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7.Июль\"/>
    </mc:Choice>
  </mc:AlternateContent>
  <bookViews>
    <workbookView xWindow="0" yWindow="0" windowWidth="28800" windowHeight="11700" tabRatio="646" activeTab="7"/>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<sst xmlns="http://schemas.openxmlformats.org/spreadsheetml/2006/main" count="1058" uniqueCount="192">
  <si>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</si>
  <si>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</si>
  <si>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</si>
  <si>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</si>
  <si>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</si>
  <si>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</si>
  <si>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</si>
  <si>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</si>
  <si>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</si>
  <si>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</si>
  <si>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</si>
  <si>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</si>
  <si>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</si>
  <si>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</si>
  <si>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</si>
  <si>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</si>
  <si>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</si>
  <si>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</si>
  <si>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</si>
  <si>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</si>
  <si>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</si>
  <si>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</si>
  <si>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</si>
  <si>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</si>
  <si>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</si>
  <si>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</si>
  <si>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</si>
  <si>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</si>
  <si>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</si>
  <si>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</si>
  <si>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</si>
  <si>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</si>
  <si>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</si>
  <si>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</si>
  <si>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</si>
  <si>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</si>
  <si>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</si>
  <si>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</si>
  <si>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</si>
  <si>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</si>
  <si>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</si>
  <si>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</si>
  <si>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</si>
  <si>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</si>
  <si>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</si>
  <si>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</si>
  <si>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</si>
  <si>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</si>
  <si>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</si>
  <si>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</si>
  <si>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</si>
  <si>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</si>
  <si>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</si>
  <si>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</si>
  <si>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</si>
  <si>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</si>
  <si>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</si>
  <si>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</si>
  <si>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</si>
  <si>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</si>
  <si>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</si>
  <si>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</si>
  <si>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</si>
  <si>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</si>
  <si>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</si>
  <si>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</si>
  <si>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</si>
  <si>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</si>
  <si>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</si>
  <si>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</si>
  <si>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</si>
  <si>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</si>
  <si>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</si>
  <si>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</si>
  <si>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</si>
  <si>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</si>
  <si>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</si>
  <si>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</si>
  <si>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</si>
  <si>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</si>
  <si>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</si>
  <si>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</si>
  <si>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</si>
  <si>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</si>
  <si>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</si>
  <si>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</si>
  <si>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</si>
  <si>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</si>
  <si>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</si>
  <si>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</si>
  <si>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</si>
  <si>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</si>
  <si>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</si>
  <si>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</si>
  <si>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</si>
  <si>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</si>
  <si>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</si>
  <si>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</si>
  <si>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</si>
  <si>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</si>
  <si>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</si>
  <si>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</si>
  <si>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</si>
  <si>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</si>
  <si>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</si>
  <si>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</si>
  <si>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</si>
  <si>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</si>
  <si>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</si>
  <si>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</si>
  <si>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</si>
  <si>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</si>
  <si>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</si>
  <si>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</si>
  <si>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</si>
  <si>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</si>
  <si>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</si>
  <si>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</si>
  <si>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</si>
  <si>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</si>
  <si>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</si>
  <si>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</si>
  <si>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</si>
  <si>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</si>
  <si>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</si>
  <si>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</si>
  <si>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</si>
  <si>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</si>
  <si>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</si>
  <si>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</si>
  <si>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</si>
  <si>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</si>
  <si>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</si>
  <si>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</si>
  <si>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</si>
  <si>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</si>
  <si>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</si>
  <si>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</si>
  <si>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</si>
  <si>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</si>
  <si>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</si>
  <si>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</si>
  <si>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</si>
  <si>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</si>
  <si>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</si>
  <si>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</si>
  <si>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</si>
  <si>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</si>
  <si>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</si>
  <si>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</si>
  <si>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</si>
  <si>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</si>
  <si>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</si>
  <si>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</si>
  <si>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</si>
  <si>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</si>
  <si>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Приказ Минэнерго России от 16 декабря 2021г. №1409</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</si>
  <si>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</si>
  <si>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2022 г.</t>
  </si>
  <si>
    <t>1331,03</t>
  </si>
  <si>
    <t>июль 2022 года</t>
  </si>
  <si>
    <t>01.07.2022</t>
  </si>
  <si>
    <t>02.07.2022</t>
  </si>
  <si>
    <t>03.07.2022</t>
  </si>
  <si>
    <t>04.07.2022</t>
  </si>
  <si>
    <t>05.07.2022</t>
  </si>
  <si>
    <t>06.07.2022</t>
  </si>
  <si>
    <t>07.07.2022</t>
  </si>
  <si>
    <t>08.07.2022</t>
  </si>
  <si>
    <t>09.07.2022</t>
  </si>
  <si>
    <t>10.07.2022</t>
  </si>
  <si>
    <t>11.07.2022</t>
  </si>
  <si>
    <t>12.07.2022</t>
  </si>
  <si>
    <t>13.07.2022</t>
  </si>
  <si>
    <t>14.07.2022</t>
  </si>
  <si>
    <t>15.07.2022</t>
  </si>
  <si>
    <t>16.07.2022</t>
  </si>
  <si>
    <t>17.07.2022</t>
  </si>
  <si>
    <t>18.07.2022</t>
  </si>
  <si>
    <t>19.07.2022</t>
  </si>
  <si>
    <t>20.07.2022</t>
  </si>
  <si>
    <t>21.07.2022</t>
  </si>
  <si>
    <t>22.07.2022</t>
  </si>
  <si>
    <t>23.07.2022</t>
  </si>
  <si>
    <t>24.07.2022</t>
  </si>
  <si>
    <t>25.07.2022</t>
  </si>
  <si>
    <t>26.07.2022</t>
  </si>
  <si>
    <t>27.07.2022</t>
  </si>
  <si>
    <t>28.07.2022</t>
  </si>
  <si>
    <t>29.07.2022</t>
  </si>
  <si>
    <t>30.07.2022</t>
  </si>
  <si>
    <t>31.07.2022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</si>
</sst>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209550</xdr:rowOff>
        </xdr:from>
        <xdr:to>
          <xdr:col>2</xdr:col>
          <xdr:colOff>1047750</xdr:colOff>
          <xdr:row>20</xdr:row>
          <xdr:rowOff>438150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190500</xdr:rowOff>
        </xdr:from>
        <xdr:to>
          <xdr:col>2</xdr:col>
          <xdr:colOff>904875</xdr:colOff>
          <xdr:row>22</xdr:row>
          <xdr:rowOff>438150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70" zoomScaleNormal="70" zoomScaleSheetLayoutView="80" workbookViewId="0">
      <selection activeCell="L44" sqref="L44"/>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158</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3963.1818423999998</v>
      </c>
      <c r="D7" s="4">
        <f>$F$12+'СЕТ СН'!G5+СВЦЭМ!$D$10+'СЕТ СН'!G11-'СЕТ СН'!G$18</f>
        <v>4196.0518424000002</v>
      </c>
      <c r="E7" s="4">
        <f>$F$12+'СЕТ СН'!H5+СВЦЭМ!$D$10+'СЕТ СН'!H11-'СЕТ СН'!H$18</f>
        <v>4276.8218424000006</v>
      </c>
      <c r="F7" s="4">
        <f>$F$12+'СЕТ СН'!I5+СВЦЭМ!$D$10+'СЕТ СН'!I11-'СЕТ СН'!I$18</f>
        <v>4276.8218424000006</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1071.77278716</v>
      </c>
      <c r="H12" s="2" t="s">
        <v>41</v>
      </c>
    </row>
    <row r="13" spans="1:8" ht="31.5" x14ac:dyDescent="0.25">
      <c r="A13" s="12">
        <v>2</v>
      </c>
      <c r="B13" s="107" t="s">
        <v>48</v>
      </c>
      <c r="C13" s="107"/>
      <c r="D13" s="107"/>
      <c r="E13" s="13" t="s">
        <v>22</v>
      </c>
      <c r="F13" s="11">
        <f>СВЦЭМ!$D$11</f>
        <v>1071.77278716</v>
      </c>
    </row>
    <row r="14" spans="1:8" ht="36" customHeight="1" x14ac:dyDescent="0.25">
      <c r="A14" s="12">
        <v>3</v>
      </c>
      <c r="B14" s="107" t="s">
        <v>49</v>
      </c>
      <c r="C14" s="107"/>
      <c r="D14" s="107"/>
      <c r="E14" s="13" t="s">
        <v>23</v>
      </c>
      <c r="F14" s="11">
        <f>СВЦЭМ!$D$12</f>
        <v>429598.09654991474</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7.6230000000000002</v>
      </c>
    </row>
    <row r="17" spans="1:6" ht="33" customHeight="1" x14ac:dyDescent="0.25">
      <c r="A17" s="12">
        <v>6</v>
      </c>
      <c r="B17" s="107" t="s">
        <v>53</v>
      </c>
      <c r="C17" s="107" t="s">
        <v>25</v>
      </c>
      <c r="D17" s="107" t="s">
        <v>6</v>
      </c>
      <c r="E17" s="13" t="s">
        <v>6</v>
      </c>
      <c r="F17" s="16">
        <f>SUM(F19:F23)</f>
        <v>7.6230000000000002</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7.6230000000000002</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5373.4539999999997</v>
      </c>
    </row>
    <row r="26" spans="1:6" ht="30.75" customHeight="1" x14ac:dyDescent="0.25">
      <c r="A26" s="12">
        <v>9</v>
      </c>
      <c r="B26" s="107" t="s">
        <v>62</v>
      </c>
      <c r="C26" s="107" t="s">
        <v>27</v>
      </c>
      <c r="D26" s="107" t="s">
        <v>28</v>
      </c>
      <c r="E26" s="13" t="s">
        <v>61</v>
      </c>
      <c r="F26" s="16">
        <f>SUM(F28:F32)</f>
        <v>5373.4539999999997</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5373.4539999999997</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2022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4056.5566299900001</v>
      </c>
      <c r="C9" s="4">
        <f>СВЦЭМ!$D$14+'СЕТ СН'!G5+СВЦЭМ!$D$10+'СЕТ СН'!G11-'СЕТ СН'!G$19</f>
        <v>4289.42662999</v>
      </c>
      <c r="D9" s="4">
        <f>СВЦЭМ!$D$14+'СЕТ СН'!H5+СВЦЭМ!$D$10+'СЕТ СН'!H11-'СЕТ СН'!H$19</f>
        <v>4370.1966299900005</v>
      </c>
      <c r="E9" s="4">
        <f>СВЦЭМ!$D$14+'СЕТ СН'!I5+СВЦЭМ!$D$10+'СЕТ СН'!I11-'СЕТ СН'!I$19</f>
        <v>4370.1966299900005</v>
      </c>
    </row>
    <row r="10" spans="1:6" x14ac:dyDescent="0.25">
      <c r="A10" s="26" t="s">
        <v>35</v>
      </c>
      <c r="B10" s="4">
        <f>СВЦЭМ!$D$15+'СЕТ СН'!F5+СВЦЭМ!$D$10+'СЕТ СН'!F11-'СЕТ СН'!F$19</f>
        <v>4538.8569376400001</v>
      </c>
      <c r="C10" s="4">
        <f>СВЦЭМ!$D$15+'СЕТ СН'!G5+СВЦЭМ!$D$10+'СЕТ СН'!G11-'СЕТ СН'!G$19</f>
        <v>4771.72693764</v>
      </c>
      <c r="D10" s="4">
        <f>СВЦЭМ!$D$15+'СЕТ СН'!H5+СВЦЭМ!$D$10+'СЕТ СН'!H11-'СЕТ СН'!H$19</f>
        <v>4852.4969376400004</v>
      </c>
      <c r="E10" s="4">
        <f>СВЦЭМ!$D$15+'СЕТ СН'!I5+СВЦЭМ!$D$10+'СЕТ СН'!I11-'СЕТ СН'!I$19</f>
        <v>4852.4969376400004</v>
      </c>
    </row>
    <row r="11" spans="1:6" x14ac:dyDescent="0.25">
      <c r="A11" s="26" t="s">
        <v>36</v>
      </c>
      <c r="B11" s="4">
        <f>СВЦЭМ!$D$16+'СЕТ СН'!F5+СВЦЭМ!$D$10+'СЕТ СН'!F11-'СЕТ СН'!F$19</f>
        <v>5253.7190276599995</v>
      </c>
      <c r="C11" s="4">
        <f>СВЦЭМ!$D$16+'СЕТ СН'!G5+СВЦЭМ!$D$10+'СЕТ СН'!G11-'СЕТ СН'!G$19</f>
        <v>5486.5890276600003</v>
      </c>
      <c r="D11" s="4">
        <f>СВЦЭМ!$D$16+'СЕТ СН'!H5+СВЦЭМ!$D$10+'СЕТ СН'!H11-'СЕТ СН'!H$19</f>
        <v>5567.3590276600007</v>
      </c>
      <c r="E11" s="4">
        <f>СВЦЭМ!$D$16+'СЕТ СН'!I5+СВЦЭМ!$D$10+'СЕТ СН'!I11-'СЕТ СН'!I$19</f>
        <v>5567.3590276600007</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4056.5566299900001</v>
      </c>
      <c r="C16" s="28">
        <f>СВЦЭМ!$D$14+'СЕТ СН'!G5+СВЦЭМ!$D$10+'СЕТ СН'!G11-'СЕТ СН'!G$19</f>
        <v>4289.42662999</v>
      </c>
      <c r="D16" s="28">
        <f>СВЦЭМ!$D$14+'СЕТ СН'!H5+СВЦЭМ!$D$10+'СЕТ СН'!H11-'СЕТ СН'!H$19</f>
        <v>4370.1966299900005</v>
      </c>
      <c r="E16" s="28">
        <f>СВЦЭМ!$D$14+'СЕТ СН'!I5+СВЦЭМ!$D$10+'СЕТ СН'!I11-'СЕТ СН'!I$19</f>
        <v>4370.1966299900005</v>
      </c>
    </row>
    <row r="17" spans="1:5" x14ac:dyDescent="0.25">
      <c r="A17" s="26" t="s">
        <v>37</v>
      </c>
      <c r="B17" s="28">
        <f>СВЦЭМ!$D$17+'СЕТ СН'!F5+СВЦЭМ!$D$10+'СЕТ СН'!F11-'СЕТ СН'!F$19</f>
        <v>4841.2710794599998</v>
      </c>
      <c r="C17" s="28">
        <f>СВЦЭМ!$D$17+'СЕТ СН'!G5+СВЦЭМ!$D$10+'СЕТ СН'!G11-'СЕТ СН'!G$19</f>
        <v>5074.1410794599997</v>
      </c>
      <c r="D17" s="28">
        <f>СВЦЭМ!$D$17+'СЕТ СН'!H5+СВЦЭМ!$D$10+'СЕТ СН'!H11-'СЕТ СН'!H$19</f>
        <v>5154.9110794600001</v>
      </c>
      <c r="E17" s="28">
        <f>СВЦЭМ!$D$17+'СЕТ СН'!I5+СВЦЭМ!$D$10+'СЕТ СН'!I11-'СЕТ СН'!I$19</f>
        <v>5154.9110794600001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01.07.2022</v>
      </c>
      <c r="B12" s="36">
        <f>SUMIFS(СВЦЭМ!$C$39:$C$782,СВЦЭМ!$A$39:$A$782,$A12,СВЦЭМ!$B$39:$B$782,B$11)+'СЕТ СН'!$F$12+СВЦЭМ!$D$10+'СЕТ СН'!$F$5-'СЕТ СН'!$F$20</f>
        <v>4050.6912130999999</v>
      </c>
      <c r="C12" s="36">
        <f>SUMIFS(СВЦЭМ!$C$39:$C$782,СВЦЭМ!$A$39:$A$782,$A12,СВЦЭМ!$B$39:$B$782,C$11)+'СЕТ СН'!$F$12+СВЦЭМ!$D$10+'СЕТ СН'!$F$5-'СЕТ СН'!$F$20</f>
        <v>4123.5319621299996</v>
      </c>
      <c r="D12" s="36">
        <f>SUMIFS(СВЦЭМ!$C$39:$C$782,СВЦЭМ!$A$39:$A$782,$A12,СВЦЭМ!$B$39:$B$782,D$11)+'СЕТ СН'!$F$12+СВЦЭМ!$D$10+'СЕТ СН'!$F$5-'СЕТ СН'!$F$20</f>
        <v>4150.1293674099998</v>
      </c>
      <c r="E12" s="36">
        <f>SUMIFS(СВЦЭМ!$C$39:$C$782,СВЦЭМ!$A$39:$A$782,$A12,СВЦЭМ!$B$39:$B$782,E$11)+'СЕТ СН'!$F$12+СВЦЭМ!$D$10+'СЕТ СН'!$F$5-'СЕТ СН'!$F$20</f>
        <v>4172.8253313899995</v>
      </c>
      <c r="F12" s="36">
        <f>SUMIFS(СВЦЭМ!$C$39:$C$782,СВЦЭМ!$A$39:$A$782,$A12,СВЦЭМ!$B$39:$B$782,F$11)+'СЕТ СН'!$F$12+СВЦЭМ!$D$10+'СЕТ СН'!$F$5-'СЕТ СН'!$F$20</f>
        <v>4170.0570801899994</v>
      </c>
      <c r="G12" s="36">
        <f>SUMIFS(СВЦЭМ!$C$39:$C$782,СВЦЭМ!$A$39:$A$782,$A12,СВЦЭМ!$B$39:$B$782,G$11)+'СЕТ СН'!$F$12+СВЦЭМ!$D$10+'СЕТ СН'!$F$5-'СЕТ СН'!$F$20</f>
        <v>4158.8579119699998</v>
      </c>
      <c r="H12" s="36">
        <f>SUMIFS(СВЦЭМ!$C$39:$C$782,СВЦЭМ!$A$39:$A$782,$A12,СВЦЭМ!$B$39:$B$782,H$11)+'СЕТ СН'!$F$12+СВЦЭМ!$D$10+'СЕТ СН'!$F$5-'СЕТ СН'!$F$20</f>
        <v>4162.0447359499994</v>
      </c>
      <c r="I12" s="36">
        <f>SUMIFS(СВЦЭМ!$C$39:$C$782,СВЦЭМ!$A$39:$A$782,$A12,СВЦЭМ!$B$39:$B$782,I$11)+'СЕТ СН'!$F$12+СВЦЭМ!$D$10+'СЕТ СН'!$F$5-'СЕТ СН'!$F$20</f>
        <v>4105.99603656</v>
      </c>
      <c r="J12" s="36">
        <f>SUMIFS(СВЦЭМ!$C$39:$C$782,СВЦЭМ!$A$39:$A$782,$A12,СВЦЭМ!$B$39:$B$782,J$11)+'СЕТ СН'!$F$12+СВЦЭМ!$D$10+'СЕТ СН'!$F$5-'СЕТ СН'!$F$20</f>
        <v>4037.4741381899998</v>
      </c>
      <c r="K12" s="36">
        <f>SUMIFS(СВЦЭМ!$C$39:$C$782,СВЦЭМ!$A$39:$A$782,$A12,СВЦЭМ!$B$39:$B$782,K$11)+'СЕТ СН'!$F$12+СВЦЭМ!$D$10+'СЕТ СН'!$F$5-'СЕТ СН'!$F$20</f>
        <v>4007.2543037599999</v>
      </c>
      <c r="L12" s="36">
        <f>SUMIFS(СВЦЭМ!$C$39:$C$782,СВЦЭМ!$A$39:$A$782,$A12,СВЦЭМ!$B$39:$B$782,L$11)+'СЕТ СН'!$F$12+СВЦЭМ!$D$10+'СЕТ СН'!$F$5-'СЕТ СН'!$F$20</f>
        <v>4010.6482433499996</v>
      </c>
      <c r="M12" s="36">
        <f>SUMIFS(СВЦЭМ!$C$39:$C$782,СВЦЭМ!$A$39:$A$782,$A12,СВЦЭМ!$B$39:$B$782,M$11)+'СЕТ СН'!$F$12+СВЦЭМ!$D$10+'СЕТ СН'!$F$5-'СЕТ СН'!$F$20</f>
        <v>4004.4694699499996</v>
      </c>
      <c r="N12" s="36">
        <f>SUMIFS(СВЦЭМ!$C$39:$C$782,СВЦЭМ!$A$39:$A$782,$A12,СВЦЭМ!$B$39:$B$782,N$11)+'СЕТ СН'!$F$12+СВЦЭМ!$D$10+'СЕТ СН'!$F$5-'СЕТ СН'!$F$20</f>
        <v>4005.6981603099998</v>
      </c>
      <c r="O12" s="36">
        <f>SUMIFS(СВЦЭМ!$C$39:$C$782,СВЦЭМ!$A$39:$A$782,$A12,СВЦЭМ!$B$39:$B$782,O$11)+'СЕТ СН'!$F$12+СВЦЭМ!$D$10+'СЕТ СН'!$F$5-'СЕТ СН'!$F$20</f>
        <v>4007.8790747599996</v>
      </c>
      <c r="P12" s="36">
        <f>SUMIFS(СВЦЭМ!$C$39:$C$782,СВЦЭМ!$A$39:$A$782,$A12,СВЦЭМ!$B$39:$B$782,P$11)+'СЕТ СН'!$F$12+СВЦЭМ!$D$10+'СЕТ СН'!$F$5-'СЕТ СН'!$F$20</f>
        <v>3999.96712518</v>
      </c>
      <c r="Q12" s="36">
        <f>SUMIFS(СВЦЭМ!$C$39:$C$782,СВЦЭМ!$A$39:$A$782,$A12,СВЦЭМ!$B$39:$B$782,Q$11)+'СЕТ СН'!$F$12+СВЦЭМ!$D$10+'СЕТ СН'!$F$5-'СЕТ СН'!$F$20</f>
        <v>3985.7531361000001</v>
      </c>
      <c r="R12" s="36">
        <f>SUMIFS(СВЦЭМ!$C$39:$C$782,СВЦЭМ!$A$39:$A$782,$A12,СВЦЭМ!$B$39:$B$782,R$11)+'СЕТ СН'!$F$12+СВЦЭМ!$D$10+'СЕТ СН'!$F$5-'СЕТ СН'!$F$20</f>
        <v>3979.05228446</v>
      </c>
      <c r="S12" s="36">
        <f>SUMIFS(СВЦЭМ!$C$39:$C$782,СВЦЭМ!$A$39:$A$782,$A12,СВЦЭМ!$B$39:$B$782,S$11)+'СЕТ СН'!$F$12+СВЦЭМ!$D$10+'СЕТ СН'!$F$5-'СЕТ СН'!$F$20</f>
        <v>3996.9157888700001</v>
      </c>
      <c r="T12" s="36">
        <f>SUMIFS(СВЦЭМ!$C$39:$C$782,СВЦЭМ!$A$39:$A$782,$A12,СВЦЭМ!$B$39:$B$782,T$11)+'СЕТ СН'!$F$12+СВЦЭМ!$D$10+'СЕТ СН'!$F$5-'СЕТ СН'!$F$20</f>
        <v>4009.1719934699995</v>
      </c>
      <c r="U12" s="36">
        <f>SUMIFS(СВЦЭМ!$C$39:$C$782,СВЦЭМ!$A$39:$A$782,$A12,СВЦЭМ!$B$39:$B$782,U$11)+'СЕТ СН'!$F$12+СВЦЭМ!$D$10+'СЕТ СН'!$F$5-'СЕТ СН'!$F$20</f>
        <v>4008.1429846000001</v>
      </c>
      <c r="V12" s="36">
        <f>SUMIFS(СВЦЭМ!$C$39:$C$782,СВЦЭМ!$A$39:$A$782,$A12,СВЦЭМ!$B$39:$B$782,V$11)+'СЕТ СН'!$F$12+СВЦЭМ!$D$10+'СЕТ СН'!$F$5-'СЕТ СН'!$F$20</f>
        <v>4016.6673243400001</v>
      </c>
      <c r="W12" s="36">
        <f>SUMIFS(СВЦЭМ!$C$39:$C$782,СВЦЭМ!$A$39:$A$782,$A12,СВЦЭМ!$B$39:$B$782,W$11)+'СЕТ СН'!$F$12+СВЦЭМ!$D$10+'СЕТ СН'!$F$5-'СЕТ СН'!$F$20</f>
        <v>3996.0849811199996</v>
      </c>
      <c r="X12" s="36">
        <f>SUMIFS(СВЦЭМ!$C$39:$C$782,СВЦЭМ!$A$39:$A$782,$A12,СВЦЭМ!$B$39:$B$782,X$11)+'СЕТ СН'!$F$12+СВЦЭМ!$D$10+'СЕТ СН'!$F$5-'СЕТ СН'!$F$20</f>
        <v>4019.1487936599997</v>
      </c>
      <c r="Y12" s="36">
        <f>SUMIFS(СВЦЭМ!$C$39:$C$782,СВЦЭМ!$A$39:$A$782,$A12,СВЦЭМ!$B$39:$B$782,Y$11)+'СЕТ СН'!$F$12+СВЦЭМ!$D$10+'СЕТ СН'!$F$5-'СЕТ СН'!$F$20</f>
        <v>3966.3266357599996</v>
      </c>
      <c r="AA12" s="37"/>
    </row>
    <row r="13" spans="1:27" ht="15.75" x14ac:dyDescent="0.2">
      <c r="A13" s="35">
        <f>A12+1</f>
        <v>44744</v>
      </c>
      <c r="B13" s="36">
        <f>SUMIFS(СВЦЭМ!$C$39:$C$782,СВЦЭМ!$A$39:$A$782,$A13,СВЦЭМ!$B$39:$B$782,B$11)+'СЕТ СН'!$F$12+СВЦЭМ!$D$10+'СЕТ СН'!$F$5-'СЕТ СН'!$F$20</f>
        <v>4024.3403554399997</v>
      </c>
      <c r="C13" s="36">
        <f>SUMIFS(СВЦЭМ!$C$39:$C$782,СВЦЭМ!$A$39:$A$782,$A13,СВЦЭМ!$B$39:$B$782,C$11)+'СЕТ СН'!$F$12+СВЦЭМ!$D$10+'СЕТ СН'!$F$5-'СЕТ СН'!$F$20</f>
        <v>4066.2513819099995</v>
      </c>
      <c r="D13" s="36">
        <f>SUMIFS(СВЦЭМ!$C$39:$C$782,СВЦЭМ!$A$39:$A$782,$A13,СВЦЭМ!$B$39:$B$782,D$11)+'СЕТ СН'!$F$12+СВЦЭМ!$D$10+'СЕТ СН'!$F$5-'СЕТ СН'!$F$20</f>
        <v>4103.2688402499998</v>
      </c>
      <c r="E13" s="36">
        <f>SUMIFS(СВЦЭМ!$C$39:$C$782,СВЦЭМ!$A$39:$A$782,$A13,СВЦЭМ!$B$39:$B$782,E$11)+'СЕТ СН'!$F$12+СВЦЭМ!$D$10+'СЕТ СН'!$F$5-'СЕТ СН'!$F$20</f>
        <v>4115.2186736900003</v>
      </c>
      <c r="F13" s="36">
        <f>SUMIFS(СВЦЭМ!$C$39:$C$782,СВЦЭМ!$A$39:$A$782,$A13,СВЦЭМ!$B$39:$B$782,F$11)+'СЕТ СН'!$F$12+СВЦЭМ!$D$10+'СЕТ СН'!$F$5-'СЕТ СН'!$F$20</f>
        <v>4116.1084976799993</v>
      </c>
      <c r="G13" s="36">
        <f>SUMIFS(СВЦЭМ!$C$39:$C$782,СВЦЭМ!$A$39:$A$782,$A13,СВЦЭМ!$B$39:$B$782,G$11)+'СЕТ СН'!$F$12+СВЦЭМ!$D$10+'СЕТ СН'!$F$5-'СЕТ СН'!$F$20</f>
        <v>4126.0485616299993</v>
      </c>
      <c r="H13" s="36">
        <f>SUMIFS(СВЦЭМ!$C$39:$C$782,СВЦЭМ!$A$39:$A$782,$A13,СВЦЭМ!$B$39:$B$782,H$11)+'СЕТ СН'!$F$12+СВЦЭМ!$D$10+'СЕТ СН'!$F$5-'СЕТ СН'!$F$20</f>
        <v>4094.9521074899999</v>
      </c>
      <c r="I13" s="36">
        <f>SUMIFS(СВЦЭМ!$C$39:$C$782,СВЦЭМ!$A$39:$A$782,$A13,СВЦЭМ!$B$39:$B$782,I$11)+'СЕТ СН'!$F$12+СВЦЭМ!$D$10+'СЕТ СН'!$F$5-'СЕТ СН'!$F$20</f>
        <v>4091.6694135600001</v>
      </c>
      <c r="J13" s="36">
        <f>SUMIFS(СВЦЭМ!$C$39:$C$782,СВЦЭМ!$A$39:$A$782,$A13,СВЦЭМ!$B$39:$B$782,J$11)+'СЕТ СН'!$F$12+СВЦЭМ!$D$10+'СЕТ СН'!$F$5-'СЕТ СН'!$F$20</f>
        <v>3971.8577370899998</v>
      </c>
      <c r="K13" s="36">
        <f>SUMIFS(СВЦЭМ!$C$39:$C$782,СВЦЭМ!$A$39:$A$782,$A13,СВЦЭМ!$B$39:$B$782,K$11)+'СЕТ СН'!$F$12+СВЦЭМ!$D$10+'СЕТ СН'!$F$5-'СЕТ СН'!$F$20</f>
        <v>3907.1681758</v>
      </c>
      <c r="L13" s="36">
        <f>SUMIFS(СВЦЭМ!$C$39:$C$782,СВЦЭМ!$A$39:$A$782,$A13,СВЦЭМ!$B$39:$B$782,L$11)+'СЕТ СН'!$F$12+СВЦЭМ!$D$10+'СЕТ СН'!$F$5-'СЕТ СН'!$F$20</f>
        <v>3865.7367823899999</v>
      </c>
      <c r="M13" s="36">
        <f>SUMIFS(СВЦЭМ!$C$39:$C$782,СВЦЭМ!$A$39:$A$782,$A13,СВЦЭМ!$B$39:$B$782,M$11)+'СЕТ СН'!$F$12+СВЦЭМ!$D$10+'СЕТ СН'!$F$5-'СЕТ СН'!$F$20</f>
        <v>3862.4994393899997</v>
      </c>
      <c r="N13" s="36">
        <f>SUMIFS(СВЦЭМ!$C$39:$C$782,СВЦЭМ!$A$39:$A$782,$A13,СВЦЭМ!$B$39:$B$782,N$11)+'СЕТ СН'!$F$12+СВЦЭМ!$D$10+'СЕТ СН'!$F$5-'СЕТ СН'!$F$20</f>
        <v>3877.8569708799996</v>
      </c>
      <c r="O13" s="36">
        <f>SUMIFS(СВЦЭМ!$C$39:$C$782,СВЦЭМ!$A$39:$A$782,$A13,СВЦЭМ!$B$39:$B$782,O$11)+'СЕТ СН'!$F$12+СВЦЭМ!$D$10+'СЕТ СН'!$F$5-'СЕТ СН'!$F$20</f>
        <v>3877.84559111</v>
      </c>
      <c r="P13" s="36">
        <f>SUMIFS(СВЦЭМ!$C$39:$C$782,СВЦЭМ!$A$39:$A$782,$A13,СВЦЭМ!$B$39:$B$782,P$11)+'СЕТ СН'!$F$12+СВЦЭМ!$D$10+'СЕТ СН'!$F$5-'СЕТ СН'!$F$20</f>
        <v>3891.76367768</v>
      </c>
      <c r="Q13" s="36">
        <f>SUMIFS(СВЦЭМ!$C$39:$C$782,СВЦЭМ!$A$39:$A$782,$A13,СВЦЭМ!$B$39:$B$782,Q$11)+'СЕТ СН'!$F$12+СВЦЭМ!$D$10+'СЕТ СН'!$F$5-'СЕТ СН'!$F$20</f>
        <v>3896.24764379</v>
      </c>
      <c r="R13" s="36">
        <f>SUMIFS(СВЦЭМ!$C$39:$C$782,СВЦЭМ!$A$39:$A$782,$A13,СВЦЭМ!$B$39:$B$782,R$11)+'СЕТ СН'!$F$12+СВЦЭМ!$D$10+'СЕТ СН'!$F$5-'СЕТ СН'!$F$20</f>
        <v>3897.6364025399998</v>
      </c>
      <c r="S13" s="36">
        <f>SUMIFS(СВЦЭМ!$C$39:$C$782,СВЦЭМ!$A$39:$A$782,$A13,СВЦЭМ!$B$39:$B$782,S$11)+'СЕТ СН'!$F$12+СВЦЭМ!$D$10+'СЕТ СН'!$F$5-'СЕТ СН'!$F$20</f>
        <v>3900.3291952699997</v>
      </c>
      <c r="T13" s="36">
        <f>SUMIFS(СВЦЭМ!$C$39:$C$782,СВЦЭМ!$A$39:$A$782,$A13,СВЦЭМ!$B$39:$B$782,T$11)+'СЕТ СН'!$F$12+СВЦЭМ!$D$10+'СЕТ СН'!$F$5-'СЕТ СН'!$F$20</f>
        <v>3888.3292587399997</v>
      </c>
      <c r="U13" s="36">
        <f>SUMIFS(СВЦЭМ!$C$39:$C$782,СВЦЭМ!$A$39:$A$782,$A13,СВЦЭМ!$B$39:$B$782,U$11)+'СЕТ СН'!$F$12+СВЦЭМ!$D$10+'СЕТ СН'!$F$5-'СЕТ СН'!$F$20</f>
        <v>3895.6139734899998</v>
      </c>
      <c r="V13" s="36">
        <f>SUMIFS(СВЦЭМ!$C$39:$C$782,СВЦЭМ!$A$39:$A$782,$A13,СВЦЭМ!$B$39:$B$782,V$11)+'СЕТ СН'!$F$12+СВЦЭМ!$D$10+'СЕТ СН'!$F$5-'СЕТ СН'!$F$20</f>
        <v>3889.46700186</v>
      </c>
      <c r="W13" s="36">
        <f>SUMIFS(СВЦЭМ!$C$39:$C$782,СВЦЭМ!$A$39:$A$782,$A13,СВЦЭМ!$B$39:$B$782,W$11)+'СЕТ СН'!$F$12+СВЦЭМ!$D$10+'СЕТ СН'!$F$5-'СЕТ СН'!$F$20</f>
        <v>3873.6549631399998</v>
      </c>
      <c r="X13" s="36">
        <f>SUMIFS(СВЦЭМ!$C$39:$C$782,СВЦЭМ!$A$39:$A$782,$A13,СВЦЭМ!$B$39:$B$782,X$11)+'СЕТ СН'!$F$12+СВЦЭМ!$D$10+'СЕТ СН'!$F$5-'СЕТ СН'!$F$20</f>
        <v>3892.2373478099998</v>
      </c>
      <c r="Y13" s="36">
        <f>SUMIFS(СВЦЭМ!$C$39:$C$782,СВЦЭМ!$A$39:$A$782,$A13,СВЦЭМ!$B$39:$B$782,Y$11)+'СЕТ СН'!$F$12+СВЦЭМ!$D$10+'СЕТ СН'!$F$5-'СЕТ СН'!$F$20</f>
        <v>3972.1964204799997</v>
      </c>
    </row>
    <row r="14" spans="1:27" ht="15.75" x14ac:dyDescent="0.2">
      <c r="A14" s="35">
        <f t="shared" ref="A14:A42" si="0">A13+1</f>
        <v>44745</v>
      </c>
      <c r="B14" s="36">
        <f>SUMIFS(СВЦЭМ!$C$39:$C$782,СВЦЭМ!$A$39:$A$782,$A14,СВЦЭМ!$B$39:$B$782,B$11)+'СЕТ СН'!$F$12+СВЦЭМ!$D$10+'СЕТ СН'!$F$5-'СЕТ СН'!$F$20</f>
        <v>3964.1039567899998</v>
      </c>
      <c r="C14" s="36">
        <f>SUMIFS(СВЦЭМ!$C$39:$C$782,СВЦЭМ!$A$39:$A$782,$A14,СВЦЭМ!$B$39:$B$782,C$11)+'СЕТ СН'!$F$12+СВЦЭМ!$D$10+'СЕТ СН'!$F$5-'СЕТ СН'!$F$20</f>
        <v>3962.3065287299996</v>
      </c>
      <c r="D14" s="36">
        <f>SUMIFS(СВЦЭМ!$C$39:$C$782,СВЦЭМ!$A$39:$A$782,$A14,СВЦЭМ!$B$39:$B$782,D$11)+'СЕТ СН'!$F$12+СВЦЭМ!$D$10+'СЕТ СН'!$F$5-'СЕТ СН'!$F$20</f>
        <v>4010.9021475399995</v>
      </c>
      <c r="E14" s="36">
        <f>SUMIFS(СВЦЭМ!$C$39:$C$782,СВЦЭМ!$A$39:$A$782,$A14,СВЦЭМ!$B$39:$B$782,E$11)+'СЕТ СН'!$F$12+СВЦЭМ!$D$10+'СЕТ СН'!$F$5-'СЕТ СН'!$F$20</f>
        <v>4020.2117712999998</v>
      </c>
      <c r="F14" s="36">
        <f>SUMIFS(СВЦЭМ!$C$39:$C$782,СВЦЭМ!$A$39:$A$782,$A14,СВЦЭМ!$B$39:$B$782,F$11)+'СЕТ СН'!$F$12+СВЦЭМ!$D$10+'СЕТ СН'!$F$5-'СЕТ СН'!$F$20</f>
        <v>4026.4353118999998</v>
      </c>
      <c r="G14" s="36">
        <f>SUMIFS(СВЦЭМ!$C$39:$C$782,СВЦЭМ!$A$39:$A$782,$A14,СВЦЭМ!$B$39:$B$782,G$11)+'СЕТ СН'!$F$12+СВЦЭМ!$D$10+'СЕТ СН'!$F$5-'СЕТ СН'!$F$20</f>
        <v>4019.2848788900001</v>
      </c>
      <c r="H14" s="36">
        <f>SUMIFS(СВЦЭМ!$C$39:$C$782,СВЦЭМ!$A$39:$A$782,$A14,СВЦЭМ!$B$39:$B$782,H$11)+'СЕТ СН'!$F$12+СВЦЭМ!$D$10+'СЕТ СН'!$F$5-'СЕТ СН'!$F$20</f>
        <v>3989.0600396499999</v>
      </c>
      <c r="I14" s="36">
        <f>SUMIFS(СВЦЭМ!$C$39:$C$782,СВЦЭМ!$A$39:$A$782,$A14,СВЦЭМ!$B$39:$B$782,I$11)+'СЕТ СН'!$F$12+СВЦЭМ!$D$10+'СЕТ СН'!$F$5-'СЕТ СН'!$F$20</f>
        <v>4067.5792300599996</v>
      </c>
      <c r="J14" s="36">
        <f>SUMIFS(СВЦЭМ!$C$39:$C$782,СВЦЭМ!$A$39:$A$782,$A14,СВЦЭМ!$B$39:$B$782,J$11)+'СЕТ СН'!$F$12+СВЦЭМ!$D$10+'СЕТ СН'!$F$5-'СЕТ СН'!$F$20</f>
        <v>4012.2708469499999</v>
      </c>
      <c r="K14" s="36">
        <f>SUMIFS(СВЦЭМ!$C$39:$C$782,СВЦЭМ!$A$39:$A$782,$A14,СВЦЭМ!$B$39:$B$782,K$11)+'СЕТ СН'!$F$12+СВЦЭМ!$D$10+'СЕТ СН'!$F$5-'СЕТ СН'!$F$20</f>
        <v>3940.21684723</v>
      </c>
      <c r="L14" s="36">
        <f>SUMIFS(СВЦЭМ!$C$39:$C$782,СВЦЭМ!$A$39:$A$782,$A14,СВЦЭМ!$B$39:$B$782,L$11)+'СЕТ СН'!$F$12+СВЦЭМ!$D$10+'СЕТ СН'!$F$5-'СЕТ СН'!$F$20</f>
        <v>3891.7261179499997</v>
      </c>
      <c r="M14" s="36">
        <f>SUMIFS(СВЦЭМ!$C$39:$C$782,СВЦЭМ!$A$39:$A$782,$A14,СВЦЭМ!$B$39:$B$782,M$11)+'СЕТ СН'!$F$12+СВЦЭМ!$D$10+'СЕТ СН'!$F$5-'СЕТ СН'!$F$20</f>
        <v>3869.4718672299996</v>
      </c>
      <c r="N14" s="36">
        <f>SUMIFS(СВЦЭМ!$C$39:$C$782,СВЦЭМ!$A$39:$A$782,$A14,СВЦЭМ!$B$39:$B$782,N$11)+'СЕТ СН'!$F$12+СВЦЭМ!$D$10+'СЕТ СН'!$F$5-'СЕТ СН'!$F$20</f>
        <v>3881.0288341899995</v>
      </c>
      <c r="O14" s="36">
        <f>SUMIFS(СВЦЭМ!$C$39:$C$782,СВЦЭМ!$A$39:$A$782,$A14,СВЦЭМ!$B$39:$B$782,O$11)+'СЕТ СН'!$F$12+СВЦЭМ!$D$10+'СЕТ СН'!$F$5-'СЕТ СН'!$F$20</f>
        <v>3884.7568921799998</v>
      </c>
      <c r="P14" s="36">
        <f>SUMIFS(СВЦЭМ!$C$39:$C$782,СВЦЭМ!$A$39:$A$782,$A14,СВЦЭМ!$B$39:$B$782,P$11)+'СЕТ СН'!$F$12+СВЦЭМ!$D$10+'СЕТ СН'!$F$5-'СЕТ СН'!$F$20</f>
        <v>3883.7674993000001</v>
      </c>
      <c r="Q14" s="36">
        <f>SUMIFS(СВЦЭМ!$C$39:$C$782,СВЦЭМ!$A$39:$A$782,$A14,СВЦЭМ!$B$39:$B$782,Q$11)+'СЕТ СН'!$F$12+СВЦЭМ!$D$10+'СЕТ СН'!$F$5-'СЕТ СН'!$F$20</f>
        <v>3895.2803231600001</v>
      </c>
      <c r="R14" s="36">
        <f>SUMIFS(СВЦЭМ!$C$39:$C$782,СВЦЭМ!$A$39:$A$782,$A14,СВЦЭМ!$B$39:$B$782,R$11)+'СЕТ СН'!$F$12+СВЦЭМ!$D$10+'СЕТ СН'!$F$5-'СЕТ СН'!$F$20</f>
        <v>3902.5264367399996</v>
      </c>
      <c r="S14" s="36">
        <f>SUMIFS(СВЦЭМ!$C$39:$C$782,СВЦЭМ!$A$39:$A$782,$A14,СВЦЭМ!$B$39:$B$782,S$11)+'СЕТ СН'!$F$12+СВЦЭМ!$D$10+'СЕТ СН'!$F$5-'СЕТ СН'!$F$20</f>
        <v>3893.2431869299999</v>
      </c>
      <c r="T14" s="36">
        <f>SUMIFS(СВЦЭМ!$C$39:$C$782,СВЦЭМ!$A$39:$A$782,$A14,СВЦЭМ!$B$39:$B$782,T$11)+'СЕТ СН'!$F$12+СВЦЭМ!$D$10+'СЕТ СН'!$F$5-'СЕТ СН'!$F$20</f>
        <v>3887.4732557199995</v>
      </c>
      <c r="U14" s="36">
        <f>SUMIFS(СВЦЭМ!$C$39:$C$782,СВЦЭМ!$A$39:$A$782,$A14,СВЦЭМ!$B$39:$B$782,U$11)+'СЕТ СН'!$F$12+СВЦЭМ!$D$10+'СЕТ СН'!$F$5-'СЕТ СН'!$F$20</f>
        <v>3890.2468218399999</v>
      </c>
      <c r="V14" s="36">
        <f>SUMIFS(СВЦЭМ!$C$39:$C$782,СВЦЭМ!$A$39:$A$782,$A14,СВЦЭМ!$B$39:$B$782,V$11)+'СЕТ СН'!$F$12+СВЦЭМ!$D$10+'СЕТ СН'!$F$5-'СЕТ СН'!$F$20</f>
        <v>3888.6383328699999</v>
      </c>
      <c r="W14" s="36">
        <f>SUMIFS(СВЦЭМ!$C$39:$C$782,СВЦЭМ!$A$39:$A$782,$A14,СВЦЭМ!$B$39:$B$782,W$11)+'СЕТ СН'!$F$12+СВЦЭМ!$D$10+'СЕТ СН'!$F$5-'СЕТ СН'!$F$20</f>
        <v>3866.0015866099998</v>
      </c>
      <c r="X14" s="36">
        <f>SUMIFS(СВЦЭМ!$C$39:$C$782,СВЦЭМ!$A$39:$A$782,$A14,СВЦЭМ!$B$39:$B$782,X$11)+'СЕТ СН'!$F$12+СВЦЭМ!$D$10+'СЕТ СН'!$F$5-'СЕТ СН'!$F$20</f>
        <v>3895.8892408299998</v>
      </c>
      <c r="Y14" s="36">
        <f>SUMIFS(СВЦЭМ!$C$39:$C$782,СВЦЭМ!$A$39:$A$782,$A14,СВЦЭМ!$B$39:$B$782,Y$11)+'СЕТ СН'!$F$12+СВЦЭМ!$D$10+'СЕТ СН'!$F$5-'СЕТ СН'!$F$20</f>
        <v>3982.7165628299999</v>
      </c>
    </row>
    <row r="15" spans="1:27" ht="15.75" x14ac:dyDescent="0.2">
      <c r="A15" s="35">
        <f t="shared" si="0"/>
        <v>44746</v>
      </c>
      <c r="B15" s="36">
        <f>SUMIFS(СВЦЭМ!$C$39:$C$782,СВЦЭМ!$A$39:$A$782,$A15,СВЦЭМ!$B$39:$B$782,B$11)+'СЕТ СН'!$F$12+СВЦЭМ!$D$10+'СЕТ СН'!$F$5-'СЕТ СН'!$F$20</f>
        <v>4023.5400612799999</v>
      </c>
      <c r="C15" s="36">
        <f>SUMIFS(СВЦЭМ!$C$39:$C$782,СВЦЭМ!$A$39:$A$782,$A15,СВЦЭМ!$B$39:$B$782,C$11)+'СЕТ СН'!$F$12+СВЦЭМ!$D$10+'СЕТ СН'!$F$5-'СЕТ СН'!$F$20</f>
        <v>4012.9469358099996</v>
      </c>
      <c r="D15" s="36">
        <f>SUMIFS(СВЦЭМ!$C$39:$C$782,СВЦЭМ!$A$39:$A$782,$A15,СВЦЭМ!$B$39:$B$782,D$11)+'СЕТ СН'!$F$12+СВЦЭМ!$D$10+'СЕТ СН'!$F$5-'СЕТ СН'!$F$20</f>
        <v>3988.8050823099998</v>
      </c>
      <c r="E15" s="36">
        <f>SUMIFS(СВЦЭМ!$C$39:$C$782,СВЦЭМ!$A$39:$A$782,$A15,СВЦЭМ!$B$39:$B$782,E$11)+'СЕТ СН'!$F$12+СВЦЭМ!$D$10+'СЕТ СН'!$F$5-'СЕТ СН'!$F$20</f>
        <v>4023.5575766399998</v>
      </c>
      <c r="F15" s="36">
        <f>SUMIFS(СВЦЭМ!$C$39:$C$782,СВЦЭМ!$A$39:$A$782,$A15,СВЦЭМ!$B$39:$B$782,F$11)+'СЕТ СН'!$F$12+СВЦЭМ!$D$10+'СЕТ СН'!$F$5-'СЕТ СН'!$F$20</f>
        <v>4017.8666931600001</v>
      </c>
      <c r="G15" s="36">
        <f>SUMIFS(СВЦЭМ!$C$39:$C$782,СВЦЭМ!$A$39:$A$782,$A15,СВЦЭМ!$B$39:$B$782,G$11)+'СЕТ СН'!$F$12+СВЦЭМ!$D$10+'СЕТ СН'!$F$5-'СЕТ СН'!$F$20</f>
        <v>4018.4445409299997</v>
      </c>
      <c r="H15" s="36">
        <f>SUMIFS(СВЦЭМ!$C$39:$C$782,СВЦЭМ!$A$39:$A$782,$A15,СВЦЭМ!$B$39:$B$782,H$11)+'СЕТ СН'!$F$12+СВЦЭМ!$D$10+'СЕТ СН'!$F$5-'СЕТ СН'!$F$20</f>
        <v>4034.8859612799997</v>
      </c>
      <c r="I15" s="36">
        <f>SUMIFS(СВЦЭМ!$C$39:$C$782,СВЦЭМ!$A$39:$A$782,$A15,СВЦЭМ!$B$39:$B$782,I$11)+'СЕТ СН'!$F$12+СВЦЭМ!$D$10+'СЕТ СН'!$F$5-'СЕТ СН'!$F$20</f>
        <v>4075.5991400100002</v>
      </c>
      <c r="J15" s="36">
        <f>SUMIFS(СВЦЭМ!$C$39:$C$782,СВЦЭМ!$A$39:$A$782,$A15,СВЦЭМ!$B$39:$B$782,J$11)+'СЕТ СН'!$F$12+СВЦЭМ!$D$10+'СЕТ СН'!$F$5-'СЕТ СН'!$F$20</f>
        <v>4027.2230656399997</v>
      </c>
      <c r="K15" s="36">
        <f>SUMIFS(СВЦЭМ!$C$39:$C$782,СВЦЭМ!$A$39:$A$782,$A15,СВЦЭМ!$B$39:$B$782,K$11)+'СЕТ СН'!$F$12+СВЦЭМ!$D$10+'СЕТ СН'!$F$5-'СЕТ СН'!$F$20</f>
        <v>4011.7246198499997</v>
      </c>
      <c r="L15" s="36">
        <f>SUMIFS(СВЦЭМ!$C$39:$C$782,СВЦЭМ!$A$39:$A$782,$A15,СВЦЭМ!$B$39:$B$782,L$11)+'СЕТ СН'!$F$12+СВЦЭМ!$D$10+'СЕТ СН'!$F$5-'СЕТ СН'!$F$20</f>
        <v>4004.6848356800001</v>
      </c>
      <c r="M15" s="36">
        <f>SUMIFS(СВЦЭМ!$C$39:$C$782,СВЦЭМ!$A$39:$A$782,$A15,СВЦЭМ!$B$39:$B$782,M$11)+'СЕТ СН'!$F$12+СВЦЭМ!$D$10+'СЕТ СН'!$F$5-'СЕТ СН'!$F$20</f>
        <v>3974.1579300799999</v>
      </c>
      <c r="N15" s="36">
        <f>SUMIFS(СВЦЭМ!$C$39:$C$782,СВЦЭМ!$A$39:$A$782,$A15,СВЦЭМ!$B$39:$B$782,N$11)+'СЕТ СН'!$F$12+СВЦЭМ!$D$10+'СЕТ СН'!$F$5-'СЕТ СН'!$F$20</f>
        <v>3979.8088388400001</v>
      </c>
      <c r="O15" s="36">
        <f>SUMIFS(СВЦЭМ!$C$39:$C$782,СВЦЭМ!$A$39:$A$782,$A15,СВЦЭМ!$B$39:$B$782,O$11)+'СЕТ СН'!$F$12+СВЦЭМ!$D$10+'СЕТ СН'!$F$5-'СЕТ СН'!$F$20</f>
        <v>3796.4438897</v>
      </c>
      <c r="P15" s="36">
        <f>SUMIFS(СВЦЭМ!$C$39:$C$782,СВЦЭМ!$A$39:$A$782,$A15,СВЦЭМ!$B$39:$B$782,P$11)+'СЕТ СН'!$F$12+СВЦЭМ!$D$10+'СЕТ СН'!$F$5-'СЕТ СН'!$F$20</f>
        <v>3669.8802830899999</v>
      </c>
      <c r="Q15" s="36">
        <f>SUMIFS(СВЦЭМ!$C$39:$C$782,СВЦЭМ!$A$39:$A$782,$A15,СВЦЭМ!$B$39:$B$782,Q$11)+'СЕТ СН'!$F$12+СВЦЭМ!$D$10+'СЕТ СН'!$F$5-'СЕТ СН'!$F$20</f>
        <v>3687.1453808400001</v>
      </c>
      <c r="R15" s="36">
        <f>SUMIFS(СВЦЭМ!$C$39:$C$782,СВЦЭМ!$A$39:$A$782,$A15,СВЦЭМ!$B$39:$B$782,R$11)+'СЕТ СН'!$F$12+СВЦЭМ!$D$10+'СЕТ СН'!$F$5-'СЕТ СН'!$F$20</f>
        <v>3693.0568047099996</v>
      </c>
      <c r="S15" s="36">
        <f>SUMIFS(СВЦЭМ!$C$39:$C$782,СВЦЭМ!$A$39:$A$782,$A15,СВЦЭМ!$B$39:$B$782,S$11)+'СЕТ СН'!$F$12+СВЦЭМ!$D$10+'СЕТ СН'!$F$5-'СЕТ СН'!$F$20</f>
        <v>3748.36316764</v>
      </c>
      <c r="T15" s="36">
        <f>SUMIFS(СВЦЭМ!$C$39:$C$782,СВЦЭМ!$A$39:$A$782,$A15,СВЦЭМ!$B$39:$B$782,T$11)+'СЕТ СН'!$F$12+СВЦЭМ!$D$10+'СЕТ СН'!$F$5-'СЕТ СН'!$F$20</f>
        <v>3838.9171641100002</v>
      </c>
      <c r="U15" s="36">
        <f>SUMIFS(СВЦЭМ!$C$39:$C$782,СВЦЭМ!$A$39:$A$782,$A15,СВЦЭМ!$B$39:$B$782,U$11)+'СЕТ СН'!$F$12+СВЦЭМ!$D$10+'СЕТ СН'!$F$5-'СЕТ СН'!$F$20</f>
        <v>3901.61414883</v>
      </c>
      <c r="V15" s="36">
        <f>SUMIFS(СВЦЭМ!$C$39:$C$782,СВЦЭМ!$A$39:$A$782,$A15,СВЦЭМ!$B$39:$B$782,V$11)+'СЕТ СН'!$F$12+СВЦЭМ!$D$10+'СЕТ СН'!$F$5-'СЕТ СН'!$F$20</f>
        <v>3985.7820347899997</v>
      </c>
      <c r="W15" s="36">
        <f>SUMIFS(СВЦЭМ!$C$39:$C$782,СВЦЭМ!$A$39:$A$782,$A15,СВЦЭМ!$B$39:$B$782,W$11)+'СЕТ СН'!$F$12+СВЦЭМ!$D$10+'СЕТ СН'!$F$5-'СЕТ СН'!$F$20</f>
        <v>4014.6798439899999</v>
      </c>
      <c r="X15" s="36">
        <f>SUMIFS(СВЦЭМ!$C$39:$C$782,СВЦЭМ!$A$39:$A$782,$A15,СВЦЭМ!$B$39:$B$782,X$11)+'СЕТ СН'!$F$12+СВЦЭМ!$D$10+'СЕТ СН'!$F$5-'СЕТ СН'!$F$20</f>
        <v>4058.6338309100001</v>
      </c>
      <c r="Y15" s="36">
        <f>SUMIFS(СВЦЭМ!$C$39:$C$782,СВЦЭМ!$A$39:$A$782,$A15,СВЦЭМ!$B$39:$B$782,Y$11)+'СЕТ СН'!$F$12+СВЦЭМ!$D$10+'СЕТ СН'!$F$5-'СЕТ СН'!$F$20</f>
        <v>4169.3929895599995</v>
      </c>
    </row>
    <row r="16" spans="1:27" ht="15.75" x14ac:dyDescent="0.2">
      <c r="A16" s="35">
        <f t="shared" si="0"/>
        <v>44747</v>
      </c>
      <c r="B16" s="36">
        <f>SUMIFS(СВЦЭМ!$C$39:$C$782,СВЦЭМ!$A$39:$A$782,$A16,СВЦЭМ!$B$39:$B$782,B$11)+'СЕТ СН'!$F$12+СВЦЭМ!$D$10+'СЕТ СН'!$F$5-'СЕТ СН'!$F$20</f>
        <v>4207.7919458300003</v>
      </c>
      <c r="C16" s="36">
        <f>SUMIFS(СВЦЭМ!$C$39:$C$782,СВЦЭМ!$A$39:$A$782,$A16,СВЦЭМ!$B$39:$B$782,C$11)+'СЕТ СН'!$F$12+СВЦЭМ!$D$10+'СЕТ СН'!$F$5-'СЕТ СН'!$F$20</f>
        <v>4204.2822749099996</v>
      </c>
      <c r="D16" s="36">
        <f>SUMIFS(СВЦЭМ!$C$39:$C$782,СВЦЭМ!$A$39:$A$782,$A16,СВЦЭМ!$B$39:$B$782,D$11)+'СЕТ СН'!$F$12+СВЦЭМ!$D$10+'СЕТ СН'!$F$5-'СЕТ СН'!$F$20</f>
        <v>4265.0792624999995</v>
      </c>
      <c r="E16" s="36">
        <f>SUMIFS(СВЦЭМ!$C$39:$C$782,СВЦЭМ!$A$39:$A$782,$A16,СВЦЭМ!$B$39:$B$782,E$11)+'СЕТ СН'!$F$12+СВЦЭМ!$D$10+'СЕТ СН'!$F$5-'СЕТ СН'!$F$20</f>
        <v>4289.5385877899998</v>
      </c>
      <c r="F16" s="36">
        <f>SUMIFS(СВЦЭМ!$C$39:$C$782,СВЦЭМ!$A$39:$A$782,$A16,СВЦЭМ!$B$39:$B$782,F$11)+'СЕТ СН'!$F$12+СВЦЭМ!$D$10+'СЕТ СН'!$F$5-'СЕТ СН'!$F$20</f>
        <v>4303.8250201499995</v>
      </c>
      <c r="G16" s="36">
        <f>SUMIFS(СВЦЭМ!$C$39:$C$782,СВЦЭМ!$A$39:$A$782,$A16,СВЦЭМ!$B$39:$B$782,G$11)+'СЕТ СН'!$F$12+СВЦЭМ!$D$10+'СЕТ СН'!$F$5-'СЕТ СН'!$F$20</f>
        <v>4228.7624971499999</v>
      </c>
      <c r="H16" s="36">
        <f>SUMIFS(СВЦЭМ!$C$39:$C$782,СВЦЭМ!$A$39:$A$782,$A16,СВЦЭМ!$B$39:$B$782,H$11)+'СЕТ СН'!$F$12+СВЦЭМ!$D$10+'СЕТ СН'!$F$5-'СЕТ СН'!$F$20</f>
        <v>4079.9231167399998</v>
      </c>
      <c r="I16" s="36">
        <f>SUMIFS(СВЦЭМ!$C$39:$C$782,СВЦЭМ!$A$39:$A$782,$A16,СВЦЭМ!$B$39:$B$782,I$11)+'СЕТ СН'!$F$12+СВЦЭМ!$D$10+'СЕТ СН'!$F$5-'СЕТ СН'!$F$20</f>
        <v>4042.4718789099998</v>
      </c>
      <c r="J16" s="36">
        <f>SUMIFS(СВЦЭМ!$C$39:$C$782,СВЦЭМ!$A$39:$A$782,$A16,СВЦЭМ!$B$39:$B$782,J$11)+'СЕТ СН'!$F$12+СВЦЭМ!$D$10+'СЕТ СН'!$F$5-'СЕТ СН'!$F$20</f>
        <v>4005.8779086099998</v>
      </c>
      <c r="K16" s="36">
        <f>SUMIFS(СВЦЭМ!$C$39:$C$782,СВЦЭМ!$A$39:$A$782,$A16,СВЦЭМ!$B$39:$B$782,K$11)+'СЕТ СН'!$F$12+СВЦЭМ!$D$10+'СЕТ СН'!$F$5-'СЕТ СН'!$F$20</f>
        <v>3993.0300467799998</v>
      </c>
      <c r="L16" s="36">
        <f>SUMIFS(СВЦЭМ!$C$39:$C$782,СВЦЭМ!$A$39:$A$782,$A16,СВЦЭМ!$B$39:$B$782,L$11)+'СЕТ СН'!$F$12+СВЦЭМ!$D$10+'СЕТ СН'!$F$5-'СЕТ СН'!$F$20</f>
        <v>3946.3843318099998</v>
      </c>
      <c r="M16" s="36">
        <f>SUMIFS(СВЦЭМ!$C$39:$C$782,СВЦЭМ!$A$39:$A$782,$A16,СВЦЭМ!$B$39:$B$782,M$11)+'СЕТ СН'!$F$12+СВЦЭМ!$D$10+'СЕТ СН'!$F$5-'СЕТ СН'!$F$20</f>
        <v>3927.6107029499999</v>
      </c>
      <c r="N16" s="36">
        <f>SUMIFS(СВЦЭМ!$C$39:$C$782,СВЦЭМ!$A$39:$A$782,$A16,СВЦЭМ!$B$39:$B$782,N$11)+'СЕТ СН'!$F$12+СВЦЭМ!$D$10+'СЕТ СН'!$F$5-'СЕТ СН'!$F$20</f>
        <v>3935.7617380000002</v>
      </c>
      <c r="O16" s="36">
        <f>SUMIFS(СВЦЭМ!$C$39:$C$782,СВЦЭМ!$A$39:$A$782,$A16,СВЦЭМ!$B$39:$B$782,O$11)+'СЕТ СН'!$F$12+СВЦЭМ!$D$10+'СЕТ СН'!$F$5-'СЕТ СН'!$F$20</f>
        <v>3934.5633563699998</v>
      </c>
      <c r="P16" s="36">
        <f>SUMIFS(СВЦЭМ!$C$39:$C$782,СВЦЭМ!$A$39:$A$782,$A16,СВЦЭМ!$B$39:$B$782,P$11)+'СЕТ СН'!$F$12+СВЦЭМ!$D$10+'СЕТ СН'!$F$5-'СЕТ СН'!$F$20</f>
        <v>3948.6657547499999</v>
      </c>
      <c r="Q16" s="36">
        <f>SUMIFS(СВЦЭМ!$C$39:$C$782,СВЦЭМ!$A$39:$A$782,$A16,СВЦЭМ!$B$39:$B$782,Q$11)+'СЕТ СН'!$F$12+СВЦЭМ!$D$10+'СЕТ СН'!$F$5-'СЕТ СН'!$F$20</f>
        <v>3958.52036219</v>
      </c>
      <c r="R16" s="36">
        <f>SUMIFS(СВЦЭМ!$C$39:$C$782,СВЦЭМ!$A$39:$A$782,$A16,СВЦЭМ!$B$39:$B$782,R$11)+'СЕТ СН'!$F$12+СВЦЭМ!$D$10+'СЕТ СН'!$F$5-'СЕТ СН'!$F$20</f>
        <v>3961.7466725300001</v>
      </c>
      <c r="S16" s="36">
        <f>SUMIFS(СВЦЭМ!$C$39:$C$782,СВЦЭМ!$A$39:$A$782,$A16,СВЦЭМ!$B$39:$B$782,S$11)+'СЕТ СН'!$F$12+СВЦЭМ!$D$10+'СЕТ СН'!$F$5-'СЕТ СН'!$F$20</f>
        <v>3974.4473443799998</v>
      </c>
      <c r="T16" s="36">
        <f>SUMIFS(СВЦЭМ!$C$39:$C$782,СВЦЭМ!$A$39:$A$782,$A16,СВЦЭМ!$B$39:$B$782,T$11)+'СЕТ СН'!$F$12+СВЦЭМ!$D$10+'СЕТ СН'!$F$5-'СЕТ СН'!$F$20</f>
        <v>3968.7579534899996</v>
      </c>
      <c r="U16" s="36">
        <f>SUMIFS(СВЦЭМ!$C$39:$C$782,СВЦЭМ!$A$39:$A$782,$A16,СВЦЭМ!$B$39:$B$782,U$11)+'СЕТ СН'!$F$12+СВЦЭМ!$D$10+'СЕТ СН'!$F$5-'СЕТ СН'!$F$20</f>
        <v>3979.5686272099997</v>
      </c>
      <c r="V16" s="36">
        <f>SUMIFS(СВЦЭМ!$C$39:$C$782,СВЦЭМ!$A$39:$A$782,$A16,СВЦЭМ!$B$39:$B$782,V$11)+'СЕТ СН'!$F$12+СВЦЭМ!$D$10+'СЕТ СН'!$F$5-'СЕТ СН'!$F$20</f>
        <v>3979.6035076199996</v>
      </c>
      <c r="W16" s="36">
        <f>SUMIFS(СВЦЭМ!$C$39:$C$782,СВЦЭМ!$A$39:$A$782,$A16,СВЦЭМ!$B$39:$B$782,W$11)+'СЕТ СН'!$F$12+СВЦЭМ!$D$10+'СЕТ СН'!$F$5-'СЕТ СН'!$F$20</f>
        <v>3953.5932433099997</v>
      </c>
      <c r="X16" s="36">
        <f>SUMIFS(СВЦЭМ!$C$39:$C$782,СВЦЭМ!$A$39:$A$782,$A16,СВЦЭМ!$B$39:$B$782,X$11)+'СЕТ СН'!$F$12+СВЦЭМ!$D$10+'СЕТ СН'!$F$5-'СЕТ СН'!$F$20</f>
        <v>3985.1724260299998</v>
      </c>
      <c r="Y16" s="36">
        <f>SUMIFS(СВЦЭМ!$C$39:$C$782,СВЦЭМ!$A$39:$A$782,$A16,СВЦЭМ!$B$39:$B$782,Y$11)+'СЕТ СН'!$F$12+СВЦЭМ!$D$10+'СЕТ СН'!$F$5-'СЕТ СН'!$F$20</f>
        <v>4056.4415323899998</v>
      </c>
    </row>
    <row r="17" spans="1:25" ht="15.75" x14ac:dyDescent="0.2">
      <c r="A17" s="35">
        <f t="shared" si="0"/>
        <v>44748</v>
      </c>
      <c r="B17" s="36">
        <f>SUMIFS(СВЦЭМ!$C$39:$C$782,СВЦЭМ!$A$39:$A$782,$A17,СВЦЭМ!$B$39:$B$782,B$11)+'СЕТ СН'!$F$12+СВЦЭМ!$D$10+'СЕТ СН'!$F$5-'СЕТ СН'!$F$20</f>
        <v>4148.1113248799993</v>
      </c>
      <c r="C17" s="36">
        <f>SUMIFS(СВЦЭМ!$C$39:$C$782,СВЦЭМ!$A$39:$A$782,$A17,СВЦЭМ!$B$39:$B$782,C$11)+'СЕТ СН'!$F$12+СВЦЭМ!$D$10+'СЕТ СН'!$F$5-'СЕТ СН'!$F$20</f>
        <v>4215.0543877599994</v>
      </c>
      <c r="D17" s="36">
        <f>SUMIFS(СВЦЭМ!$C$39:$C$782,СВЦЭМ!$A$39:$A$782,$A17,СВЦЭМ!$B$39:$B$782,D$11)+'СЕТ СН'!$F$12+СВЦЭМ!$D$10+'СЕТ СН'!$F$5-'СЕТ СН'!$F$20</f>
        <v>4265.5224312399996</v>
      </c>
      <c r="E17" s="36">
        <f>SUMIFS(СВЦЭМ!$C$39:$C$782,СВЦЭМ!$A$39:$A$782,$A17,СВЦЭМ!$B$39:$B$782,E$11)+'СЕТ СН'!$F$12+СВЦЭМ!$D$10+'СЕТ СН'!$F$5-'СЕТ СН'!$F$20</f>
        <v>4299.1503622299997</v>
      </c>
      <c r="F17" s="36">
        <f>SUMIFS(СВЦЭМ!$C$39:$C$782,СВЦЭМ!$A$39:$A$782,$A17,СВЦЭМ!$B$39:$B$782,F$11)+'СЕТ СН'!$F$12+СВЦЭМ!$D$10+'СЕТ СН'!$F$5-'СЕТ СН'!$F$20</f>
        <v>4308.9217334999994</v>
      </c>
      <c r="G17" s="36">
        <f>SUMIFS(СВЦЭМ!$C$39:$C$782,СВЦЭМ!$A$39:$A$782,$A17,СВЦЭМ!$B$39:$B$782,G$11)+'СЕТ СН'!$F$12+СВЦЭМ!$D$10+'СЕТ СН'!$F$5-'СЕТ СН'!$F$20</f>
        <v>4283.5050781800001</v>
      </c>
      <c r="H17" s="36">
        <f>SUMIFS(СВЦЭМ!$C$39:$C$782,СВЦЭМ!$A$39:$A$782,$A17,СВЦЭМ!$B$39:$B$782,H$11)+'СЕТ СН'!$F$12+СВЦЭМ!$D$10+'СЕТ СН'!$F$5-'СЕТ СН'!$F$20</f>
        <v>4221.9606035399993</v>
      </c>
      <c r="I17" s="36">
        <f>SUMIFS(СВЦЭМ!$C$39:$C$782,СВЦЭМ!$A$39:$A$782,$A17,СВЦЭМ!$B$39:$B$782,I$11)+'СЕТ СН'!$F$12+СВЦЭМ!$D$10+'СЕТ СН'!$F$5-'СЕТ СН'!$F$20</f>
        <v>4127.2021275899997</v>
      </c>
      <c r="J17" s="36">
        <f>SUMIFS(СВЦЭМ!$C$39:$C$782,СВЦЭМ!$A$39:$A$782,$A17,СВЦЭМ!$B$39:$B$782,J$11)+'СЕТ СН'!$F$12+СВЦЭМ!$D$10+'СЕТ СН'!$F$5-'СЕТ СН'!$F$20</f>
        <v>4059.39962466</v>
      </c>
      <c r="K17" s="36">
        <f>SUMIFS(СВЦЭМ!$C$39:$C$782,СВЦЭМ!$A$39:$A$782,$A17,СВЦЭМ!$B$39:$B$782,K$11)+'СЕТ СН'!$F$12+СВЦЭМ!$D$10+'СЕТ СН'!$F$5-'СЕТ СН'!$F$20</f>
        <v>4020.3040409300002</v>
      </c>
      <c r="L17" s="36">
        <f>SUMIFS(СВЦЭМ!$C$39:$C$782,СВЦЭМ!$A$39:$A$782,$A17,СВЦЭМ!$B$39:$B$782,L$11)+'СЕТ СН'!$F$12+СВЦЭМ!$D$10+'СЕТ СН'!$F$5-'СЕТ СН'!$F$20</f>
        <v>3976.5935475199999</v>
      </c>
      <c r="M17" s="36">
        <f>SUMIFS(СВЦЭМ!$C$39:$C$782,СВЦЭМ!$A$39:$A$782,$A17,СВЦЭМ!$B$39:$B$782,M$11)+'СЕТ СН'!$F$12+СВЦЭМ!$D$10+'СЕТ СН'!$F$5-'СЕТ СН'!$F$20</f>
        <v>3967.1119212099998</v>
      </c>
      <c r="N17" s="36">
        <f>SUMIFS(СВЦЭМ!$C$39:$C$782,СВЦЭМ!$A$39:$A$782,$A17,СВЦЭМ!$B$39:$B$782,N$11)+'СЕТ СН'!$F$12+СВЦЭМ!$D$10+'СЕТ СН'!$F$5-'СЕТ СН'!$F$20</f>
        <v>3970.2280383799998</v>
      </c>
      <c r="O17" s="36">
        <f>SUMIFS(СВЦЭМ!$C$39:$C$782,СВЦЭМ!$A$39:$A$782,$A17,СВЦЭМ!$B$39:$B$782,O$11)+'СЕТ СН'!$F$12+СВЦЭМ!$D$10+'СЕТ СН'!$F$5-'СЕТ СН'!$F$20</f>
        <v>3937.6567652200001</v>
      </c>
      <c r="P17" s="36">
        <f>SUMIFS(СВЦЭМ!$C$39:$C$782,СВЦЭМ!$A$39:$A$782,$A17,СВЦЭМ!$B$39:$B$782,P$11)+'СЕТ СН'!$F$12+СВЦЭМ!$D$10+'СЕТ СН'!$F$5-'СЕТ СН'!$F$20</f>
        <v>3957.6948468800001</v>
      </c>
      <c r="Q17" s="36">
        <f>SUMIFS(СВЦЭМ!$C$39:$C$782,СВЦЭМ!$A$39:$A$782,$A17,СВЦЭМ!$B$39:$B$782,Q$11)+'СЕТ СН'!$F$12+СВЦЭМ!$D$10+'СЕТ СН'!$F$5-'СЕТ СН'!$F$20</f>
        <v>3973.5361890899999</v>
      </c>
      <c r="R17" s="36">
        <f>SUMIFS(СВЦЭМ!$C$39:$C$782,СВЦЭМ!$A$39:$A$782,$A17,СВЦЭМ!$B$39:$B$782,R$11)+'СЕТ СН'!$F$12+СВЦЭМ!$D$10+'СЕТ СН'!$F$5-'СЕТ СН'!$F$20</f>
        <v>3977.8964867699997</v>
      </c>
      <c r="S17" s="36">
        <f>SUMIFS(СВЦЭМ!$C$39:$C$782,СВЦЭМ!$A$39:$A$782,$A17,СВЦЭМ!$B$39:$B$782,S$11)+'СЕТ СН'!$F$12+СВЦЭМ!$D$10+'СЕТ СН'!$F$5-'СЕТ СН'!$F$20</f>
        <v>3985.7784390399997</v>
      </c>
      <c r="T17" s="36">
        <f>SUMIFS(СВЦЭМ!$C$39:$C$782,СВЦЭМ!$A$39:$A$782,$A17,СВЦЭМ!$B$39:$B$782,T$11)+'СЕТ СН'!$F$12+СВЦЭМ!$D$10+'СЕТ СН'!$F$5-'СЕТ СН'!$F$20</f>
        <v>3993.6692438099999</v>
      </c>
      <c r="U17" s="36">
        <f>SUMIFS(СВЦЭМ!$C$39:$C$782,СВЦЭМ!$A$39:$A$782,$A17,СВЦЭМ!$B$39:$B$782,U$11)+'СЕТ СН'!$F$12+СВЦЭМ!$D$10+'СЕТ СН'!$F$5-'СЕТ СН'!$F$20</f>
        <v>4001.91802577</v>
      </c>
      <c r="V17" s="36">
        <f>SUMIFS(СВЦЭМ!$C$39:$C$782,СВЦЭМ!$A$39:$A$782,$A17,СВЦЭМ!$B$39:$B$782,V$11)+'СЕТ СН'!$F$12+СВЦЭМ!$D$10+'СЕТ СН'!$F$5-'СЕТ СН'!$F$20</f>
        <v>3999.8080734999999</v>
      </c>
      <c r="W17" s="36">
        <f>SUMIFS(СВЦЭМ!$C$39:$C$782,СВЦЭМ!$A$39:$A$782,$A17,СВЦЭМ!$B$39:$B$782,W$11)+'СЕТ СН'!$F$12+СВЦЭМ!$D$10+'СЕТ СН'!$F$5-'СЕТ СН'!$F$20</f>
        <v>3975.9773301799996</v>
      </c>
      <c r="X17" s="36">
        <f>SUMIFS(СВЦЭМ!$C$39:$C$782,СВЦЭМ!$A$39:$A$782,$A17,СВЦЭМ!$B$39:$B$782,X$11)+'СЕТ СН'!$F$12+СВЦЭМ!$D$10+'СЕТ СН'!$F$5-'СЕТ СН'!$F$20</f>
        <v>3995.1206069</v>
      </c>
      <c r="Y17" s="36">
        <f>SUMIFS(СВЦЭМ!$C$39:$C$782,СВЦЭМ!$A$39:$A$782,$A17,СВЦЭМ!$B$39:$B$782,Y$11)+'СЕТ СН'!$F$12+СВЦЭМ!$D$10+'СЕТ СН'!$F$5-'СЕТ СН'!$F$20</f>
        <v>4056.8913795999997</v>
      </c>
    </row>
    <row r="18" spans="1:25" ht="15.75" x14ac:dyDescent="0.2">
      <c r="A18" s="35">
        <f t="shared" si="0"/>
        <v>44749</v>
      </c>
      <c r="B18" s="36">
        <f>SUMIFS(СВЦЭМ!$C$39:$C$782,СВЦЭМ!$A$39:$A$782,$A18,СВЦЭМ!$B$39:$B$782,B$11)+'СЕТ СН'!$F$12+СВЦЭМ!$D$10+'СЕТ СН'!$F$5-'СЕТ СН'!$F$20</f>
        <v>4056.9627347099995</v>
      </c>
      <c r="C18" s="36">
        <f>SUMIFS(СВЦЭМ!$C$39:$C$782,СВЦЭМ!$A$39:$A$782,$A18,СВЦЭМ!$B$39:$B$782,C$11)+'СЕТ СН'!$F$12+СВЦЭМ!$D$10+'СЕТ СН'!$F$5-'СЕТ СН'!$F$20</f>
        <v>4116.6804202599997</v>
      </c>
      <c r="D18" s="36">
        <f>SUMIFS(СВЦЭМ!$C$39:$C$782,СВЦЭМ!$A$39:$A$782,$A18,СВЦЭМ!$B$39:$B$782,D$11)+'СЕТ СН'!$F$12+СВЦЭМ!$D$10+'СЕТ СН'!$F$5-'СЕТ СН'!$F$20</f>
        <v>4084.5892958199997</v>
      </c>
      <c r="E18" s="36">
        <f>SUMIFS(СВЦЭМ!$C$39:$C$782,СВЦЭМ!$A$39:$A$782,$A18,СВЦЭМ!$B$39:$B$782,E$11)+'СЕТ СН'!$F$12+СВЦЭМ!$D$10+'СЕТ СН'!$F$5-'СЕТ СН'!$F$20</f>
        <v>4081.8743840099996</v>
      </c>
      <c r="F18" s="36">
        <f>SUMIFS(СВЦЭМ!$C$39:$C$782,СВЦЭМ!$A$39:$A$782,$A18,СВЦЭМ!$B$39:$B$782,F$11)+'СЕТ СН'!$F$12+СВЦЭМ!$D$10+'СЕТ СН'!$F$5-'СЕТ СН'!$F$20</f>
        <v>4087.7575017599997</v>
      </c>
      <c r="G18" s="36">
        <f>SUMIFS(СВЦЭМ!$C$39:$C$782,СВЦЭМ!$A$39:$A$782,$A18,СВЦЭМ!$B$39:$B$782,G$11)+'СЕТ СН'!$F$12+СВЦЭМ!$D$10+'СЕТ СН'!$F$5-'СЕТ СН'!$F$20</f>
        <v>4103.3626040099998</v>
      </c>
      <c r="H18" s="36">
        <f>SUMIFS(СВЦЭМ!$C$39:$C$782,СВЦЭМ!$A$39:$A$782,$A18,СВЦЭМ!$B$39:$B$782,H$11)+'СЕТ СН'!$F$12+СВЦЭМ!$D$10+'СЕТ СН'!$F$5-'СЕТ СН'!$F$20</f>
        <v>4135.8937831399999</v>
      </c>
      <c r="I18" s="36">
        <f>SUMIFS(СВЦЭМ!$C$39:$C$782,СВЦЭМ!$A$39:$A$782,$A18,СВЦЭМ!$B$39:$B$782,I$11)+'СЕТ СН'!$F$12+СВЦЭМ!$D$10+'СЕТ СН'!$F$5-'СЕТ СН'!$F$20</f>
        <v>4087.6898628999998</v>
      </c>
      <c r="J18" s="36">
        <f>SUMIFS(СВЦЭМ!$C$39:$C$782,СВЦЭМ!$A$39:$A$782,$A18,СВЦЭМ!$B$39:$B$782,J$11)+'СЕТ СН'!$F$12+СВЦЭМ!$D$10+'СЕТ СН'!$F$5-'СЕТ СН'!$F$20</f>
        <v>3994.9911785999998</v>
      </c>
      <c r="K18" s="36">
        <f>SUMIFS(СВЦЭМ!$C$39:$C$782,СВЦЭМ!$A$39:$A$782,$A18,СВЦЭМ!$B$39:$B$782,K$11)+'СЕТ СН'!$F$12+СВЦЭМ!$D$10+'СЕТ СН'!$F$5-'СЕТ СН'!$F$20</f>
        <v>3978.9803279199996</v>
      </c>
      <c r="L18" s="36">
        <f>SUMIFS(СВЦЭМ!$C$39:$C$782,СВЦЭМ!$A$39:$A$782,$A18,СВЦЭМ!$B$39:$B$782,L$11)+'СЕТ СН'!$F$12+СВЦЭМ!$D$10+'СЕТ СН'!$F$5-'СЕТ СН'!$F$20</f>
        <v>3966.5159802299995</v>
      </c>
      <c r="M18" s="36">
        <f>SUMIFS(СВЦЭМ!$C$39:$C$782,СВЦЭМ!$A$39:$A$782,$A18,СВЦЭМ!$B$39:$B$782,M$11)+'СЕТ СН'!$F$12+СВЦЭМ!$D$10+'СЕТ СН'!$F$5-'СЕТ СН'!$F$20</f>
        <v>3961.4754778699998</v>
      </c>
      <c r="N18" s="36">
        <f>SUMIFS(СВЦЭМ!$C$39:$C$782,СВЦЭМ!$A$39:$A$782,$A18,СВЦЭМ!$B$39:$B$782,N$11)+'СЕТ СН'!$F$12+СВЦЭМ!$D$10+'СЕТ СН'!$F$5-'СЕТ СН'!$F$20</f>
        <v>3966.9488956099999</v>
      </c>
      <c r="O18" s="36">
        <f>SUMIFS(СВЦЭМ!$C$39:$C$782,СВЦЭМ!$A$39:$A$782,$A18,СВЦЭМ!$B$39:$B$782,O$11)+'СЕТ СН'!$F$12+СВЦЭМ!$D$10+'СЕТ СН'!$F$5-'СЕТ СН'!$F$20</f>
        <v>3950.5291615099995</v>
      </c>
      <c r="P18" s="36">
        <f>SUMIFS(СВЦЭМ!$C$39:$C$782,СВЦЭМ!$A$39:$A$782,$A18,СВЦЭМ!$B$39:$B$782,P$11)+'СЕТ СН'!$F$12+СВЦЭМ!$D$10+'СЕТ СН'!$F$5-'СЕТ СН'!$F$20</f>
        <v>3959.9886747199998</v>
      </c>
      <c r="Q18" s="36">
        <f>SUMIFS(СВЦЭМ!$C$39:$C$782,СВЦЭМ!$A$39:$A$782,$A18,СВЦЭМ!$B$39:$B$782,Q$11)+'СЕТ СН'!$F$12+СВЦЭМ!$D$10+'СЕТ СН'!$F$5-'СЕТ СН'!$F$20</f>
        <v>3983.0450351899999</v>
      </c>
      <c r="R18" s="36">
        <f>SUMIFS(СВЦЭМ!$C$39:$C$782,СВЦЭМ!$A$39:$A$782,$A18,СВЦЭМ!$B$39:$B$782,R$11)+'СЕТ СН'!$F$12+СВЦЭМ!$D$10+'СЕТ СН'!$F$5-'СЕТ СН'!$F$20</f>
        <v>3974.8807461699998</v>
      </c>
      <c r="S18" s="36">
        <f>SUMIFS(СВЦЭМ!$C$39:$C$782,СВЦЭМ!$A$39:$A$782,$A18,СВЦЭМ!$B$39:$B$782,S$11)+'СЕТ СН'!$F$12+СВЦЭМ!$D$10+'СЕТ СН'!$F$5-'СЕТ СН'!$F$20</f>
        <v>3950.0055093699998</v>
      </c>
      <c r="T18" s="36">
        <f>SUMIFS(СВЦЭМ!$C$39:$C$782,СВЦЭМ!$A$39:$A$782,$A18,СВЦЭМ!$B$39:$B$782,T$11)+'СЕТ СН'!$F$12+СВЦЭМ!$D$10+'СЕТ СН'!$F$5-'СЕТ СН'!$F$20</f>
        <v>3968.3992879799998</v>
      </c>
      <c r="U18" s="36">
        <f>SUMIFS(СВЦЭМ!$C$39:$C$782,СВЦЭМ!$A$39:$A$782,$A18,СВЦЭМ!$B$39:$B$782,U$11)+'СЕТ СН'!$F$12+СВЦЭМ!$D$10+'СЕТ СН'!$F$5-'СЕТ СН'!$F$20</f>
        <v>3976.8657708699998</v>
      </c>
      <c r="V18" s="36">
        <f>SUMIFS(СВЦЭМ!$C$39:$C$782,СВЦЭМ!$A$39:$A$782,$A18,СВЦЭМ!$B$39:$B$782,V$11)+'СЕТ СН'!$F$12+СВЦЭМ!$D$10+'СЕТ СН'!$F$5-'СЕТ СН'!$F$20</f>
        <v>3985.0530833499997</v>
      </c>
      <c r="W18" s="36">
        <f>SUMIFS(СВЦЭМ!$C$39:$C$782,СВЦЭМ!$A$39:$A$782,$A18,СВЦЭМ!$B$39:$B$782,W$11)+'СЕТ СН'!$F$12+СВЦЭМ!$D$10+'СЕТ СН'!$F$5-'СЕТ СН'!$F$20</f>
        <v>3955.8305689399999</v>
      </c>
      <c r="X18" s="36">
        <f>SUMIFS(СВЦЭМ!$C$39:$C$782,СВЦЭМ!$A$39:$A$782,$A18,СВЦЭМ!$B$39:$B$782,X$11)+'СЕТ СН'!$F$12+СВЦЭМ!$D$10+'СЕТ СН'!$F$5-'СЕТ СН'!$F$20</f>
        <v>3966.3466450299998</v>
      </c>
      <c r="Y18" s="36">
        <f>SUMIFS(СВЦЭМ!$C$39:$C$782,СВЦЭМ!$A$39:$A$782,$A18,СВЦЭМ!$B$39:$B$782,Y$11)+'СЕТ СН'!$F$12+СВЦЭМ!$D$10+'СЕТ СН'!$F$5-'СЕТ СН'!$F$20</f>
        <v>4028.15515314</v>
      </c>
    </row>
    <row r="19" spans="1:25" ht="15.75" x14ac:dyDescent="0.2">
      <c r="A19" s="35">
        <f t="shared" si="0"/>
        <v>44750</v>
      </c>
      <c r="B19" s="36">
        <f>SUMIFS(СВЦЭМ!$C$39:$C$782,СВЦЭМ!$A$39:$A$782,$A19,СВЦЭМ!$B$39:$B$782,B$11)+'СЕТ СН'!$F$12+СВЦЭМ!$D$10+'СЕТ СН'!$F$5-'СЕТ СН'!$F$20</f>
        <v>3954.1696018499997</v>
      </c>
      <c r="C19" s="36">
        <f>SUMIFS(СВЦЭМ!$C$39:$C$782,СВЦЭМ!$A$39:$A$782,$A19,СВЦЭМ!$B$39:$B$782,C$11)+'СЕТ СН'!$F$12+СВЦЭМ!$D$10+'СЕТ СН'!$F$5-'СЕТ СН'!$F$20</f>
        <v>4017.6813561099998</v>
      </c>
      <c r="D19" s="36">
        <f>SUMIFS(СВЦЭМ!$C$39:$C$782,СВЦЭМ!$A$39:$A$782,$A19,СВЦЭМ!$B$39:$B$782,D$11)+'СЕТ СН'!$F$12+СВЦЭМ!$D$10+'СЕТ СН'!$F$5-'СЕТ СН'!$F$20</f>
        <v>4046.9610235800001</v>
      </c>
      <c r="E19" s="36">
        <f>SUMIFS(СВЦЭМ!$C$39:$C$782,СВЦЭМ!$A$39:$A$782,$A19,СВЦЭМ!$B$39:$B$782,E$11)+'СЕТ СН'!$F$12+СВЦЭМ!$D$10+'СЕТ СН'!$F$5-'СЕТ СН'!$F$20</f>
        <v>4103.5090427699997</v>
      </c>
      <c r="F19" s="36">
        <f>SUMIFS(СВЦЭМ!$C$39:$C$782,СВЦЭМ!$A$39:$A$782,$A19,СВЦЭМ!$B$39:$B$782,F$11)+'СЕТ СН'!$F$12+СВЦЭМ!$D$10+'СЕТ СН'!$F$5-'СЕТ СН'!$F$20</f>
        <v>4099.9082476999993</v>
      </c>
      <c r="G19" s="36">
        <f>SUMIFS(СВЦЭМ!$C$39:$C$782,СВЦЭМ!$A$39:$A$782,$A19,СВЦЭМ!$B$39:$B$782,G$11)+'СЕТ СН'!$F$12+СВЦЭМ!$D$10+'СЕТ СН'!$F$5-'СЕТ СН'!$F$20</f>
        <v>4097.5028521900003</v>
      </c>
      <c r="H19" s="36">
        <f>SUMIFS(СВЦЭМ!$C$39:$C$782,СВЦЭМ!$A$39:$A$782,$A19,СВЦЭМ!$B$39:$B$782,H$11)+'СЕТ СН'!$F$12+СВЦЭМ!$D$10+'СЕТ СН'!$F$5-'СЕТ СН'!$F$20</f>
        <v>4042.8634103300001</v>
      </c>
      <c r="I19" s="36">
        <f>SUMIFS(СВЦЭМ!$C$39:$C$782,СВЦЭМ!$A$39:$A$782,$A19,СВЦЭМ!$B$39:$B$782,I$11)+'СЕТ СН'!$F$12+СВЦЭМ!$D$10+'СЕТ СН'!$F$5-'СЕТ СН'!$F$20</f>
        <v>3992.1620053799998</v>
      </c>
      <c r="J19" s="36">
        <f>SUMIFS(СВЦЭМ!$C$39:$C$782,СВЦЭМ!$A$39:$A$782,$A19,СВЦЭМ!$B$39:$B$782,J$11)+'СЕТ СН'!$F$12+СВЦЭМ!$D$10+'СЕТ СН'!$F$5-'СЕТ СН'!$F$20</f>
        <v>3997.08634351</v>
      </c>
      <c r="K19" s="36">
        <f>SUMIFS(СВЦЭМ!$C$39:$C$782,СВЦЭМ!$A$39:$A$782,$A19,СВЦЭМ!$B$39:$B$782,K$11)+'СЕТ СН'!$F$12+СВЦЭМ!$D$10+'СЕТ СН'!$F$5-'СЕТ СН'!$F$20</f>
        <v>3924.0909491299999</v>
      </c>
      <c r="L19" s="36">
        <f>SUMIFS(СВЦЭМ!$C$39:$C$782,СВЦЭМ!$A$39:$A$782,$A19,СВЦЭМ!$B$39:$B$782,L$11)+'СЕТ СН'!$F$12+СВЦЭМ!$D$10+'СЕТ СН'!$F$5-'СЕТ СН'!$F$20</f>
        <v>3911.9752457999998</v>
      </c>
      <c r="M19" s="36">
        <f>SUMIFS(СВЦЭМ!$C$39:$C$782,СВЦЭМ!$A$39:$A$782,$A19,СВЦЭМ!$B$39:$B$782,M$11)+'СЕТ СН'!$F$12+СВЦЭМ!$D$10+'СЕТ СН'!$F$5-'СЕТ СН'!$F$20</f>
        <v>3880.0840288999998</v>
      </c>
      <c r="N19" s="36">
        <f>SUMIFS(СВЦЭМ!$C$39:$C$782,СВЦЭМ!$A$39:$A$782,$A19,СВЦЭМ!$B$39:$B$782,N$11)+'СЕТ СН'!$F$12+СВЦЭМ!$D$10+'СЕТ СН'!$F$5-'СЕТ СН'!$F$20</f>
        <v>3861.1968568399998</v>
      </c>
      <c r="O19" s="36">
        <f>SUMIFS(СВЦЭМ!$C$39:$C$782,СВЦЭМ!$A$39:$A$782,$A19,СВЦЭМ!$B$39:$B$782,O$11)+'СЕТ СН'!$F$12+СВЦЭМ!$D$10+'СЕТ СН'!$F$5-'СЕТ СН'!$F$20</f>
        <v>3867.5622563299999</v>
      </c>
      <c r="P19" s="36">
        <f>SUMIFS(СВЦЭМ!$C$39:$C$782,СВЦЭМ!$A$39:$A$782,$A19,СВЦЭМ!$B$39:$B$782,P$11)+'СЕТ СН'!$F$12+СВЦЭМ!$D$10+'СЕТ СН'!$F$5-'СЕТ СН'!$F$20</f>
        <v>3879.2032875899999</v>
      </c>
      <c r="Q19" s="36">
        <f>SUMIFS(СВЦЭМ!$C$39:$C$782,СВЦЭМ!$A$39:$A$782,$A19,СВЦЭМ!$B$39:$B$782,Q$11)+'СЕТ СН'!$F$12+СВЦЭМ!$D$10+'СЕТ СН'!$F$5-'СЕТ СН'!$F$20</f>
        <v>3859.2708331399999</v>
      </c>
      <c r="R19" s="36">
        <f>SUMIFS(СВЦЭМ!$C$39:$C$782,СВЦЭМ!$A$39:$A$782,$A19,СВЦЭМ!$B$39:$B$782,R$11)+'СЕТ СН'!$F$12+СВЦЭМ!$D$10+'СЕТ СН'!$F$5-'СЕТ СН'!$F$20</f>
        <v>3887.7030873499998</v>
      </c>
      <c r="S19" s="36">
        <f>SUMIFS(СВЦЭМ!$C$39:$C$782,СВЦЭМ!$A$39:$A$782,$A19,СВЦЭМ!$B$39:$B$782,S$11)+'СЕТ СН'!$F$12+СВЦЭМ!$D$10+'СЕТ СН'!$F$5-'СЕТ СН'!$F$20</f>
        <v>3901.80495995</v>
      </c>
      <c r="T19" s="36">
        <f>SUMIFS(СВЦЭМ!$C$39:$C$782,СВЦЭМ!$A$39:$A$782,$A19,СВЦЭМ!$B$39:$B$782,T$11)+'СЕТ СН'!$F$12+СВЦЭМ!$D$10+'СЕТ СН'!$F$5-'СЕТ СН'!$F$20</f>
        <v>3914.0165679399997</v>
      </c>
      <c r="U19" s="36">
        <f>SUMIFS(СВЦЭМ!$C$39:$C$782,СВЦЭМ!$A$39:$A$782,$A19,СВЦЭМ!$B$39:$B$782,U$11)+'СЕТ СН'!$F$12+СВЦЭМ!$D$10+'СЕТ СН'!$F$5-'СЕТ СН'!$F$20</f>
        <v>3912.2577547199999</v>
      </c>
      <c r="V19" s="36">
        <f>SUMIFS(СВЦЭМ!$C$39:$C$782,СВЦЭМ!$A$39:$A$782,$A19,СВЦЭМ!$B$39:$B$782,V$11)+'СЕТ СН'!$F$12+СВЦЭМ!$D$10+'СЕТ СН'!$F$5-'СЕТ СН'!$F$20</f>
        <v>3890.8522304999997</v>
      </c>
      <c r="W19" s="36">
        <f>SUMIFS(СВЦЭМ!$C$39:$C$782,СВЦЭМ!$A$39:$A$782,$A19,СВЦЭМ!$B$39:$B$782,W$11)+'СЕТ СН'!$F$12+СВЦЭМ!$D$10+'СЕТ СН'!$F$5-'СЕТ СН'!$F$20</f>
        <v>3916.8599367799998</v>
      </c>
      <c r="X19" s="36">
        <f>SUMIFS(СВЦЭМ!$C$39:$C$782,СВЦЭМ!$A$39:$A$782,$A19,СВЦЭМ!$B$39:$B$782,X$11)+'СЕТ СН'!$F$12+СВЦЭМ!$D$10+'СЕТ СН'!$F$5-'СЕТ СН'!$F$20</f>
        <v>3947.9102955499998</v>
      </c>
      <c r="Y19" s="36">
        <f>SUMIFS(СВЦЭМ!$C$39:$C$782,СВЦЭМ!$A$39:$A$782,$A19,СВЦЭМ!$B$39:$B$782,Y$11)+'СЕТ СН'!$F$12+СВЦЭМ!$D$10+'СЕТ СН'!$F$5-'СЕТ СН'!$F$20</f>
        <v>3995.0846736799999</v>
      </c>
    </row>
    <row r="20" spans="1:25" ht="15.75" x14ac:dyDescent="0.2">
      <c r="A20" s="35">
        <f t="shared" si="0"/>
        <v>44751</v>
      </c>
      <c r="B20" s="36">
        <f>SUMIFS(СВЦЭМ!$C$39:$C$782,СВЦЭМ!$A$39:$A$782,$A20,СВЦЭМ!$B$39:$B$782,B$11)+'СЕТ СН'!$F$12+СВЦЭМ!$D$10+'СЕТ СН'!$F$5-'СЕТ СН'!$F$20</f>
        <v>4042.8671460299997</v>
      </c>
      <c r="C20" s="36">
        <f>SUMIFS(СВЦЭМ!$C$39:$C$782,СВЦЭМ!$A$39:$A$782,$A20,СВЦЭМ!$B$39:$B$782,C$11)+'СЕТ СН'!$F$12+СВЦЭМ!$D$10+'СЕТ СН'!$F$5-'СЕТ СН'!$F$20</f>
        <v>4079.7568891199999</v>
      </c>
      <c r="D20" s="36">
        <f>SUMIFS(СВЦЭМ!$C$39:$C$782,СВЦЭМ!$A$39:$A$782,$A20,СВЦЭМ!$B$39:$B$782,D$11)+'СЕТ СН'!$F$12+СВЦЭМ!$D$10+'СЕТ СН'!$F$5-'СЕТ СН'!$F$20</f>
        <v>4076.0597184199996</v>
      </c>
      <c r="E20" s="36">
        <f>SUMIFS(СВЦЭМ!$C$39:$C$782,СВЦЭМ!$A$39:$A$782,$A20,СВЦЭМ!$B$39:$B$782,E$11)+'СЕТ СН'!$F$12+СВЦЭМ!$D$10+'СЕТ СН'!$F$5-'СЕТ СН'!$F$20</f>
        <v>4074.1985552699998</v>
      </c>
      <c r="F20" s="36">
        <f>SUMIFS(СВЦЭМ!$C$39:$C$782,СВЦЭМ!$A$39:$A$782,$A20,СВЦЭМ!$B$39:$B$782,F$11)+'СЕТ СН'!$F$12+СВЦЭМ!$D$10+'СЕТ СН'!$F$5-'СЕТ СН'!$F$20</f>
        <v>4188.9558765000002</v>
      </c>
      <c r="G20" s="36">
        <f>SUMIFS(СВЦЭМ!$C$39:$C$782,СВЦЭМ!$A$39:$A$782,$A20,СВЦЭМ!$B$39:$B$782,G$11)+'СЕТ СН'!$F$12+СВЦЭМ!$D$10+'СЕТ СН'!$F$5-'СЕТ СН'!$F$20</f>
        <v>4059.9047158399999</v>
      </c>
      <c r="H20" s="36">
        <f>SUMIFS(СВЦЭМ!$C$39:$C$782,СВЦЭМ!$A$39:$A$782,$A20,СВЦЭМ!$B$39:$B$782,H$11)+'СЕТ СН'!$F$12+СВЦЭМ!$D$10+'СЕТ СН'!$F$5-'СЕТ СН'!$F$20</f>
        <v>4090.1691853399998</v>
      </c>
      <c r="I20" s="36">
        <f>SUMIFS(СВЦЭМ!$C$39:$C$782,СВЦЭМ!$A$39:$A$782,$A20,СВЦЭМ!$B$39:$B$782,I$11)+'СЕТ СН'!$F$12+СВЦЭМ!$D$10+'СЕТ СН'!$F$5-'СЕТ СН'!$F$20</f>
        <v>4126.0133712899997</v>
      </c>
      <c r="J20" s="36">
        <f>SUMIFS(СВЦЭМ!$C$39:$C$782,СВЦЭМ!$A$39:$A$782,$A20,СВЦЭМ!$B$39:$B$782,J$11)+'СЕТ СН'!$F$12+СВЦЭМ!$D$10+'СЕТ СН'!$F$5-'СЕТ СН'!$F$20</f>
        <v>4014.6891867599998</v>
      </c>
      <c r="K20" s="36">
        <f>SUMIFS(СВЦЭМ!$C$39:$C$782,СВЦЭМ!$A$39:$A$782,$A20,СВЦЭМ!$B$39:$B$782,K$11)+'СЕТ СН'!$F$12+СВЦЭМ!$D$10+'СЕТ СН'!$F$5-'СЕТ СН'!$F$20</f>
        <v>3862.4689185199995</v>
      </c>
      <c r="L20" s="36">
        <f>SUMIFS(СВЦЭМ!$C$39:$C$782,СВЦЭМ!$A$39:$A$782,$A20,СВЦЭМ!$B$39:$B$782,L$11)+'СЕТ СН'!$F$12+СВЦЭМ!$D$10+'СЕТ СН'!$F$5-'СЕТ СН'!$F$20</f>
        <v>3865.50707186</v>
      </c>
      <c r="M20" s="36">
        <f>SUMIFS(СВЦЭМ!$C$39:$C$782,СВЦЭМ!$A$39:$A$782,$A20,СВЦЭМ!$B$39:$B$782,M$11)+'СЕТ СН'!$F$12+СВЦЭМ!$D$10+'СЕТ СН'!$F$5-'СЕТ СН'!$F$20</f>
        <v>3855.9354214799996</v>
      </c>
      <c r="N20" s="36">
        <f>SUMIFS(СВЦЭМ!$C$39:$C$782,СВЦЭМ!$A$39:$A$782,$A20,СВЦЭМ!$B$39:$B$782,N$11)+'СЕТ СН'!$F$12+СВЦЭМ!$D$10+'СЕТ СН'!$F$5-'СЕТ СН'!$F$20</f>
        <v>3850.08323574</v>
      </c>
      <c r="O20" s="36">
        <f>SUMIFS(СВЦЭМ!$C$39:$C$782,СВЦЭМ!$A$39:$A$782,$A20,СВЦЭМ!$B$39:$B$782,O$11)+'СЕТ СН'!$F$12+СВЦЭМ!$D$10+'СЕТ СН'!$F$5-'СЕТ СН'!$F$20</f>
        <v>3850.48535773</v>
      </c>
      <c r="P20" s="36">
        <f>SUMIFS(СВЦЭМ!$C$39:$C$782,СВЦЭМ!$A$39:$A$782,$A20,СВЦЭМ!$B$39:$B$782,P$11)+'СЕТ СН'!$F$12+СВЦЭМ!$D$10+'СЕТ СН'!$F$5-'СЕТ СН'!$F$20</f>
        <v>3839.89283634</v>
      </c>
      <c r="Q20" s="36">
        <f>SUMIFS(СВЦЭМ!$C$39:$C$782,СВЦЭМ!$A$39:$A$782,$A20,СВЦЭМ!$B$39:$B$782,Q$11)+'СЕТ СН'!$F$12+СВЦЭМ!$D$10+'СЕТ СН'!$F$5-'СЕТ СН'!$F$20</f>
        <v>3846.2617221</v>
      </c>
      <c r="R20" s="36">
        <f>SUMIFS(СВЦЭМ!$C$39:$C$782,СВЦЭМ!$A$39:$A$782,$A20,СВЦЭМ!$B$39:$B$782,R$11)+'СЕТ СН'!$F$12+СВЦЭМ!$D$10+'СЕТ СН'!$F$5-'СЕТ СН'!$F$20</f>
        <v>3851.8458758699999</v>
      </c>
      <c r="S20" s="36">
        <f>SUMIFS(СВЦЭМ!$C$39:$C$782,СВЦЭМ!$A$39:$A$782,$A20,СВЦЭМ!$B$39:$B$782,S$11)+'СЕТ СН'!$F$12+СВЦЭМ!$D$10+'СЕТ СН'!$F$5-'СЕТ СН'!$F$20</f>
        <v>3856.7400502299997</v>
      </c>
      <c r="T20" s="36">
        <f>SUMIFS(СВЦЭМ!$C$39:$C$782,СВЦЭМ!$A$39:$A$782,$A20,СВЦЭМ!$B$39:$B$782,T$11)+'СЕТ СН'!$F$12+СВЦЭМ!$D$10+'СЕТ СН'!$F$5-'СЕТ СН'!$F$20</f>
        <v>3870.7998801699996</v>
      </c>
      <c r="U20" s="36">
        <f>SUMIFS(СВЦЭМ!$C$39:$C$782,СВЦЭМ!$A$39:$A$782,$A20,СВЦЭМ!$B$39:$B$782,U$11)+'СЕТ СН'!$F$12+СВЦЭМ!$D$10+'СЕТ СН'!$F$5-'СЕТ СН'!$F$20</f>
        <v>3865.0256761699998</v>
      </c>
      <c r="V20" s="36">
        <f>SUMIFS(СВЦЭМ!$C$39:$C$782,СВЦЭМ!$A$39:$A$782,$A20,СВЦЭМ!$B$39:$B$782,V$11)+'СЕТ СН'!$F$12+СВЦЭМ!$D$10+'СЕТ СН'!$F$5-'СЕТ СН'!$F$20</f>
        <v>3864.9415241500001</v>
      </c>
      <c r="W20" s="36">
        <f>SUMIFS(СВЦЭМ!$C$39:$C$782,СВЦЭМ!$A$39:$A$782,$A20,СВЦЭМ!$B$39:$B$782,W$11)+'СЕТ СН'!$F$12+СВЦЭМ!$D$10+'СЕТ СН'!$F$5-'СЕТ СН'!$F$20</f>
        <v>3698.5450661099999</v>
      </c>
      <c r="X20" s="36">
        <f>SUMIFS(СВЦЭМ!$C$39:$C$782,СВЦЭМ!$A$39:$A$782,$A20,СВЦЭМ!$B$39:$B$782,X$11)+'СЕТ СН'!$F$12+СВЦЭМ!$D$10+'СЕТ СН'!$F$5-'СЕТ СН'!$F$20</f>
        <v>3742.7221270099999</v>
      </c>
      <c r="Y20" s="36">
        <f>SUMIFS(СВЦЭМ!$C$39:$C$782,СВЦЭМ!$A$39:$A$782,$A20,СВЦЭМ!$B$39:$B$782,Y$11)+'СЕТ СН'!$F$12+СВЦЭМ!$D$10+'СЕТ СН'!$F$5-'СЕТ СН'!$F$20</f>
        <v>3850.1231667100001</v>
      </c>
    </row>
    <row r="21" spans="1:25" ht="15.75" x14ac:dyDescent="0.2">
      <c r="A21" s="35">
        <f t="shared" si="0"/>
        <v>44752</v>
      </c>
      <c r="B21" s="36">
        <f>SUMIFS(СВЦЭМ!$C$39:$C$782,СВЦЭМ!$A$39:$A$782,$A21,СВЦЭМ!$B$39:$B$782,B$11)+'СЕТ СН'!$F$12+СВЦЭМ!$D$10+'СЕТ СН'!$F$5-'СЕТ СН'!$F$20</f>
        <v>3959.7645463099998</v>
      </c>
      <c r="C21" s="36">
        <f>SUMIFS(СВЦЭМ!$C$39:$C$782,СВЦЭМ!$A$39:$A$782,$A21,СВЦЭМ!$B$39:$B$782,C$11)+'СЕТ СН'!$F$12+СВЦЭМ!$D$10+'СЕТ СН'!$F$5-'СЕТ СН'!$F$20</f>
        <v>3990.3908111800001</v>
      </c>
      <c r="D21" s="36">
        <f>SUMIFS(СВЦЭМ!$C$39:$C$782,СВЦЭМ!$A$39:$A$782,$A21,СВЦЭМ!$B$39:$B$782,D$11)+'СЕТ СН'!$F$12+СВЦЭМ!$D$10+'СЕТ СН'!$F$5-'СЕТ СН'!$F$20</f>
        <v>3992.2613718499997</v>
      </c>
      <c r="E21" s="36">
        <f>SUMIFS(СВЦЭМ!$C$39:$C$782,СВЦЭМ!$A$39:$A$782,$A21,СВЦЭМ!$B$39:$B$782,E$11)+'СЕТ СН'!$F$12+СВЦЭМ!$D$10+'СЕТ СН'!$F$5-'СЕТ СН'!$F$20</f>
        <v>4012.2545883399998</v>
      </c>
      <c r="F21" s="36">
        <f>SUMIFS(СВЦЭМ!$C$39:$C$782,СВЦЭМ!$A$39:$A$782,$A21,СВЦЭМ!$B$39:$B$782,F$11)+'СЕТ СН'!$F$12+СВЦЭМ!$D$10+'СЕТ СН'!$F$5-'СЕТ СН'!$F$20</f>
        <v>4017.1689460699999</v>
      </c>
      <c r="G21" s="36">
        <f>SUMIFS(СВЦЭМ!$C$39:$C$782,СВЦЭМ!$A$39:$A$782,$A21,СВЦЭМ!$B$39:$B$782,G$11)+'СЕТ СН'!$F$12+СВЦЭМ!$D$10+'СЕТ СН'!$F$5-'СЕТ СН'!$F$20</f>
        <v>3993.75092503</v>
      </c>
      <c r="H21" s="36">
        <f>SUMIFS(СВЦЭМ!$C$39:$C$782,СВЦЭМ!$A$39:$A$782,$A21,СВЦЭМ!$B$39:$B$782,H$11)+'СЕТ СН'!$F$12+СВЦЭМ!$D$10+'СЕТ СН'!$F$5-'СЕТ СН'!$F$20</f>
        <v>3999.9098740199997</v>
      </c>
      <c r="I21" s="36">
        <f>SUMIFS(СВЦЭМ!$C$39:$C$782,СВЦЭМ!$A$39:$A$782,$A21,СВЦЭМ!$B$39:$B$782,I$11)+'СЕТ СН'!$F$12+СВЦЭМ!$D$10+'СЕТ СН'!$F$5-'СЕТ СН'!$F$20</f>
        <v>4027.3352037799996</v>
      </c>
      <c r="J21" s="36">
        <f>SUMIFS(СВЦЭМ!$C$39:$C$782,СВЦЭМ!$A$39:$A$782,$A21,СВЦЭМ!$B$39:$B$782,J$11)+'СЕТ СН'!$F$12+СВЦЭМ!$D$10+'СЕТ СН'!$F$5-'СЕТ СН'!$F$20</f>
        <v>4017.1358491000001</v>
      </c>
      <c r="K21" s="36">
        <f>SUMIFS(СВЦЭМ!$C$39:$C$782,СВЦЭМ!$A$39:$A$782,$A21,СВЦЭМ!$B$39:$B$782,K$11)+'СЕТ СН'!$F$12+СВЦЭМ!$D$10+'СЕТ СН'!$F$5-'СЕТ СН'!$F$20</f>
        <v>3933.23521712</v>
      </c>
      <c r="L21" s="36">
        <f>SUMIFS(СВЦЭМ!$C$39:$C$782,СВЦЭМ!$A$39:$A$782,$A21,СВЦЭМ!$B$39:$B$782,L$11)+'СЕТ СН'!$F$12+СВЦЭМ!$D$10+'СЕТ СН'!$F$5-'СЕТ СН'!$F$20</f>
        <v>3885.4166853199999</v>
      </c>
      <c r="M21" s="36">
        <f>SUMIFS(СВЦЭМ!$C$39:$C$782,СВЦЭМ!$A$39:$A$782,$A21,СВЦЭМ!$B$39:$B$782,M$11)+'СЕТ СН'!$F$12+СВЦЭМ!$D$10+'СЕТ СН'!$F$5-'СЕТ СН'!$F$20</f>
        <v>3866.2953975399996</v>
      </c>
      <c r="N21" s="36">
        <f>SUMIFS(СВЦЭМ!$C$39:$C$782,СВЦЭМ!$A$39:$A$782,$A21,СВЦЭМ!$B$39:$B$782,N$11)+'СЕТ СН'!$F$12+СВЦЭМ!$D$10+'СЕТ СН'!$F$5-'СЕТ СН'!$F$20</f>
        <v>3868.3058457799998</v>
      </c>
      <c r="O21" s="36">
        <f>SUMIFS(СВЦЭМ!$C$39:$C$782,СВЦЭМ!$A$39:$A$782,$A21,СВЦЭМ!$B$39:$B$782,O$11)+'СЕТ СН'!$F$12+СВЦЭМ!$D$10+'СЕТ СН'!$F$5-'СЕТ СН'!$F$20</f>
        <v>3875.6288812499997</v>
      </c>
      <c r="P21" s="36">
        <f>SUMIFS(СВЦЭМ!$C$39:$C$782,СВЦЭМ!$A$39:$A$782,$A21,СВЦЭМ!$B$39:$B$782,P$11)+'СЕТ СН'!$F$12+СВЦЭМ!$D$10+'СЕТ СН'!$F$5-'СЕТ СН'!$F$20</f>
        <v>3879.4811754499997</v>
      </c>
      <c r="Q21" s="36">
        <f>SUMIFS(СВЦЭМ!$C$39:$C$782,СВЦЭМ!$A$39:$A$782,$A21,СВЦЭМ!$B$39:$B$782,Q$11)+'СЕТ СН'!$F$12+СВЦЭМ!$D$10+'СЕТ СН'!$F$5-'СЕТ СН'!$F$20</f>
        <v>3884.6391815699999</v>
      </c>
      <c r="R21" s="36">
        <f>SUMIFS(СВЦЭМ!$C$39:$C$782,СВЦЭМ!$A$39:$A$782,$A21,СВЦЭМ!$B$39:$B$782,R$11)+'СЕТ СН'!$F$12+СВЦЭМ!$D$10+'СЕТ СН'!$F$5-'СЕТ СН'!$F$20</f>
        <v>3891.6330861299998</v>
      </c>
      <c r="S21" s="36">
        <f>SUMIFS(СВЦЭМ!$C$39:$C$782,СВЦЭМ!$A$39:$A$782,$A21,СВЦЭМ!$B$39:$B$782,S$11)+'СЕТ СН'!$F$12+СВЦЭМ!$D$10+'СЕТ СН'!$F$5-'СЕТ СН'!$F$20</f>
        <v>3895.5528763799998</v>
      </c>
      <c r="T21" s="36">
        <f>SUMIFS(СВЦЭМ!$C$39:$C$782,СВЦЭМ!$A$39:$A$782,$A21,СВЦЭМ!$B$39:$B$782,T$11)+'СЕТ СН'!$F$12+СВЦЭМ!$D$10+'СЕТ СН'!$F$5-'СЕТ СН'!$F$20</f>
        <v>3899.3657770399996</v>
      </c>
      <c r="U21" s="36">
        <f>SUMIFS(СВЦЭМ!$C$39:$C$782,СВЦЭМ!$A$39:$A$782,$A21,СВЦЭМ!$B$39:$B$782,U$11)+'СЕТ СН'!$F$12+СВЦЭМ!$D$10+'СЕТ СН'!$F$5-'СЕТ СН'!$F$20</f>
        <v>3894.2887300399998</v>
      </c>
      <c r="V21" s="36">
        <f>SUMIFS(СВЦЭМ!$C$39:$C$782,СВЦЭМ!$A$39:$A$782,$A21,СВЦЭМ!$B$39:$B$782,V$11)+'СЕТ СН'!$F$12+СВЦЭМ!$D$10+'СЕТ СН'!$F$5-'СЕТ СН'!$F$20</f>
        <v>3891.0445665099996</v>
      </c>
      <c r="W21" s="36">
        <f>SUMIFS(СВЦЭМ!$C$39:$C$782,СВЦЭМ!$A$39:$A$782,$A21,СВЦЭМ!$B$39:$B$782,W$11)+'СЕТ СН'!$F$12+СВЦЭМ!$D$10+'СЕТ СН'!$F$5-'СЕТ СН'!$F$20</f>
        <v>3882.1466910099998</v>
      </c>
      <c r="X21" s="36">
        <f>SUMIFS(СВЦЭМ!$C$39:$C$782,СВЦЭМ!$A$39:$A$782,$A21,СВЦЭМ!$B$39:$B$782,X$11)+'СЕТ СН'!$F$12+СВЦЭМ!$D$10+'СЕТ СН'!$F$5-'СЕТ СН'!$F$20</f>
        <v>3914.8816505099999</v>
      </c>
      <c r="Y21" s="36">
        <f>SUMIFS(СВЦЭМ!$C$39:$C$782,СВЦЭМ!$A$39:$A$782,$A21,СВЦЭМ!$B$39:$B$782,Y$11)+'СЕТ СН'!$F$12+СВЦЭМ!$D$10+'СЕТ СН'!$F$5-'СЕТ СН'!$F$20</f>
        <v>3978.6937484099999</v>
      </c>
    </row>
    <row r="22" spans="1:25" ht="15.75" x14ac:dyDescent="0.2">
      <c r="A22" s="35">
        <f t="shared" si="0"/>
        <v>44753</v>
      </c>
      <c r="B22" s="36">
        <f>SUMIFS(СВЦЭМ!$C$39:$C$782,СВЦЭМ!$A$39:$A$782,$A22,СВЦЭМ!$B$39:$B$782,B$11)+'СЕТ СН'!$F$12+СВЦЭМ!$D$10+'СЕТ СН'!$F$5-'СЕТ СН'!$F$20</f>
        <v>3901.0118472699996</v>
      </c>
      <c r="C22" s="36">
        <f>SUMIFS(СВЦЭМ!$C$39:$C$782,СВЦЭМ!$A$39:$A$782,$A22,СВЦЭМ!$B$39:$B$782,C$11)+'СЕТ СН'!$F$12+СВЦЭМ!$D$10+'СЕТ СН'!$F$5-'СЕТ СН'!$F$20</f>
        <v>3955.0689138199996</v>
      </c>
      <c r="D22" s="36">
        <f>SUMIFS(СВЦЭМ!$C$39:$C$782,СВЦЭМ!$A$39:$A$782,$A22,СВЦЭМ!$B$39:$B$782,D$11)+'СЕТ СН'!$F$12+СВЦЭМ!$D$10+'СЕТ СН'!$F$5-'СЕТ СН'!$F$20</f>
        <v>4029.5158025699998</v>
      </c>
      <c r="E22" s="36">
        <f>SUMIFS(СВЦЭМ!$C$39:$C$782,СВЦЭМ!$A$39:$A$782,$A22,СВЦЭМ!$B$39:$B$782,E$11)+'СЕТ СН'!$F$12+СВЦЭМ!$D$10+'СЕТ СН'!$F$5-'СЕТ СН'!$F$20</f>
        <v>4046.6294765100001</v>
      </c>
      <c r="F22" s="36">
        <f>SUMIFS(СВЦЭМ!$C$39:$C$782,СВЦЭМ!$A$39:$A$782,$A22,СВЦЭМ!$B$39:$B$782,F$11)+'СЕТ СН'!$F$12+СВЦЭМ!$D$10+'СЕТ СН'!$F$5-'СЕТ СН'!$F$20</f>
        <v>4036.1184679099997</v>
      </c>
      <c r="G22" s="36">
        <f>SUMIFS(СВЦЭМ!$C$39:$C$782,СВЦЭМ!$A$39:$A$782,$A22,СВЦЭМ!$B$39:$B$782,G$11)+'СЕТ СН'!$F$12+СВЦЭМ!$D$10+'СЕТ СН'!$F$5-'СЕТ СН'!$F$20</f>
        <v>3981.8891603900001</v>
      </c>
      <c r="H22" s="36">
        <f>SUMIFS(СВЦЭМ!$C$39:$C$782,СВЦЭМ!$A$39:$A$782,$A22,СВЦЭМ!$B$39:$B$782,H$11)+'СЕТ СН'!$F$12+СВЦЭМ!$D$10+'СЕТ СН'!$F$5-'СЕТ СН'!$F$20</f>
        <v>4015.1261952599998</v>
      </c>
      <c r="I22" s="36">
        <f>SUMIFS(СВЦЭМ!$C$39:$C$782,СВЦЭМ!$A$39:$A$782,$A22,СВЦЭМ!$B$39:$B$782,I$11)+'СЕТ СН'!$F$12+СВЦЭМ!$D$10+'СЕТ СН'!$F$5-'СЕТ СН'!$F$20</f>
        <v>4014.1560641299998</v>
      </c>
      <c r="J22" s="36">
        <f>SUMIFS(СВЦЭМ!$C$39:$C$782,СВЦЭМ!$A$39:$A$782,$A22,СВЦЭМ!$B$39:$B$782,J$11)+'СЕТ СН'!$F$12+СВЦЭМ!$D$10+'СЕТ СН'!$F$5-'СЕТ СН'!$F$20</f>
        <v>3908.3239670599996</v>
      </c>
      <c r="K22" s="36">
        <f>SUMIFS(СВЦЭМ!$C$39:$C$782,СВЦЭМ!$A$39:$A$782,$A22,СВЦЭМ!$B$39:$B$782,K$11)+'СЕТ СН'!$F$12+СВЦЭМ!$D$10+'СЕТ СН'!$F$5-'СЕТ СН'!$F$20</f>
        <v>3885.2139948099998</v>
      </c>
      <c r="L22" s="36">
        <f>SUMIFS(СВЦЭМ!$C$39:$C$782,СВЦЭМ!$A$39:$A$782,$A22,СВЦЭМ!$B$39:$B$782,L$11)+'СЕТ СН'!$F$12+СВЦЭМ!$D$10+'СЕТ СН'!$F$5-'СЕТ СН'!$F$20</f>
        <v>3878.16070261</v>
      </c>
      <c r="M22" s="36">
        <f>SUMIFS(СВЦЭМ!$C$39:$C$782,СВЦЭМ!$A$39:$A$782,$A22,СВЦЭМ!$B$39:$B$782,M$11)+'СЕТ СН'!$F$12+СВЦЭМ!$D$10+'СЕТ СН'!$F$5-'СЕТ СН'!$F$20</f>
        <v>3883.4017790799999</v>
      </c>
      <c r="N22" s="36">
        <f>SUMIFS(СВЦЭМ!$C$39:$C$782,СВЦЭМ!$A$39:$A$782,$A22,СВЦЭМ!$B$39:$B$782,N$11)+'СЕТ СН'!$F$12+СВЦЭМ!$D$10+'СЕТ СН'!$F$5-'СЕТ СН'!$F$20</f>
        <v>3877.9574625699997</v>
      </c>
      <c r="O22" s="36">
        <f>SUMIFS(СВЦЭМ!$C$39:$C$782,СВЦЭМ!$A$39:$A$782,$A22,СВЦЭМ!$B$39:$B$782,O$11)+'СЕТ СН'!$F$12+СВЦЭМ!$D$10+'СЕТ СН'!$F$5-'СЕТ СН'!$F$20</f>
        <v>3871.5416060799998</v>
      </c>
      <c r="P22" s="36">
        <f>SUMIFS(СВЦЭМ!$C$39:$C$782,СВЦЭМ!$A$39:$A$782,$A22,СВЦЭМ!$B$39:$B$782,P$11)+'СЕТ СН'!$F$12+СВЦЭМ!$D$10+'СЕТ СН'!$F$5-'СЕТ СН'!$F$20</f>
        <v>3861.8624482699997</v>
      </c>
      <c r="Q22" s="36">
        <f>SUMIFS(СВЦЭМ!$C$39:$C$782,СВЦЭМ!$A$39:$A$782,$A22,СВЦЭМ!$B$39:$B$782,Q$11)+'СЕТ СН'!$F$12+СВЦЭМ!$D$10+'СЕТ СН'!$F$5-'СЕТ СН'!$F$20</f>
        <v>3859.51391874</v>
      </c>
      <c r="R22" s="36">
        <f>SUMIFS(СВЦЭМ!$C$39:$C$782,СВЦЭМ!$A$39:$A$782,$A22,СВЦЭМ!$B$39:$B$782,R$11)+'СЕТ СН'!$F$12+СВЦЭМ!$D$10+'СЕТ СН'!$F$5-'СЕТ СН'!$F$20</f>
        <v>3849.7517677699998</v>
      </c>
      <c r="S22" s="36">
        <f>SUMIFS(СВЦЭМ!$C$39:$C$782,СВЦЭМ!$A$39:$A$782,$A22,СВЦЭМ!$B$39:$B$782,S$11)+'СЕТ СН'!$F$12+СВЦЭМ!$D$10+'СЕТ СН'!$F$5-'СЕТ СН'!$F$20</f>
        <v>3852.4257179199999</v>
      </c>
      <c r="T22" s="36">
        <f>SUMIFS(СВЦЭМ!$C$39:$C$782,СВЦЭМ!$A$39:$A$782,$A22,СВЦЭМ!$B$39:$B$782,T$11)+'СЕТ СН'!$F$12+СВЦЭМ!$D$10+'СЕТ СН'!$F$5-'СЕТ СН'!$F$20</f>
        <v>3848.97683448</v>
      </c>
      <c r="U22" s="36">
        <f>SUMIFS(СВЦЭМ!$C$39:$C$782,СВЦЭМ!$A$39:$A$782,$A22,СВЦЭМ!$B$39:$B$782,U$11)+'СЕТ СН'!$F$12+СВЦЭМ!$D$10+'СЕТ СН'!$F$5-'СЕТ СН'!$F$20</f>
        <v>3844.4019863699996</v>
      </c>
      <c r="V22" s="36">
        <f>SUMIFS(СВЦЭМ!$C$39:$C$782,СВЦЭМ!$A$39:$A$782,$A22,СВЦЭМ!$B$39:$B$782,V$11)+'СЕТ СН'!$F$12+СВЦЭМ!$D$10+'СЕТ СН'!$F$5-'СЕТ СН'!$F$20</f>
        <v>3838.9842701799998</v>
      </c>
      <c r="W22" s="36">
        <f>SUMIFS(СВЦЭМ!$C$39:$C$782,СВЦЭМ!$A$39:$A$782,$A22,СВЦЭМ!$B$39:$B$782,W$11)+'СЕТ СН'!$F$12+СВЦЭМ!$D$10+'СЕТ СН'!$F$5-'СЕТ СН'!$F$20</f>
        <v>3846.7582814099997</v>
      </c>
      <c r="X22" s="36">
        <f>SUMIFS(СВЦЭМ!$C$39:$C$782,СВЦЭМ!$A$39:$A$782,$A22,СВЦЭМ!$B$39:$B$782,X$11)+'СЕТ СН'!$F$12+СВЦЭМ!$D$10+'СЕТ СН'!$F$5-'СЕТ СН'!$F$20</f>
        <v>3848.68835089</v>
      </c>
      <c r="Y22" s="36">
        <f>SUMIFS(СВЦЭМ!$C$39:$C$782,СВЦЭМ!$A$39:$A$782,$A22,СВЦЭМ!$B$39:$B$782,Y$11)+'СЕТ СН'!$F$12+СВЦЭМ!$D$10+'СЕТ СН'!$F$5-'СЕТ СН'!$F$20</f>
        <v>3912.0455947699998</v>
      </c>
    </row>
    <row r="23" spans="1:25" ht="15.75" x14ac:dyDescent="0.2">
      <c r="A23" s="35">
        <f t="shared" si="0"/>
        <v>44754</v>
      </c>
      <c r="B23" s="36">
        <f>SUMIFS(СВЦЭМ!$C$39:$C$782,СВЦЭМ!$A$39:$A$782,$A23,СВЦЭМ!$B$39:$B$782,B$11)+'СЕТ СН'!$F$12+СВЦЭМ!$D$10+'СЕТ СН'!$F$5-'СЕТ СН'!$F$20</f>
        <v>3884.2154469899997</v>
      </c>
      <c r="C23" s="36">
        <f>SUMIFS(СВЦЭМ!$C$39:$C$782,СВЦЭМ!$A$39:$A$782,$A23,СВЦЭМ!$B$39:$B$782,C$11)+'СЕТ СН'!$F$12+СВЦЭМ!$D$10+'СЕТ СН'!$F$5-'СЕТ СН'!$F$20</f>
        <v>3932.1569106099996</v>
      </c>
      <c r="D23" s="36">
        <f>SUMIFS(СВЦЭМ!$C$39:$C$782,СВЦЭМ!$A$39:$A$782,$A23,СВЦЭМ!$B$39:$B$782,D$11)+'СЕТ СН'!$F$12+СВЦЭМ!$D$10+'СЕТ СН'!$F$5-'СЕТ СН'!$F$20</f>
        <v>3946.9639007699998</v>
      </c>
      <c r="E23" s="36">
        <f>SUMIFS(СВЦЭМ!$C$39:$C$782,СВЦЭМ!$A$39:$A$782,$A23,СВЦЭМ!$B$39:$B$782,E$11)+'СЕТ СН'!$F$12+СВЦЭМ!$D$10+'СЕТ СН'!$F$5-'СЕТ СН'!$F$20</f>
        <v>3954.8332139199997</v>
      </c>
      <c r="F23" s="36">
        <f>SUMIFS(СВЦЭМ!$C$39:$C$782,СВЦЭМ!$A$39:$A$782,$A23,СВЦЭМ!$B$39:$B$782,F$11)+'СЕТ СН'!$F$12+СВЦЭМ!$D$10+'СЕТ СН'!$F$5-'СЕТ СН'!$F$20</f>
        <v>3956.89353011</v>
      </c>
      <c r="G23" s="36">
        <f>SUMIFS(СВЦЭМ!$C$39:$C$782,СВЦЭМ!$A$39:$A$782,$A23,СВЦЭМ!$B$39:$B$782,G$11)+'СЕТ СН'!$F$12+СВЦЭМ!$D$10+'СЕТ СН'!$F$5-'СЕТ СН'!$F$20</f>
        <v>3936.48122797</v>
      </c>
      <c r="H23" s="36">
        <f>SUMIFS(СВЦЭМ!$C$39:$C$782,СВЦЭМ!$A$39:$A$782,$A23,СВЦЭМ!$B$39:$B$782,H$11)+'СЕТ СН'!$F$12+СВЦЭМ!$D$10+'СЕТ СН'!$F$5-'СЕТ СН'!$F$20</f>
        <v>3899.2172019599998</v>
      </c>
      <c r="I23" s="36">
        <f>SUMIFS(СВЦЭМ!$C$39:$C$782,СВЦЭМ!$A$39:$A$782,$A23,СВЦЭМ!$B$39:$B$782,I$11)+'СЕТ СН'!$F$12+СВЦЭМ!$D$10+'СЕТ СН'!$F$5-'СЕТ СН'!$F$20</f>
        <v>3926.6668693299998</v>
      </c>
      <c r="J23" s="36">
        <f>SUMIFS(СВЦЭМ!$C$39:$C$782,СВЦЭМ!$A$39:$A$782,$A23,СВЦЭМ!$B$39:$B$782,J$11)+'СЕТ СН'!$F$12+СВЦЭМ!$D$10+'СЕТ СН'!$F$5-'СЕТ СН'!$F$20</f>
        <v>4039.0853467999996</v>
      </c>
      <c r="K23" s="36">
        <f>SUMIFS(СВЦЭМ!$C$39:$C$782,СВЦЭМ!$A$39:$A$782,$A23,СВЦЭМ!$B$39:$B$782,K$11)+'СЕТ СН'!$F$12+СВЦЭМ!$D$10+'СЕТ СН'!$F$5-'СЕТ СН'!$F$20</f>
        <v>4022.5901881399996</v>
      </c>
      <c r="L23" s="36">
        <f>SUMIFS(СВЦЭМ!$C$39:$C$782,СВЦЭМ!$A$39:$A$782,$A23,СВЦЭМ!$B$39:$B$782,L$11)+'СЕТ СН'!$F$12+СВЦЭМ!$D$10+'СЕТ СН'!$F$5-'СЕТ СН'!$F$20</f>
        <v>3999.4759617099999</v>
      </c>
      <c r="M23" s="36">
        <f>SUMIFS(СВЦЭМ!$C$39:$C$782,СВЦЭМ!$A$39:$A$782,$A23,СВЦЭМ!$B$39:$B$782,M$11)+'СЕТ СН'!$F$12+СВЦЭМ!$D$10+'СЕТ СН'!$F$5-'СЕТ СН'!$F$20</f>
        <v>3807.98482926</v>
      </c>
      <c r="N23" s="36">
        <f>SUMIFS(СВЦЭМ!$C$39:$C$782,СВЦЭМ!$A$39:$A$782,$A23,СВЦЭМ!$B$39:$B$782,N$11)+'СЕТ СН'!$F$12+СВЦЭМ!$D$10+'СЕТ СН'!$F$5-'СЕТ СН'!$F$20</f>
        <v>3801.7086891499998</v>
      </c>
      <c r="O23" s="36">
        <f>SUMIFS(СВЦЭМ!$C$39:$C$782,СВЦЭМ!$A$39:$A$782,$A23,СВЦЭМ!$B$39:$B$782,O$11)+'СЕТ СН'!$F$12+СВЦЭМ!$D$10+'СЕТ СН'!$F$5-'СЕТ СН'!$F$20</f>
        <v>3815.0137122699998</v>
      </c>
      <c r="P23" s="36">
        <f>SUMIFS(СВЦЭМ!$C$39:$C$782,СВЦЭМ!$A$39:$A$782,$A23,СВЦЭМ!$B$39:$B$782,P$11)+'СЕТ СН'!$F$12+СВЦЭМ!$D$10+'СЕТ СН'!$F$5-'СЕТ СН'!$F$20</f>
        <v>3807.2073800600001</v>
      </c>
      <c r="Q23" s="36">
        <f>SUMIFS(СВЦЭМ!$C$39:$C$782,СВЦЭМ!$A$39:$A$782,$A23,СВЦЭМ!$B$39:$B$782,Q$11)+'СЕТ СН'!$F$12+СВЦЭМ!$D$10+'СЕТ СН'!$F$5-'СЕТ СН'!$F$20</f>
        <v>3813.7733386700002</v>
      </c>
      <c r="R23" s="36">
        <f>SUMIFS(СВЦЭМ!$C$39:$C$782,СВЦЭМ!$A$39:$A$782,$A23,СВЦЭМ!$B$39:$B$782,R$11)+'СЕТ СН'!$F$12+СВЦЭМ!$D$10+'СЕТ СН'!$F$5-'СЕТ СН'!$F$20</f>
        <v>3800.7407283399998</v>
      </c>
      <c r="S23" s="36">
        <f>SUMIFS(СВЦЭМ!$C$39:$C$782,СВЦЭМ!$A$39:$A$782,$A23,СВЦЭМ!$B$39:$B$782,S$11)+'СЕТ СН'!$F$12+СВЦЭМ!$D$10+'СЕТ СН'!$F$5-'СЕТ СН'!$F$20</f>
        <v>3806.0764897399999</v>
      </c>
      <c r="T23" s="36">
        <f>SUMIFS(СВЦЭМ!$C$39:$C$782,СВЦЭМ!$A$39:$A$782,$A23,СВЦЭМ!$B$39:$B$782,T$11)+'СЕТ СН'!$F$12+СВЦЭМ!$D$10+'СЕТ СН'!$F$5-'СЕТ СН'!$F$20</f>
        <v>3793.3559810500001</v>
      </c>
      <c r="U23" s="36">
        <f>SUMIFS(СВЦЭМ!$C$39:$C$782,СВЦЭМ!$A$39:$A$782,$A23,СВЦЭМ!$B$39:$B$782,U$11)+'СЕТ СН'!$F$12+СВЦЭМ!$D$10+'СЕТ СН'!$F$5-'СЕТ СН'!$F$20</f>
        <v>3786.9042560799999</v>
      </c>
      <c r="V23" s="36">
        <f>SUMIFS(СВЦЭМ!$C$39:$C$782,СВЦЭМ!$A$39:$A$782,$A23,СВЦЭМ!$B$39:$B$782,V$11)+'СЕТ СН'!$F$12+СВЦЭМ!$D$10+'СЕТ СН'!$F$5-'СЕТ СН'!$F$20</f>
        <v>3784.4016851299998</v>
      </c>
      <c r="W23" s="36">
        <f>SUMIFS(СВЦЭМ!$C$39:$C$782,СВЦЭМ!$A$39:$A$782,$A23,СВЦЭМ!$B$39:$B$782,W$11)+'СЕТ СН'!$F$12+СВЦЭМ!$D$10+'СЕТ СН'!$F$5-'СЕТ СН'!$F$20</f>
        <v>3781.1003285899997</v>
      </c>
      <c r="X23" s="36">
        <f>SUMIFS(СВЦЭМ!$C$39:$C$782,СВЦЭМ!$A$39:$A$782,$A23,СВЦЭМ!$B$39:$B$782,X$11)+'СЕТ СН'!$F$12+СВЦЭМ!$D$10+'СЕТ СН'!$F$5-'СЕТ СН'!$F$20</f>
        <v>3794.6692372099997</v>
      </c>
      <c r="Y23" s="36">
        <f>SUMIFS(СВЦЭМ!$C$39:$C$782,СВЦЭМ!$A$39:$A$782,$A23,СВЦЭМ!$B$39:$B$782,Y$11)+'СЕТ СН'!$F$12+СВЦЭМ!$D$10+'СЕТ СН'!$F$5-'СЕТ СН'!$F$20</f>
        <v>3924.3399962599997</v>
      </c>
    </row>
    <row r="24" spans="1:25" ht="15.75" x14ac:dyDescent="0.2">
      <c r="A24" s="35">
        <f t="shared" si="0"/>
        <v>44755</v>
      </c>
      <c r="B24" s="36">
        <f>SUMIFS(СВЦЭМ!$C$39:$C$782,СВЦЭМ!$A$39:$A$782,$A24,СВЦЭМ!$B$39:$B$782,B$11)+'СЕТ СН'!$F$12+СВЦЭМ!$D$10+'СЕТ СН'!$F$5-'СЕТ СН'!$F$20</f>
        <v>3875.0391725299996</v>
      </c>
      <c r="C24" s="36">
        <f>SUMIFS(СВЦЭМ!$C$39:$C$782,СВЦЭМ!$A$39:$A$782,$A24,СВЦЭМ!$B$39:$B$782,C$11)+'СЕТ СН'!$F$12+СВЦЭМ!$D$10+'СЕТ СН'!$F$5-'СЕТ СН'!$F$20</f>
        <v>3967.8985776999998</v>
      </c>
      <c r="D24" s="36">
        <f>SUMIFS(СВЦЭМ!$C$39:$C$782,СВЦЭМ!$A$39:$A$782,$A24,СВЦЭМ!$B$39:$B$782,D$11)+'СЕТ СН'!$F$12+СВЦЭМ!$D$10+'СЕТ СН'!$F$5-'СЕТ СН'!$F$20</f>
        <v>3983.3360032599999</v>
      </c>
      <c r="E24" s="36">
        <f>SUMIFS(СВЦЭМ!$C$39:$C$782,СВЦЭМ!$A$39:$A$782,$A24,СВЦЭМ!$B$39:$B$782,E$11)+'СЕТ СН'!$F$12+СВЦЭМ!$D$10+'СЕТ СН'!$F$5-'СЕТ СН'!$F$20</f>
        <v>3971.0665991099995</v>
      </c>
      <c r="F24" s="36">
        <f>SUMIFS(СВЦЭМ!$C$39:$C$782,СВЦЭМ!$A$39:$A$782,$A24,СВЦЭМ!$B$39:$B$782,F$11)+'СЕТ СН'!$F$12+СВЦЭМ!$D$10+'СЕТ СН'!$F$5-'СЕТ СН'!$F$20</f>
        <v>4009.0954353299999</v>
      </c>
      <c r="G24" s="36">
        <f>SUMIFS(СВЦЭМ!$C$39:$C$782,СВЦЭМ!$A$39:$A$782,$A24,СВЦЭМ!$B$39:$B$782,G$11)+'СЕТ СН'!$F$12+СВЦЭМ!$D$10+'СЕТ СН'!$F$5-'СЕТ СН'!$F$20</f>
        <v>4018.2740751299998</v>
      </c>
      <c r="H24" s="36">
        <f>SUMIFS(СВЦЭМ!$C$39:$C$782,СВЦЭМ!$A$39:$A$782,$A24,СВЦЭМ!$B$39:$B$782,H$11)+'СЕТ СН'!$F$12+СВЦЭМ!$D$10+'СЕТ СН'!$F$5-'СЕТ СН'!$F$20</f>
        <v>3993.48847441</v>
      </c>
      <c r="I24" s="36">
        <f>SUMIFS(СВЦЭМ!$C$39:$C$782,СВЦЭМ!$A$39:$A$782,$A24,СВЦЭМ!$B$39:$B$782,I$11)+'СЕТ СН'!$F$12+СВЦЭМ!$D$10+'СЕТ СН'!$F$5-'СЕТ СН'!$F$20</f>
        <v>3975.5151676400001</v>
      </c>
      <c r="J24" s="36">
        <f>SUMIFS(СВЦЭМ!$C$39:$C$782,СВЦЭМ!$A$39:$A$782,$A24,СВЦЭМ!$B$39:$B$782,J$11)+'СЕТ СН'!$F$12+СВЦЭМ!$D$10+'СЕТ СН'!$F$5-'СЕТ СН'!$F$20</f>
        <v>3931.3621964399999</v>
      </c>
      <c r="K24" s="36">
        <f>SUMIFS(СВЦЭМ!$C$39:$C$782,СВЦЭМ!$A$39:$A$782,$A24,СВЦЭМ!$B$39:$B$782,K$11)+'СЕТ СН'!$F$12+СВЦЭМ!$D$10+'СЕТ СН'!$F$5-'СЕТ СН'!$F$20</f>
        <v>3859.4110606200002</v>
      </c>
      <c r="L24" s="36">
        <f>SUMIFS(СВЦЭМ!$C$39:$C$782,СВЦЭМ!$A$39:$A$782,$A24,СВЦЭМ!$B$39:$B$782,L$11)+'СЕТ СН'!$F$12+СВЦЭМ!$D$10+'СЕТ СН'!$F$5-'СЕТ СН'!$F$20</f>
        <v>3847.93937349</v>
      </c>
      <c r="M24" s="36">
        <f>SUMIFS(СВЦЭМ!$C$39:$C$782,СВЦЭМ!$A$39:$A$782,$A24,СВЦЭМ!$B$39:$B$782,M$11)+'СЕТ СН'!$F$12+СВЦЭМ!$D$10+'СЕТ СН'!$F$5-'СЕТ СН'!$F$20</f>
        <v>3857.1795033199996</v>
      </c>
      <c r="N24" s="36">
        <f>SUMIFS(СВЦЭМ!$C$39:$C$782,СВЦЭМ!$A$39:$A$782,$A24,СВЦЭМ!$B$39:$B$782,N$11)+'СЕТ СН'!$F$12+СВЦЭМ!$D$10+'СЕТ СН'!$F$5-'СЕТ СН'!$F$20</f>
        <v>3839.3596396299999</v>
      </c>
      <c r="O24" s="36">
        <f>SUMIFS(СВЦЭМ!$C$39:$C$782,СВЦЭМ!$A$39:$A$782,$A24,СВЦЭМ!$B$39:$B$782,O$11)+'СЕТ СН'!$F$12+СВЦЭМ!$D$10+'СЕТ СН'!$F$5-'СЕТ СН'!$F$20</f>
        <v>3836.5099753599998</v>
      </c>
      <c r="P24" s="36">
        <f>SUMIFS(СВЦЭМ!$C$39:$C$782,СВЦЭМ!$A$39:$A$782,$A24,СВЦЭМ!$B$39:$B$782,P$11)+'СЕТ СН'!$F$12+СВЦЭМ!$D$10+'СЕТ СН'!$F$5-'СЕТ СН'!$F$20</f>
        <v>3841.56710699</v>
      </c>
      <c r="Q24" s="36">
        <f>SUMIFS(СВЦЭМ!$C$39:$C$782,СВЦЭМ!$A$39:$A$782,$A24,СВЦЭМ!$B$39:$B$782,Q$11)+'СЕТ СН'!$F$12+СВЦЭМ!$D$10+'СЕТ СН'!$F$5-'СЕТ СН'!$F$20</f>
        <v>3838.4097024399998</v>
      </c>
      <c r="R24" s="36">
        <f>SUMIFS(СВЦЭМ!$C$39:$C$782,СВЦЭМ!$A$39:$A$782,$A24,СВЦЭМ!$B$39:$B$782,R$11)+'СЕТ СН'!$F$12+СВЦЭМ!$D$10+'СЕТ СН'!$F$5-'СЕТ СН'!$F$20</f>
        <v>3839.2411521200002</v>
      </c>
      <c r="S24" s="36">
        <f>SUMIFS(СВЦЭМ!$C$39:$C$782,СВЦЭМ!$A$39:$A$782,$A24,СВЦЭМ!$B$39:$B$782,S$11)+'СЕТ СН'!$F$12+СВЦЭМ!$D$10+'СЕТ СН'!$F$5-'СЕТ СН'!$F$20</f>
        <v>3842.3006983199998</v>
      </c>
      <c r="T24" s="36">
        <f>SUMIFS(СВЦЭМ!$C$39:$C$782,СВЦЭМ!$A$39:$A$782,$A24,СВЦЭМ!$B$39:$B$782,T$11)+'СЕТ СН'!$F$12+СВЦЭМ!$D$10+'СЕТ СН'!$F$5-'СЕТ СН'!$F$20</f>
        <v>3833.8548557499998</v>
      </c>
      <c r="U24" s="36">
        <f>SUMIFS(СВЦЭМ!$C$39:$C$782,СВЦЭМ!$A$39:$A$782,$A24,СВЦЭМ!$B$39:$B$782,U$11)+'СЕТ СН'!$F$12+СВЦЭМ!$D$10+'СЕТ СН'!$F$5-'СЕТ СН'!$F$20</f>
        <v>3844.7130743899997</v>
      </c>
      <c r="V24" s="36">
        <f>SUMIFS(СВЦЭМ!$C$39:$C$782,СВЦЭМ!$A$39:$A$782,$A24,СВЦЭМ!$B$39:$B$782,V$11)+'СЕТ СН'!$F$12+СВЦЭМ!$D$10+'СЕТ СН'!$F$5-'СЕТ СН'!$F$20</f>
        <v>3850.3054496099999</v>
      </c>
      <c r="W24" s="36">
        <f>SUMIFS(СВЦЭМ!$C$39:$C$782,СВЦЭМ!$A$39:$A$782,$A24,СВЦЭМ!$B$39:$B$782,W$11)+'СЕТ СН'!$F$12+СВЦЭМ!$D$10+'СЕТ СН'!$F$5-'СЕТ СН'!$F$20</f>
        <v>3847.8847974199998</v>
      </c>
      <c r="X24" s="36">
        <f>SUMIFS(СВЦЭМ!$C$39:$C$782,СВЦЭМ!$A$39:$A$782,$A24,СВЦЭМ!$B$39:$B$782,X$11)+'СЕТ СН'!$F$12+СВЦЭМ!$D$10+'СЕТ СН'!$F$5-'СЕТ СН'!$F$20</f>
        <v>3866.5888494299998</v>
      </c>
      <c r="Y24" s="36">
        <f>SUMIFS(СВЦЭМ!$C$39:$C$782,СВЦЭМ!$A$39:$A$782,$A24,СВЦЭМ!$B$39:$B$782,Y$11)+'СЕТ СН'!$F$12+СВЦЭМ!$D$10+'СЕТ СН'!$F$5-'СЕТ СН'!$F$20</f>
        <v>3943.7806779899997</v>
      </c>
    </row>
    <row r="25" spans="1:25" ht="15.75" x14ac:dyDescent="0.2">
      <c r="A25" s="35">
        <f t="shared" si="0"/>
        <v>44756</v>
      </c>
      <c r="B25" s="36">
        <f>SUMIFS(СВЦЭМ!$C$39:$C$782,СВЦЭМ!$A$39:$A$782,$A25,СВЦЭМ!$B$39:$B$782,B$11)+'СЕТ СН'!$F$12+СВЦЭМ!$D$10+'СЕТ СН'!$F$5-'СЕТ СН'!$F$20</f>
        <v>4017.0205325199995</v>
      </c>
      <c r="C25" s="36">
        <f>SUMIFS(СВЦЭМ!$C$39:$C$782,СВЦЭМ!$A$39:$A$782,$A25,СВЦЭМ!$B$39:$B$782,C$11)+'СЕТ СН'!$F$12+СВЦЭМ!$D$10+'СЕТ СН'!$F$5-'СЕТ СН'!$F$20</f>
        <v>4046.2775771799998</v>
      </c>
      <c r="D25" s="36">
        <f>SUMIFS(СВЦЭМ!$C$39:$C$782,СВЦЭМ!$A$39:$A$782,$A25,СВЦЭМ!$B$39:$B$782,D$11)+'СЕТ СН'!$F$12+СВЦЭМ!$D$10+'СЕТ СН'!$F$5-'СЕТ СН'!$F$20</f>
        <v>4070.29882542</v>
      </c>
      <c r="E25" s="36">
        <f>SUMIFS(СВЦЭМ!$C$39:$C$782,СВЦЭМ!$A$39:$A$782,$A25,СВЦЭМ!$B$39:$B$782,E$11)+'СЕТ СН'!$F$12+СВЦЭМ!$D$10+'СЕТ СН'!$F$5-'СЕТ СН'!$F$20</f>
        <v>4077.4069270099999</v>
      </c>
      <c r="F25" s="36">
        <f>SUMIFS(СВЦЭМ!$C$39:$C$782,СВЦЭМ!$A$39:$A$782,$A25,СВЦЭМ!$B$39:$B$782,F$11)+'СЕТ СН'!$F$12+СВЦЭМ!$D$10+'СЕТ СН'!$F$5-'СЕТ СН'!$F$20</f>
        <v>4090.5155955299997</v>
      </c>
      <c r="G25" s="36">
        <f>SUMIFS(СВЦЭМ!$C$39:$C$782,СВЦЭМ!$A$39:$A$782,$A25,СВЦЭМ!$B$39:$B$782,G$11)+'СЕТ СН'!$F$12+СВЦЭМ!$D$10+'СЕТ СН'!$F$5-'СЕТ СН'!$F$20</f>
        <v>4064.3881322799998</v>
      </c>
      <c r="H25" s="36">
        <f>SUMIFS(СВЦЭМ!$C$39:$C$782,СВЦЭМ!$A$39:$A$782,$A25,СВЦЭМ!$B$39:$B$782,H$11)+'СЕТ СН'!$F$12+СВЦЭМ!$D$10+'СЕТ СН'!$F$5-'СЕТ СН'!$F$20</f>
        <v>4024.1021655799996</v>
      </c>
      <c r="I25" s="36">
        <f>SUMIFS(СВЦЭМ!$C$39:$C$782,СВЦЭМ!$A$39:$A$782,$A25,СВЦЭМ!$B$39:$B$782,I$11)+'СЕТ СН'!$F$12+СВЦЭМ!$D$10+'СЕТ СН'!$F$5-'СЕТ СН'!$F$20</f>
        <v>3975.6020357199995</v>
      </c>
      <c r="J25" s="36">
        <f>SUMIFS(СВЦЭМ!$C$39:$C$782,СВЦЭМ!$A$39:$A$782,$A25,СВЦЭМ!$B$39:$B$782,J$11)+'СЕТ СН'!$F$12+СВЦЭМ!$D$10+'СЕТ СН'!$F$5-'СЕТ СН'!$F$20</f>
        <v>3892.3966187799997</v>
      </c>
      <c r="K25" s="36">
        <f>SUMIFS(СВЦЭМ!$C$39:$C$782,СВЦЭМ!$A$39:$A$782,$A25,СВЦЭМ!$B$39:$B$782,K$11)+'СЕТ СН'!$F$12+СВЦЭМ!$D$10+'СЕТ СН'!$F$5-'СЕТ СН'!$F$20</f>
        <v>3855.5488849499998</v>
      </c>
      <c r="L25" s="36">
        <f>SUMIFS(СВЦЭМ!$C$39:$C$782,СВЦЭМ!$A$39:$A$782,$A25,СВЦЭМ!$B$39:$B$782,L$11)+'СЕТ СН'!$F$12+СВЦЭМ!$D$10+'СЕТ СН'!$F$5-'СЕТ СН'!$F$20</f>
        <v>3845.9874499500002</v>
      </c>
      <c r="M25" s="36">
        <f>SUMIFS(СВЦЭМ!$C$39:$C$782,СВЦЭМ!$A$39:$A$782,$A25,СВЦЭМ!$B$39:$B$782,M$11)+'СЕТ СН'!$F$12+СВЦЭМ!$D$10+'СЕТ СН'!$F$5-'СЕТ СН'!$F$20</f>
        <v>3842.9443359400002</v>
      </c>
      <c r="N25" s="36">
        <f>SUMIFS(СВЦЭМ!$C$39:$C$782,СВЦЭМ!$A$39:$A$782,$A25,СВЦЭМ!$B$39:$B$782,N$11)+'СЕТ СН'!$F$12+СВЦЭМ!$D$10+'СЕТ СН'!$F$5-'СЕТ СН'!$F$20</f>
        <v>3840.9303230199998</v>
      </c>
      <c r="O25" s="36">
        <f>SUMIFS(СВЦЭМ!$C$39:$C$782,СВЦЭМ!$A$39:$A$782,$A25,СВЦЭМ!$B$39:$B$782,O$11)+'СЕТ СН'!$F$12+СВЦЭМ!$D$10+'СЕТ СН'!$F$5-'СЕТ СН'!$F$20</f>
        <v>3850.0697196199999</v>
      </c>
      <c r="P25" s="36">
        <f>SUMIFS(СВЦЭМ!$C$39:$C$782,СВЦЭМ!$A$39:$A$782,$A25,СВЦЭМ!$B$39:$B$782,P$11)+'СЕТ СН'!$F$12+СВЦЭМ!$D$10+'СЕТ СН'!$F$5-'СЕТ СН'!$F$20</f>
        <v>3861.2199888999999</v>
      </c>
      <c r="Q25" s="36">
        <f>SUMIFS(СВЦЭМ!$C$39:$C$782,СВЦЭМ!$A$39:$A$782,$A25,СВЦЭМ!$B$39:$B$782,Q$11)+'СЕТ СН'!$F$12+СВЦЭМ!$D$10+'СЕТ СН'!$F$5-'СЕТ СН'!$F$20</f>
        <v>3852.6132142400002</v>
      </c>
      <c r="R25" s="36">
        <f>SUMIFS(СВЦЭМ!$C$39:$C$782,СВЦЭМ!$A$39:$A$782,$A25,СВЦЭМ!$B$39:$B$782,R$11)+'СЕТ СН'!$F$12+СВЦЭМ!$D$10+'СЕТ СН'!$F$5-'СЕТ СН'!$F$20</f>
        <v>3841.5348045699998</v>
      </c>
      <c r="S25" s="36">
        <f>SUMIFS(СВЦЭМ!$C$39:$C$782,СВЦЭМ!$A$39:$A$782,$A25,СВЦЭМ!$B$39:$B$782,S$11)+'СЕТ СН'!$F$12+СВЦЭМ!$D$10+'СЕТ СН'!$F$5-'СЕТ СН'!$F$20</f>
        <v>3837.8790031399999</v>
      </c>
      <c r="T25" s="36">
        <f>SUMIFS(СВЦЭМ!$C$39:$C$782,СВЦЭМ!$A$39:$A$782,$A25,СВЦЭМ!$B$39:$B$782,T$11)+'СЕТ СН'!$F$12+СВЦЭМ!$D$10+'СЕТ СН'!$F$5-'СЕТ СН'!$F$20</f>
        <v>3832.44316893</v>
      </c>
      <c r="U25" s="36">
        <f>SUMIFS(СВЦЭМ!$C$39:$C$782,СВЦЭМ!$A$39:$A$782,$A25,СВЦЭМ!$B$39:$B$782,U$11)+'СЕТ СН'!$F$12+СВЦЭМ!$D$10+'СЕТ СН'!$F$5-'СЕТ СН'!$F$20</f>
        <v>3832.8504524700002</v>
      </c>
      <c r="V25" s="36">
        <f>SUMIFS(СВЦЭМ!$C$39:$C$782,СВЦЭМ!$A$39:$A$782,$A25,СВЦЭМ!$B$39:$B$782,V$11)+'СЕТ СН'!$F$12+СВЦЭМ!$D$10+'СЕТ СН'!$F$5-'СЕТ СН'!$F$20</f>
        <v>3838.7938155100001</v>
      </c>
      <c r="W25" s="36">
        <f>SUMIFS(СВЦЭМ!$C$39:$C$782,СВЦЭМ!$A$39:$A$782,$A25,СВЦЭМ!$B$39:$B$782,W$11)+'СЕТ СН'!$F$12+СВЦЭМ!$D$10+'СЕТ СН'!$F$5-'СЕТ СН'!$F$20</f>
        <v>3844.3278209599998</v>
      </c>
      <c r="X25" s="36">
        <f>SUMIFS(СВЦЭМ!$C$39:$C$782,СВЦЭМ!$A$39:$A$782,$A25,СВЦЭМ!$B$39:$B$782,X$11)+'СЕТ СН'!$F$12+СВЦЭМ!$D$10+'СЕТ СН'!$F$5-'СЕТ СН'!$F$20</f>
        <v>3834.3096992999999</v>
      </c>
      <c r="Y25" s="36">
        <f>SUMIFS(СВЦЭМ!$C$39:$C$782,СВЦЭМ!$A$39:$A$782,$A25,СВЦЭМ!$B$39:$B$782,Y$11)+'СЕТ СН'!$F$12+СВЦЭМ!$D$10+'СЕТ СН'!$F$5-'СЕТ СН'!$F$20</f>
        <v>3880.7988444299999</v>
      </c>
    </row>
    <row r="26" spans="1:25" ht="15.75" x14ac:dyDescent="0.2">
      <c r="A26" s="35">
        <f t="shared" si="0"/>
        <v>44757</v>
      </c>
      <c r="B26" s="36">
        <f>SUMIFS(СВЦЭМ!$C$39:$C$782,СВЦЭМ!$A$39:$A$782,$A26,СВЦЭМ!$B$39:$B$782,B$11)+'СЕТ СН'!$F$12+СВЦЭМ!$D$10+'СЕТ СН'!$F$5-'СЕТ СН'!$F$20</f>
        <v>4016.2835738999997</v>
      </c>
      <c r="C26" s="36">
        <f>SUMIFS(СВЦЭМ!$C$39:$C$782,СВЦЭМ!$A$39:$A$782,$A26,СВЦЭМ!$B$39:$B$782,C$11)+'СЕТ СН'!$F$12+СВЦЭМ!$D$10+'СЕТ СН'!$F$5-'СЕТ СН'!$F$20</f>
        <v>4056.4958458000001</v>
      </c>
      <c r="D26" s="36">
        <f>SUMIFS(СВЦЭМ!$C$39:$C$782,СВЦЭМ!$A$39:$A$782,$A26,СВЦЭМ!$B$39:$B$782,D$11)+'СЕТ СН'!$F$12+СВЦЭМ!$D$10+'СЕТ СН'!$F$5-'СЕТ СН'!$F$20</f>
        <v>4068.1338889899998</v>
      </c>
      <c r="E26" s="36">
        <f>SUMIFS(СВЦЭМ!$C$39:$C$782,СВЦЭМ!$A$39:$A$782,$A26,СВЦЭМ!$B$39:$B$782,E$11)+'СЕТ СН'!$F$12+СВЦЭМ!$D$10+'СЕТ СН'!$F$5-'СЕТ СН'!$F$20</f>
        <v>4073.9588574700001</v>
      </c>
      <c r="F26" s="36">
        <f>SUMIFS(СВЦЭМ!$C$39:$C$782,СВЦЭМ!$A$39:$A$782,$A26,СВЦЭМ!$B$39:$B$782,F$11)+'СЕТ СН'!$F$12+СВЦЭМ!$D$10+'СЕТ СН'!$F$5-'СЕТ СН'!$F$20</f>
        <v>4137.3669761199999</v>
      </c>
      <c r="G26" s="36">
        <f>SUMIFS(СВЦЭМ!$C$39:$C$782,СВЦЭМ!$A$39:$A$782,$A26,СВЦЭМ!$B$39:$B$782,G$11)+'СЕТ СН'!$F$12+СВЦЭМ!$D$10+'СЕТ СН'!$F$5-'СЕТ СН'!$F$20</f>
        <v>4049.0801887299999</v>
      </c>
      <c r="H26" s="36">
        <f>SUMIFS(СВЦЭМ!$C$39:$C$782,СВЦЭМ!$A$39:$A$782,$A26,СВЦЭМ!$B$39:$B$782,H$11)+'СЕТ СН'!$F$12+СВЦЭМ!$D$10+'СЕТ СН'!$F$5-'СЕТ СН'!$F$20</f>
        <v>4001.2701348999999</v>
      </c>
      <c r="I26" s="36">
        <f>SUMIFS(СВЦЭМ!$C$39:$C$782,СВЦЭМ!$A$39:$A$782,$A26,СВЦЭМ!$B$39:$B$782,I$11)+'СЕТ СН'!$F$12+СВЦЭМ!$D$10+'СЕТ СН'!$F$5-'СЕТ СН'!$F$20</f>
        <v>4004.2757399599996</v>
      </c>
      <c r="J26" s="36">
        <f>SUMIFS(СВЦЭМ!$C$39:$C$782,СВЦЭМ!$A$39:$A$782,$A26,СВЦЭМ!$B$39:$B$782,J$11)+'СЕТ СН'!$F$12+СВЦЭМ!$D$10+'СЕТ СН'!$F$5-'СЕТ СН'!$F$20</f>
        <v>3957.1112940599996</v>
      </c>
      <c r="K26" s="36">
        <f>SUMIFS(СВЦЭМ!$C$39:$C$782,СВЦЭМ!$A$39:$A$782,$A26,СВЦЭМ!$B$39:$B$782,K$11)+'СЕТ СН'!$F$12+СВЦЭМ!$D$10+'СЕТ СН'!$F$5-'СЕТ СН'!$F$20</f>
        <v>3893.64038893</v>
      </c>
      <c r="L26" s="36">
        <f>SUMIFS(СВЦЭМ!$C$39:$C$782,СВЦЭМ!$A$39:$A$782,$A26,СВЦЭМ!$B$39:$B$782,L$11)+'СЕТ СН'!$F$12+СВЦЭМ!$D$10+'СЕТ СН'!$F$5-'СЕТ СН'!$F$20</f>
        <v>3877.19596697</v>
      </c>
      <c r="M26" s="36">
        <f>SUMIFS(СВЦЭМ!$C$39:$C$782,СВЦЭМ!$A$39:$A$782,$A26,СВЦЭМ!$B$39:$B$782,M$11)+'СЕТ СН'!$F$12+СВЦЭМ!$D$10+'СЕТ СН'!$F$5-'СЕТ СН'!$F$20</f>
        <v>3880.5517078499997</v>
      </c>
      <c r="N26" s="36">
        <f>SUMIFS(СВЦЭМ!$C$39:$C$782,СВЦЭМ!$A$39:$A$782,$A26,СВЦЭМ!$B$39:$B$782,N$11)+'СЕТ СН'!$F$12+СВЦЭМ!$D$10+'СЕТ СН'!$F$5-'СЕТ СН'!$F$20</f>
        <v>3872.84297367</v>
      </c>
      <c r="O26" s="36">
        <f>SUMIFS(СВЦЭМ!$C$39:$C$782,СВЦЭМ!$A$39:$A$782,$A26,СВЦЭМ!$B$39:$B$782,O$11)+'СЕТ СН'!$F$12+СВЦЭМ!$D$10+'СЕТ СН'!$F$5-'СЕТ СН'!$F$20</f>
        <v>3873.9539251099995</v>
      </c>
      <c r="P26" s="36">
        <f>SUMIFS(СВЦЭМ!$C$39:$C$782,СВЦЭМ!$A$39:$A$782,$A26,СВЦЭМ!$B$39:$B$782,P$11)+'СЕТ СН'!$F$12+СВЦЭМ!$D$10+'СЕТ СН'!$F$5-'СЕТ СН'!$F$20</f>
        <v>3873.6226302499999</v>
      </c>
      <c r="Q26" s="36">
        <f>SUMIFS(СВЦЭМ!$C$39:$C$782,СВЦЭМ!$A$39:$A$782,$A26,СВЦЭМ!$B$39:$B$782,Q$11)+'СЕТ СН'!$F$12+СВЦЭМ!$D$10+'СЕТ СН'!$F$5-'СЕТ СН'!$F$20</f>
        <v>3861.7710945099998</v>
      </c>
      <c r="R26" s="36">
        <f>SUMIFS(СВЦЭМ!$C$39:$C$782,СВЦЭМ!$A$39:$A$782,$A26,СВЦЭМ!$B$39:$B$782,R$11)+'СЕТ СН'!$F$12+СВЦЭМ!$D$10+'СЕТ СН'!$F$5-'СЕТ СН'!$F$20</f>
        <v>3859.62999296</v>
      </c>
      <c r="S26" s="36">
        <f>SUMIFS(СВЦЭМ!$C$39:$C$782,СВЦЭМ!$A$39:$A$782,$A26,СВЦЭМ!$B$39:$B$782,S$11)+'СЕТ СН'!$F$12+СВЦЭМ!$D$10+'СЕТ СН'!$F$5-'СЕТ СН'!$F$20</f>
        <v>3843.8416935799996</v>
      </c>
      <c r="T26" s="36">
        <f>SUMIFS(СВЦЭМ!$C$39:$C$782,СВЦЭМ!$A$39:$A$782,$A26,СВЦЭМ!$B$39:$B$782,T$11)+'СЕТ СН'!$F$12+СВЦЭМ!$D$10+'СЕТ СН'!$F$5-'СЕТ СН'!$F$20</f>
        <v>3830.42381269</v>
      </c>
      <c r="U26" s="36">
        <f>SUMIFS(СВЦЭМ!$C$39:$C$782,СВЦЭМ!$A$39:$A$782,$A26,СВЦЭМ!$B$39:$B$782,U$11)+'СЕТ СН'!$F$12+СВЦЭМ!$D$10+'СЕТ СН'!$F$5-'СЕТ СН'!$F$20</f>
        <v>3848.8231869900001</v>
      </c>
      <c r="V26" s="36">
        <f>SUMIFS(СВЦЭМ!$C$39:$C$782,СВЦЭМ!$A$39:$A$782,$A26,СВЦЭМ!$B$39:$B$782,V$11)+'СЕТ СН'!$F$12+СВЦЭМ!$D$10+'СЕТ СН'!$F$5-'СЕТ СН'!$F$20</f>
        <v>3851.95522265</v>
      </c>
      <c r="W26" s="36">
        <f>SUMIFS(СВЦЭМ!$C$39:$C$782,СВЦЭМ!$A$39:$A$782,$A26,СВЦЭМ!$B$39:$B$782,W$11)+'СЕТ СН'!$F$12+СВЦЭМ!$D$10+'СЕТ СН'!$F$5-'СЕТ СН'!$F$20</f>
        <v>3871.6830543799997</v>
      </c>
      <c r="X26" s="36">
        <f>SUMIFS(СВЦЭМ!$C$39:$C$782,СВЦЭМ!$A$39:$A$782,$A26,СВЦЭМ!$B$39:$B$782,X$11)+'СЕТ СН'!$F$12+СВЦЭМ!$D$10+'СЕТ СН'!$F$5-'СЕТ СН'!$F$20</f>
        <v>3865.8624091399997</v>
      </c>
      <c r="Y26" s="36">
        <f>SUMIFS(СВЦЭМ!$C$39:$C$782,СВЦЭМ!$A$39:$A$782,$A26,СВЦЭМ!$B$39:$B$782,Y$11)+'СЕТ СН'!$F$12+СВЦЭМ!$D$10+'СЕТ СН'!$F$5-'СЕТ СН'!$F$20</f>
        <v>3937.6108120700001</v>
      </c>
    </row>
    <row r="27" spans="1:25" ht="15.75" x14ac:dyDescent="0.2">
      <c r="A27" s="35">
        <f t="shared" si="0"/>
        <v>44758</v>
      </c>
      <c r="B27" s="36">
        <f>SUMIFS(СВЦЭМ!$C$39:$C$782,СВЦЭМ!$A$39:$A$782,$A27,СВЦЭМ!$B$39:$B$782,B$11)+'СЕТ СН'!$F$12+СВЦЭМ!$D$10+'СЕТ СН'!$F$5-'СЕТ СН'!$F$20</f>
        <v>3955.8272551999999</v>
      </c>
      <c r="C27" s="36">
        <f>SUMIFS(СВЦЭМ!$C$39:$C$782,СВЦЭМ!$A$39:$A$782,$A27,СВЦЭМ!$B$39:$B$782,C$11)+'СЕТ СН'!$F$12+СВЦЭМ!$D$10+'СЕТ СН'!$F$5-'СЕТ СН'!$F$20</f>
        <v>4006.2106586499999</v>
      </c>
      <c r="D27" s="36">
        <f>SUMIFS(СВЦЭМ!$C$39:$C$782,СВЦЭМ!$A$39:$A$782,$A27,СВЦЭМ!$B$39:$B$782,D$11)+'СЕТ СН'!$F$12+СВЦЭМ!$D$10+'СЕТ СН'!$F$5-'СЕТ СН'!$F$20</f>
        <v>4049.6131489499999</v>
      </c>
      <c r="E27" s="36">
        <f>SUMIFS(СВЦЭМ!$C$39:$C$782,СВЦЭМ!$A$39:$A$782,$A27,СВЦЭМ!$B$39:$B$782,E$11)+'СЕТ СН'!$F$12+СВЦЭМ!$D$10+'СЕТ СН'!$F$5-'СЕТ СН'!$F$20</f>
        <v>4034.31146601</v>
      </c>
      <c r="F27" s="36">
        <f>SUMIFS(СВЦЭМ!$C$39:$C$782,СВЦЭМ!$A$39:$A$782,$A27,СВЦЭМ!$B$39:$B$782,F$11)+'СЕТ СН'!$F$12+СВЦЭМ!$D$10+'СЕТ СН'!$F$5-'СЕТ СН'!$F$20</f>
        <v>4034.8501962299997</v>
      </c>
      <c r="G27" s="36">
        <f>SUMIFS(СВЦЭМ!$C$39:$C$782,СВЦЭМ!$A$39:$A$782,$A27,СВЦЭМ!$B$39:$B$782,G$11)+'СЕТ СН'!$F$12+СВЦЭМ!$D$10+'СЕТ СН'!$F$5-'СЕТ СН'!$F$20</f>
        <v>4039.7751843400001</v>
      </c>
      <c r="H27" s="36">
        <f>SUMIFS(СВЦЭМ!$C$39:$C$782,СВЦЭМ!$A$39:$A$782,$A27,СВЦЭМ!$B$39:$B$782,H$11)+'СЕТ СН'!$F$12+СВЦЭМ!$D$10+'СЕТ СН'!$F$5-'СЕТ СН'!$F$20</f>
        <v>4002.6050405199999</v>
      </c>
      <c r="I27" s="36">
        <f>SUMIFS(СВЦЭМ!$C$39:$C$782,СВЦЭМ!$A$39:$A$782,$A27,СВЦЭМ!$B$39:$B$782,I$11)+'СЕТ СН'!$F$12+СВЦЭМ!$D$10+'СЕТ СН'!$F$5-'СЕТ СН'!$F$20</f>
        <v>3954.5437793699998</v>
      </c>
      <c r="J27" s="36">
        <f>SUMIFS(СВЦЭМ!$C$39:$C$782,СВЦЭМ!$A$39:$A$782,$A27,СВЦЭМ!$B$39:$B$782,J$11)+'СЕТ СН'!$F$12+СВЦЭМ!$D$10+'СЕТ СН'!$F$5-'СЕТ СН'!$F$20</f>
        <v>3873.1388729</v>
      </c>
      <c r="K27" s="36">
        <f>SUMIFS(СВЦЭМ!$C$39:$C$782,СВЦЭМ!$A$39:$A$782,$A27,СВЦЭМ!$B$39:$B$782,K$11)+'СЕТ СН'!$F$12+СВЦЭМ!$D$10+'СЕТ СН'!$F$5-'СЕТ СН'!$F$20</f>
        <v>3836.4318662799997</v>
      </c>
      <c r="L27" s="36">
        <f>SUMIFS(СВЦЭМ!$C$39:$C$782,СВЦЭМ!$A$39:$A$782,$A27,СВЦЭМ!$B$39:$B$782,L$11)+'СЕТ СН'!$F$12+СВЦЭМ!$D$10+'СЕТ СН'!$F$5-'СЕТ СН'!$F$20</f>
        <v>3798.5480450199998</v>
      </c>
      <c r="M27" s="36">
        <f>SUMIFS(СВЦЭМ!$C$39:$C$782,СВЦЭМ!$A$39:$A$782,$A27,СВЦЭМ!$B$39:$B$782,M$11)+'СЕТ СН'!$F$12+СВЦЭМ!$D$10+'СЕТ СН'!$F$5-'СЕТ СН'!$F$20</f>
        <v>3786.7593846700001</v>
      </c>
      <c r="N27" s="36">
        <f>SUMIFS(СВЦЭМ!$C$39:$C$782,СВЦЭМ!$A$39:$A$782,$A27,СВЦЭМ!$B$39:$B$782,N$11)+'СЕТ СН'!$F$12+СВЦЭМ!$D$10+'СЕТ СН'!$F$5-'СЕТ СН'!$F$20</f>
        <v>3789.1151527499997</v>
      </c>
      <c r="O27" s="36">
        <f>SUMIFS(СВЦЭМ!$C$39:$C$782,СВЦЭМ!$A$39:$A$782,$A27,СВЦЭМ!$B$39:$B$782,O$11)+'СЕТ СН'!$F$12+СВЦЭМ!$D$10+'СЕТ СН'!$F$5-'СЕТ СН'!$F$20</f>
        <v>3765.8712733799998</v>
      </c>
      <c r="P27" s="36">
        <f>SUMIFS(СВЦЭМ!$C$39:$C$782,СВЦЭМ!$A$39:$A$782,$A27,СВЦЭМ!$B$39:$B$782,P$11)+'СЕТ СН'!$F$12+СВЦЭМ!$D$10+'СЕТ СН'!$F$5-'СЕТ СН'!$F$20</f>
        <v>3782.5704244299995</v>
      </c>
      <c r="Q27" s="36">
        <f>SUMIFS(СВЦЭМ!$C$39:$C$782,СВЦЭМ!$A$39:$A$782,$A27,СВЦЭМ!$B$39:$B$782,Q$11)+'СЕТ СН'!$F$12+СВЦЭМ!$D$10+'СЕТ СН'!$F$5-'СЕТ СН'!$F$20</f>
        <v>3790.3339361999997</v>
      </c>
      <c r="R27" s="36">
        <f>SUMIFS(СВЦЭМ!$C$39:$C$782,СВЦЭМ!$A$39:$A$782,$A27,СВЦЭМ!$B$39:$B$782,R$11)+'СЕТ СН'!$F$12+СВЦЭМ!$D$10+'СЕТ СН'!$F$5-'СЕТ СН'!$F$20</f>
        <v>3798.5959159099998</v>
      </c>
      <c r="S27" s="36">
        <f>SUMIFS(СВЦЭМ!$C$39:$C$782,СВЦЭМ!$A$39:$A$782,$A27,СВЦЭМ!$B$39:$B$782,S$11)+'СЕТ СН'!$F$12+СВЦЭМ!$D$10+'СЕТ СН'!$F$5-'СЕТ СН'!$F$20</f>
        <v>3801.9221401799996</v>
      </c>
      <c r="T27" s="36">
        <f>SUMIFS(СВЦЭМ!$C$39:$C$782,СВЦЭМ!$A$39:$A$782,$A27,СВЦЭМ!$B$39:$B$782,T$11)+'СЕТ СН'!$F$12+СВЦЭМ!$D$10+'СЕТ СН'!$F$5-'СЕТ СН'!$F$20</f>
        <v>3802.6451130699998</v>
      </c>
      <c r="U27" s="36">
        <f>SUMIFS(СВЦЭМ!$C$39:$C$782,СВЦЭМ!$A$39:$A$782,$A27,СВЦЭМ!$B$39:$B$782,U$11)+'СЕТ СН'!$F$12+СВЦЭМ!$D$10+'СЕТ СН'!$F$5-'СЕТ СН'!$F$20</f>
        <v>3808.0663467799995</v>
      </c>
      <c r="V27" s="36">
        <f>SUMIFS(СВЦЭМ!$C$39:$C$782,СВЦЭМ!$A$39:$A$782,$A27,СВЦЭМ!$B$39:$B$782,V$11)+'СЕТ СН'!$F$12+СВЦЭМ!$D$10+'СЕТ СН'!$F$5-'СЕТ СН'!$F$20</f>
        <v>3810.5465243600001</v>
      </c>
      <c r="W27" s="36">
        <f>SUMIFS(СВЦЭМ!$C$39:$C$782,СВЦЭМ!$A$39:$A$782,$A27,СВЦЭМ!$B$39:$B$782,W$11)+'СЕТ СН'!$F$12+СВЦЭМ!$D$10+'СЕТ СН'!$F$5-'СЕТ СН'!$F$20</f>
        <v>3797.0657886700001</v>
      </c>
      <c r="X27" s="36">
        <f>SUMIFS(СВЦЭМ!$C$39:$C$782,СВЦЭМ!$A$39:$A$782,$A27,СВЦЭМ!$B$39:$B$782,X$11)+'СЕТ СН'!$F$12+СВЦЭМ!$D$10+'СЕТ СН'!$F$5-'СЕТ СН'!$F$20</f>
        <v>3834.35904028</v>
      </c>
      <c r="Y27" s="36">
        <f>SUMIFS(СВЦЭМ!$C$39:$C$782,СВЦЭМ!$A$39:$A$782,$A27,СВЦЭМ!$B$39:$B$782,Y$11)+'СЕТ СН'!$F$12+СВЦЭМ!$D$10+'СЕТ СН'!$F$5-'СЕТ СН'!$F$20</f>
        <v>3857.7247561899999</v>
      </c>
    </row>
    <row r="28" spans="1:25" ht="15.75" x14ac:dyDescent="0.2">
      <c r="A28" s="35">
        <f t="shared" si="0"/>
        <v>44759</v>
      </c>
      <c r="B28" s="36">
        <f>SUMIFS(СВЦЭМ!$C$39:$C$782,СВЦЭМ!$A$39:$A$782,$A28,СВЦЭМ!$B$39:$B$782,B$11)+'СЕТ СН'!$F$12+СВЦЭМ!$D$10+'СЕТ СН'!$F$5-'СЕТ СН'!$F$20</f>
        <v>4055.6314907400001</v>
      </c>
      <c r="C28" s="36">
        <f>SUMIFS(СВЦЭМ!$C$39:$C$782,СВЦЭМ!$A$39:$A$782,$A28,СВЦЭМ!$B$39:$B$782,C$11)+'СЕТ СН'!$F$12+СВЦЭМ!$D$10+'СЕТ СН'!$F$5-'СЕТ СН'!$F$20</f>
        <v>4054.0495989599999</v>
      </c>
      <c r="D28" s="36">
        <f>SUMIFS(СВЦЭМ!$C$39:$C$782,СВЦЭМ!$A$39:$A$782,$A28,СВЦЭМ!$B$39:$B$782,D$11)+'СЕТ СН'!$F$12+СВЦЭМ!$D$10+'СЕТ СН'!$F$5-'СЕТ СН'!$F$20</f>
        <v>4091.9837818999995</v>
      </c>
      <c r="E28" s="36">
        <f>SUMIFS(СВЦЭМ!$C$39:$C$782,СВЦЭМ!$A$39:$A$782,$A28,СВЦЭМ!$B$39:$B$782,E$11)+'СЕТ СН'!$F$12+СВЦЭМ!$D$10+'СЕТ СН'!$F$5-'СЕТ СН'!$F$20</f>
        <v>4144.0486101899996</v>
      </c>
      <c r="F28" s="36">
        <f>SUMIFS(СВЦЭМ!$C$39:$C$782,СВЦЭМ!$A$39:$A$782,$A28,СВЦЭМ!$B$39:$B$782,F$11)+'СЕТ СН'!$F$12+СВЦЭМ!$D$10+'СЕТ СН'!$F$5-'СЕТ СН'!$F$20</f>
        <v>4124.3833063499997</v>
      </c>
      <c r="G28" s="36">
        <f>SUMIFS(СВЦЭМ!$C$39:$C$782,СВЦЭМ!$A$39:$A$782,$A28,СВЦЭМ!$B$39:$B$782,G$11)+'СЕТ СН'!$F$12+СВЦЭМ!$D$10+'СЕТ СН'!$F$5-'СЕТ СН'!$F$20</f>
        <v>4116.9742840099998</v>
      </c>
      <c r="H28" s="36">
        <f>SUMIFS(СВЦЭМ!$C$39:$C$782,СВЦЭМ!$A$39:$A$782,$A28,СВЦЭМ!$B$39:$B$782,H$11)+'СЕТ СН'!$F$12+СВЦЭМ!$D$10+'СЕТ СН'!$F$5-'СЕТ СН'!$F$20</f>
        <v>4061.7893823300001</v>
      </c>
      <c r="I28" s="36">
        <f>SUMIFS(СВЦЭМ!$C$39:$C$782,СВЦЭМ!$A$39:$A$782,$A28,СВЦЭМ!$B$39:$B$782,I$11)+'СЕТ СН'!$F$12+СВЦЭМ!$D$10+'СЕТ СН'!$F$5-'СЕТ СН'!$F$20</f>
        <v>4012.8264797799998</v>
      </c>
      <c r="J28" s="36">
        <f>SUMIFS(СВЦЭМ!$C$39:$C$782,СВЦЭМ!$A$39:$A$782,$A28,СВЦЭМ!$B$39:$B$782,J$11)+'СЕТ СН'!$F$12+СВЦЭМ!$D$10+'СЕТ СН'!$F$5-'СЕТ СН'!$F$20</f>
        <v>3922.0784893499999</v>
      </c>
      <c r="K28" s="36">
        <f>SUMIFS(СВЦЭМ!$C$39:$C$782,СВЦЭМ!$A$39:$A$782,$A28,СВЦЭМ!$B$39:$B$782,K$11)+'СЕТ СН'!$F$12+СВЦЭМ!$D$10+'СЕТ СН'!$F$5-'СЕТ СН'!$F$20</f>
        <v>3874.7225577899999</v>
      </c>
      <c r="L28" s="36">
        <f>SUMIFS(СВЦЭМ!$C$39:$C$782,СВЦЭМ!$A$39:$A$782,$A28,СВЦЭМ!$B$39:$B$782,L$11)+'СЕТ СН'!$F$12+СВЦЭМ!$D$10+'СЕТ СН'!$F$5-'СЕТ СН'!$F$20</f>
        <v>3848.9157940599998</v>
      </c>
      <c r="M28" s="36">
        <f>SUMIFS(СВЦЭМ!$C$39:$C$782,СВЦЭМ!$A$39:$A$782,$A28,СВЦЭМ!$B$39:$B$782,M$11)+'СЕТ СН'!$F$12+СВЦЭМ!$D$10+'СЕТ СН'!$F$5-'СЕТ СН'!$F$20</f>
        <v>3829.16005038</v>
      </c>
      <c r="N28" s="36">
        <f>SUMIFS(СВЦЭМ!$C$39:$C$782,СВЦЭМ!$A$39:$A$782,$A28,СВЦЭМ!$B$39:$B$782,N$11)+'СЕТ СН'!$F$12+СВЦЭМ!$D$10+'СЕТ СН'!$F$5-'СЕТ СН'!$F$20</f>
        <v>3855.9191722999999</v>
      </c>
      <c r="O28" s="36">
        <f>SUMIFS(СВЦЭМ!$C$39:$C$782,СВЦЭМ!$A$39:$A$782,$A28,СВЦЭМ!$B$39:$B$782,O$11)+'СЕТ СН'!$F$12+СВЦЭМ!$D$10+'СЕТ СН'!$F$5-'СЕТ СН'!$F$20</f>
        <v>3870.6517491199997</v>
      </c>
      <c r="P28" s="36">
        <f>SUMIFS(СВЦЭМ!$C$39:$C$782,СВЦЭМ!$A$39:$A$782,$A28,СВЦЭМ!$B$39:$B$782,P$11)+'СЕТ СН'!$F$12+СВЦЭМ!$D$10+'СЕТ СН'!$F$5-'СЕТ СН'!$F$20</f>
        <v>3883.4310216699996</v>
      </c>
      <c r="Q28" s="36">
        <f>SUMIFS(СВЦЭМ!$C$39:$C$782,СВЦЭМ!$A$39:$A$782,$A28,СВЦЭМ!$B$39:$B$782,Q$11)+'СЕТ СН'!$F$12+СВЦЭМ!$D$10+'СЕТ СН'!$F$5-'СЕТ СН'!$F$20</f>
        <v>3896.2603360499998</v>
      </c>
      <c r="R28" s="36">
        <f>SUMIFS(СВЦЭМ!$C$39:$C$782,СВЦЭМ!$A$39:$A$782,$A28,СВЦЭМ!$B$39:$B$782,R$11)+'СЕТ СН'!$F$12+СВЦЭМ!$D$10+'СЕТ СН'!$F$5-'СЕТ СН'!$F$20</f>
        <v>3895.6140330599997</v>
      </c>
      <c r="S28" s="36">
        <f>SUMIFS(СВЦЭМ!$C$39:$C$782,СВЦЭМ!$A$39:$A$782,$A28,СВЦЭМ!$B$39:$B$782,S$11)+'СЕТ СН'!$F$12+СВЦЭМ!$D$10+'СЕТ СН'!$F$5-'СЕТ СН'!$F$20</f>
        <v>3902.9653384499998</v>
      </c>
      <c r="T28" s="36">
        <f>SUMIFS(СВЦЭМ!$C$39:$C$782,СВЦЭМ!$A$39:$A$782,$A28,СВЦЭМ!$B$39:$B$782,T$11)+'СЕТ СН'!$F$12+СВЦЭМ!$D$10+'СЕТ СН'!$F$5-'СЕТ СН'!$F$20</f>
        <v>3898.2349051900001</v>
      </c>
      <c r="U28" s="36">
        <f>SUMIFS(СВЦЭМ!$C$39:$C$782,СВЦЭМ!$A$39:$A$782,$A28,СВЦЭМ!$B$39:$B$782,U$11)+'СЕТ СН'!$F$12+СВЦЭМ!$D$10+'СЕТ СН'!$F$5-'СЕТ СН'!$F$20</f>
        <v>3894.9078133799999</v>
      </c>
      <c r="V28" s="36">
        <f>SUMIFS(СВЦЭМ!$C$39:$C$782,СВЦЭМ!$A$39:$A$782,$A28,СВЦЭМ!$B$39:$B$782,V$11)+'СЕТ СН'!$F$12+СВЦЭМ!$D$10+'СЕТ СН'!$F$5-'СЕТ СН'!$F$20</f>
        <v>3868.6291392099997</v>
      </c>
      <c r="W28" s="36">
        <f>SUMIFS(СВЦЭМ!$C$39:$C$782,СВЦЭМ!$A$39:$A$782,$A28,СВЦЭМ!$B$39:$B$782,W$11)+'СЕТ СН'!$F$12+СВЦЭМ!$D$10+'СЕТ СН'!$F$5-'СЕТ СН'!$F$20</f>
        <v>3881.8701830399996</v>
      </c>
      <c r="X28" s="36">
        <f>SUMIFS(СВЦЭМ!$C$39:$C$782,СВЦЭМ!$A$39:$A$782,$A28,СВЦЭМ!$B$39:$B$782,X$11)+'СЕТ СН'!$F$12+СВЦЭМ!$D$10+'СЕТ СН'!$F$5-'СЕТ СН'!$F$20</f>
        <v>3958.1123352300001</v>
      </c>
      <c r="Y28" s="36">
        <f>SUMIFS(СВЦЭМ!$C$39:$C$782,СВЦЭМ!$A$39:$A$782,$A28,СВЦЭМ!$B$39:$B$782,Y$11)+'СЕТ СН'!$F$12+СВЦЭМ!$D$10+'СЕТ СН'!$F$5-'СЕТ СН'!$F$20</f>
        <v>4018.6579581899996</v>
      </c>
    </row>
    <row r="29" spans="1:25" ht="15.75" x14ac:dyDescent="0.2">
      <c r="A29" s="35">
        <f t="shared" si="0"/>
        <v>44760</v>
      </c>
      <c r="B29" s="36">
        <f>SUMIFS(СВЦЭМ!$C$39:$C$782,СВЦЭМ!$A$39:$A$782,$A29,СВЦЭМ!$B$39:$B$782,B$11)+'СЕТ СН'!$F$12+СВЦЭМ!$D$10+'СЕТ СН'!$F$5-'СЕТ СН'!$F$20</f>
        <v>4029.3155504899996</v>
      </c>
      <c r="C29" s="36">
        <f>SUMIFS(СВЦЭМ!$C$39:$C$782,СВЦЭМ!$A$39:$A$782,$A29,СВЦЭМ!$B$39:$B$782,C$11)+'СЕТ СН'!$F$12+СВЦЭМ!$D$10+'СЕТ СН'!$F$5-'СЕТ СН'!$F$20</f>
        <v>4049.4134598699998</v>
      </c>
      <c r="D29" s="36">
        <f>SUMIFS(СВЦЭМ!$C$39:$C$782,СВЦЭМ!$A$39:$A$782,$A29,СВЦЭМ!$B$39:$B$782,D$11)+'СЕТ СН'!$F$12+СВЦЭМ!$D$10+'СЕТ СН'!$F$5-'СЕТ СН'!$F$20</f>
        <v>4098.7220210199994</v>
      </c>
      <c r="E29" s="36">
        <f>SUMIFS(СВЦЭМ!$C$39:$C$782,СВЦЭМ!$A$39:$A$782,$A29,СВЦЭМ!$B$39:$B$782,E$11)+'СЕТ СН'!$F$12+СВЦЭМ!$D$10+'СЕТ СН'!$F$5-'СЕТ СН'!$F$20</f>
        <v>4132.5277678000002</v>
      </c>
      <c r="F29" s="36">
        <f>SUMIFS(СВЦЭМ!$C$39:$C$782,СВЦЭМ!$A$39:$A$782,$A29,СВЦЭМ!$B$39:$B$782,F$11)+'СЕТ СН'!$F$12+СВЦЭМ!$D$10+'СЕТ СН'!$F$5-'СЕТ СН'!$F$20</f>
        <v>4144.47316125</v>
      </c>
      <c r="G29" s="36">
        <f>SUMIFS(СВЦЭМ!$C$39:$C$782,СВЦЭМ!$A$39:$A$782,$A29,СВЦЭМ!$B$39:$B$782,G$11)+'СЕТ СН'!$F$12+СВЦЭМ!$D$10+'СЕТ СН'!$F$5-'СЕТ СН'!$F$20</f>
        <v>4129.3026583499995</v>
      </c>
      <c r="H29" s="36">
        <f>SUMIFS(СВЦЭМ!$C$39:$C$782,СВЦЭМ!$A$39:$A$782,$A29,СВЦЭМ!$B$39:$B$782,H$11)+'СЕТ СН'!$F$12+СВЦЭМ!$D$10+'СЕТ СН'!$F$5-'СЕТ СН'!$F$20</f>
        <v>4061.1811121699998</v>
      </c>
      <c r="I29" s="36">
        <f>SUMIFS(СВЦЭМ!$C$39:$C$782,СВЦЭМ!$A$39:$A$782,$A29,СВЦЭМ!$B$39:$B$782,I$11)+'СЕТ СН'!$F$12+СВЦЭМ!$D$10+'СЕТ СН'!$F$5-'СЕТ СН'!$F$20</f>
        <v>3967.8363075899997</v>
      </c>
      <c r="J29" s="36">
        <f>SUMIFS(СВЦЭМ!$C$39:$C$782,СВЦЭМ!$A$39:$A$782,$A29,СВЦЭМ!$B$39:$B$782,J$11)+'СЕТ СН'!$F$12+СВЦЭМ!$D$10+'СЕТ СН'!$F$5-'СЕТ СН'!$F$20</f>
        <v>3875.2048297199999</v>
      </c>
      <c r="K29" s="36">
        <f>SUMIFS(СВЦЭМ!$C$39:$C$782,СВЦЭМ!$A$39:$A$782,$A29,СВЦЭМ!$B$39:$B$782,K$11)+'СЕТ СН'!$F$12+СВЦЭМ!$D$10+'СЕТ СН'!$F$5-'СЕТ СН'!$F$20</f>
        <v>3876.7341830199998</v>
      </c>
      <c r="L29" s="36">
        <f>SUMIFS(СВЦЭМ!$C$39:$C$782,СВЦЭМ!$A$39:$A$782,$A29,СВЦЭМ!$B$39:$B$782,L$11)+'СЕТ СН'!$F$12+СВЦЭМ!$D$10+'СЕТ СН'!$F$5-'СЕТ СН'!$F$20</f>
        <v>3881.7607953099996</v>
      </c>
      <c r="M29" s="36">
        <f>SUMIFS(СВЦЭМ!$C$39:$C$782,СВЦЭМ!$A$39:$A$782,$A29,СВЦЭМ!$B$39:$B$782,M$11)+'СЕТ СН'!$F$12+СВЦЭМ!$D$10+'СЕТ СН'!$F$5-'СЕТ СН'!$F$20</f>
        <v>3912.1142740299997</v>
      </c>
      <c r="N29" s="36">
        <f>SUMIFS(СВЦЭМ!$C$39:$C$782,СВЦЭМ!$A$39:$A$782,$A29,СВЦЭМ!$B$39:$B$782,N$11)+'СЕТ СН'!$F$12+СВЦЭМ!$D$10+'СЕТ СН'!$F$5-'СЕТ СН'!$F$20</f>
        <v>3912.7495303599999</v>
      </c>
      <c r="O29" s="36">
        <f>SUMIFS(СВЦЭМ!$C$39:$C$782,СВЦЭМ!$A$39:$A$782,$A29,СВЦЭМ!$B$39:$B$782,O$11)+'СЕТ СН'!$F$12+СВЦЭМ!$D$10+'СЕТ СН'!$F$5-'СЕТ СН'!$F$20</f>
        <v>3914.2042633000001</v>
      </c>
      <c r="P29" s="36">
        <f>SUMIFS(СВЦЭМ!$C$39:$C$782,СВЦЭМ!$A$39:$A$782,$A29,СВЦЭМ!$B$39:$B$782,P$11)+'СЕТ СН'!$F$12+СВЦЭМ!$D$10+'СЕТ СН'!$F$5-'СЕТ СН'!$F$20</f>
        <v>3915.7566461999995</v>
      </c>
      <c r="Q29" s="36">
        <f>SUMIFS(СВЦЭМ!$C$39:$C$782,СВЦЭМ!$A$39:$A$782,$A29,СВЦЭМ!$B$39:$B$782,Q$11)+'СЕТ СН'!$F$12+СВЦЭМ!$D$10+'СЕТ СН'!$F$5-'СЕТ СН'!$F$20</f>
        <v>3914.9826474499996</v>
      </c>
      <c r="R29" s="36">
        <f>SUMIFS(СВЦЭМ!$C$39:$C$782,СВЦЭМ!$A$39:$A$782,$A29,СВЦЭМ!$B$39:$B$782,R$11)+'СЕТ СН'!$F$12+СВЦЭМ!$D$10+'СЕТ СН'!$F$5-'СЕТ СН'!$F$20</f>
        <v>3900.8817671999996</v>
      </c>
      <c r="S29" s="36">
        <f>SUMIFS(СВЦЭМ!$C$39:$C$782,СВЦЭМ!$A$39:$A$782,$A29,СВЦЭМ!$B$39:$B$782,S$11)+'СЕТ СН'!$F$12+СВЦЭМ!$D$10+'СЕТ СН'!$F$5-'СЕТ СН'!$F$20</f>
        <v>3881.7529237499998</v>
      </c>
      <c r="T29" s="36">
        <f>SUMIFS(СВЦЭМ!$C$39:$C$782,СВЦЭМ!$A$39:$A$782,$A29,СВЦЭМ!$B$39:$B$782,T$11)+'СЕТ СН'!$F$12+СВЦЭМ!$D$10+'СЕТ СН'!$F$5-'СЕТ СН'!$F$20</f>
        <v>3879.7166988499998</v>
      </c>
      <c r="U29" s="36">
        <f>SUMIFS(СВЦЭМ!$C$39:$C$782,СВЦЭМ!$A$39:$A$782,$A29,СВЦЭМ!$B$39:$B$782,U$11)+'СЕТ СН'!$F$12+СВЦЭМ!$D$10+'СЕТ СН'!$F$5-'СЕТ СН'!$F$20</f>
        <v>3876.5559694799999</v>
      </c>
      <c r="V29" s="36">
        <f>SUMIFS(СВЦЭМ!$C$39:$C$782,СВЦЭМ!$A$39:$A$782,$A29,СВЦЭМ!$B$39:$B$782,V$11)+'СЕТ СН'!$F$12+СВЦЭМ!$D$10+'СЕТ СН'!$F$5-'СЕТ СН'!$F$20</f>
        <v>3879.5228299199998</v>
      </c>
      <c r="W29" s="36">
        <f>SUMIFS(СВЦЭМ!$C$39:$C$782,СВЦЭМ!$A$39:$A$782,$A29,СВЦЭМ!$B$39:$B$782,W$11)+'СЕТ СН'!$F$12+СВЦЭМ!$D$10+'СЕТ СН'!$F$5-'СЕТ СН'!$F$20</f>
        <v>3880.7833933899997</v>
      </c>
      <c r="X29" s="36">
        <f>SUMIFS(СВЦЭМ!$C$39:$C$782,СВЦЭМ!$A$39:$A$782,$A29,СВЦЭМ!$B$39:$B$782,X$11)+'СЕТ СН'!$F$12+СВЦЭМ!$D$10+'СЕТ СН'!$F$5-'СЕТ СН'!$F$20</f>
        <v>3857.8232749299996</v>
      </c>
      <c r="Y29" s="36">
        <f>SUMIFS(СВЦЭМ!$C$39:$C$782,СВЦЭМ!$A$39:$A$782,$A29,СВЦЭМ!$B$39:$B$782,Y$11)+'СЕТ СН'!$F$12+СВЦЭМ!$D$10+'СЕТ СН'!$F$5-'СЕТ СН'!$F$20</f>
        <v>3931.8461486699998</v>
      </c>
    </row>
    <row r="30" spans="1:25" ht="15.75" x14ac:dyDescent="0.2">
      <c r="A30" s="35">
        <f t="shared" si="0"/>
        <v>44761</v>
      </c>
      <c r="B30" s="36">
        <f>SUMIFS(СВЦЭМ!$C$39:$C$782,СВЦЭМ!$A$39:$A$782,$A30,СВЦЭМ!$B$39:$B$782,B$11)+'СЕТ СН'!$F$12+СВЦЭМ!$D$10+'СЕТ СН'!$F$5-'СЕТ СН'!$F$20</f>
        <v>3998.7666625799998</v>
      </c>
      <c r="C30" s="36">
        <f>SUMIFS(СВЦЭМ!$C$39:$C$782,СВЦЭМ!$A$39:$A$782,$A30,СВЦЭМ!$B$39:$B$782,C$11)+'СЕТ СН'!$F$12+СВЦЭМ!$D$10+'СЕТ СН'!$F$5-'СЕТ СН'!$F$20</f>
        <v>4045.8901538</v>
      </c>
      <c r="D30" s="36">
        <f>SUMIFS(СВЦЭМ!$C$39:$C$782,СВЦЭМ!$A$39:$A$782,$A30,СВЦЭМ!$B$39:$B$782,D$11)+'СЕТ СН'!$F$12+СВЦЭМ!$D$10+'СЕТ СН'!$F$5-'СЕТ СН'!$F$20</f>
        <v>4078.8729525299996</v>
      </c>
      <c r="E30" s="36">
        <f>SUMIFS(СВЦЭМ!$C$39:$C$782,СВЦЭМ!$A$39:$A$782,$A30,СВЦЭМ!$B$39:$B$782,E$11)+'СЕТ СН'!$F$12+СВЦЭМ!$D$10+'СЕТ СН'!$F$5-'СЕТ СН'!$F$20</f>
        <v>4096.7598317100001</v>
      </c>
      <c r="F30" s="36">
        <f>SUMIFS(СВЦЭМ!$C$39:$C$782,СВЦЭМ!$A$39:$A$782,$A30,СВЦЭМ!$B$39:$B$782,F$11)+'СЕТ СН'!$F$12+СВЦЭМ!$D$10+'СЕТ СН'!$F$5-'СЕТ СН'!$F$20</f>
        <v>4099.70808227</v>
      </c>
      <c r="G30" s="36">
        <f>SUMIFS(СВЦЭМ!$C$39:$C$782,СВЦЭМ!$A$39:$A$782,$A30,СВЦЭМ!$B$39:$B$782,G$11)+'СЕТ СН'!$F$12+СВЦЭМ!$D$10+'СЕТ СН'!$F$5-'СЕТ СН'!$F$20</f>
        <v>4077.7832684599998</v>
      </c>
      <c r="H30" s="36">
        <f>SUMIFS(СВЦЭМ!$C$39:$C$782,СВЦЭМ!$A$39:$A$782,$A30,СВЦЭМ!$B$39:$B$782,H$11)+'СЕТ СН'!$F$12+СВЦЭМ!$D$10+'СЕТ СН'!$F$5-'СЕТ СН'!$F$20</f>
        <v>3998.54994007</v>
      </c>
      <c r="I30" s="36">
        <f>SUMIFS(СВЦЭМ!$C$39:$C$782,СВЦЭМ!$A$39:$A$782,$A30,СВЦЭМ!$B$39:$B$782,I$11)+'СЕТ СН'!$F$12+СВЦЭМ!$D$10+'СЕТ СН'!$F$5-'СЕТ СН'!$F$20</f>
        <v>3930.8928663799998</v>
      </c>
      <c r="J30" s="36">
        <f>SUMIFS(СВЦЭМ!$C$39:$C$782,СВЦЭМ!$A$39:$A$782,$A30,СВЦЭМ!$B$39:$B$782,J$11)+'СЕТ СН'!$F$12+СВЦЭМ!$D$10+'СЕТ СН'!$F$5-'СЕТ СН'!$F$20</f>
        <v>3877.1436812399998</v>
      </c>
      <c r="K30" s="36">
        <f>SUMIFS(СВЦЭМ!$C$39:$C$782,СВЦЭМ!$A$39:$A$782,$A30,СВЦЭМ!$B$39:$B$782,K$11)+'СЕТ СН'!$F$12+СВЦЭМ!$D$10+'СЕТ СН'!$F$5-'СЕТ СН'!$F$20</f>
        <v>3843.7382319399999</v>
      </c>
      <c r="L30" s="36">
        <f>SUMIFS(СВЦЭМ!$C$39:$C$782,СВЦЭМ!$A$39:$A$782,$A30,СВЦЭМ!$B$39:$B$782,L$11)+'СЕТ СН'!$F$12+СВЦЭМ!$D$10+'СЕТ СН'!$F$5-'СЕТ СН'!$F$20</f>
        <v>3855.3187066299997</v>
      </c>
      <c r="M30" s="36">
        <f>SUMIFS(СВЦЭМ!$C$39:$C$782,СВЦЭМ!$A$39:$A$782,$A30,СВЦЭМ!$B$39:$B$782,M$11)+'СЕТ СН'!$F$12+СВЦЭМ!$D$10+'СЕТ СН'!$F$5-'СЕТ СН'!$F$20</f>
        <v>3844.4350807399996</v>
      </c>
      <c r="N30" s="36">
        <f>SUMIFS(СВЦЭМ!$C$39:$C$782,СВЦЭМ!$A$39:$A$782,$A30,СВЦЭМ!$B$39:$B$782,N$11)+'СЕТ СН'!$F$12+СВЦЭМ!$D$10+'СЕТ СН'!$F$5-'СЕТ СН'!$F$20</f>
        <v>3827.5900644899998</v>
      </c>
      <c r="O30" s="36">
        <f>SUMIFS(СВЦЭМ!$C$39:$C$782,СВЦЭМ!$A$39:$A$782,$A30,СВЦЭМ!$B$39:$B$782,O$11)+'СЕТ СН'!$F$12+СВЦЭМ!$D$10+'СЕТ СН'!$F$5-'СЕТ СН'!$F$20</f>
        <v>3841.9986276999998</v>
      </c>
      <c r="P30" s="36">
        <f>SUMIFS(СВЦЭМ!$C$39:$C$782,СВЦЭМ!$A$39:$A$782,$A30,СВЦЭМ!$B$39:$B$782,P$11)+'СЕТ СН'!$F$12+СВЦЭМ!$D$10+'СЕТ СН'!$F$5-'СЕТ СН'!$F$20</f>
        <v>3833.7168980799997</v>
      </c>
      <c r="Q30" s="36">
        <f>SUMIFS(СВЦЭМ!$C$39:$C$782,СВЦЭМ!$A$39:$A$782,$A30,СВЦЭМ!$B$39:$B$782,Q$11)+'СЕТ СН'!$F$12+СВЦЭМ!$D$10+'СЕТ СН'!$F$5-'СЕТ СН'!$F$20</f>
        <v>3847.0615004499996</v>
      </c>
      <c r="R30" s="36">
        <f>SUMIFS(СВЦЭМ!$C$39:$C$782,СВЦЭМ!$A$39:$A$782,$A30,СВЦЭМ!$B$39:$B$782,R$11)+'СЕТ СН'!$F$12+СВЦЭМ!$D$10+'СЕТ СН'!$F$5-'СЕТ СН'!$F$20</f>
        <v>3839.5994453100002</v>
      </c>
      <c r="S30" s="36">
        <f>SUMIFS(СВЦЭМ!$C$39:$C$782,СВЦЭМ!$A$39:$A$782,$A30,СВЦЭМ!$B$39:$B$782,S$11)+'СЕТ СН'!$F$12+СВЦЭМ!$D$10+'СЕТ СН'!$F$5-'СЕТ СН'!$F$20</f>
        <v>3847.3418665899999</v>
      </c>
      <c r="T30" s="36">
        <f>SUMIFS(СВЦЭМ!$C$39:$C$782,СВЦЭМ!$A$39:$A$782,$A30,СВЦЭМ!$B$39:$B$782,T$11)+'СЕТ СН'!$F$12+СВЦЭМ!$D$10+'СЕТ СН'!$F$5-'СЕТ СН'!$F$20</f>
        <v>3840.93131223</v>
      </c>
      <c r="U30" s="36">
        <f>SUMIFS(СВЦЭМ!$C$39:$C$782,СВЦЭМ!$A$39:$A$782,$A30,СВЦЭМ!$B$39:$B$782,U$11)+'СЕТ СН'!$F$12+СВЦЭМ!$D$10+'СЕТ СН'!$F$5-'СЕТ СН'!$F$20</f>
        <v>3835.1159491899998</v>
      </c>
      <c r="V30" s="36">
        <f>SUMIFS(СВЦЭМ!$C$39:$C$782,СВЦЭМ!$A$39:$A$782,$A30,СВЦЭМ!$B$39:$B$782,V$11)+'СЕТ СН'!$F$12+СВЦЭМ!$D$10+'СЕТ СН'!$F$5-'СЕТ СН'!$F$20</f>
        <v>3834.1289140700001</v>
      </c>
      <c r="W30" s="36">
        <f>SUMIFS(СВЦЭМ!$C$39:$C$782,СВЦЭМ!$A$39:$A$782,$A30,СВЦЭМ!$B$39:$B$782,W$11)+'СЕТ СН'!$F$12+СВЦЭМ!$D$10+'СЕТ СН'!$F$5-'СЕТ СН'!$F$20</f>
        <v>3856.6809889599999</v>
      </c>
      <c r="X30" s="36">
        <f>SUMIFS(СВЦЭМ!$C$39:$C$782,СВЦЭМ!$A$39:$A$782,$A30,СВЦЭМ!$B$39:$B$782,X$11)+'СЕТ СН'!$F$12+СВЦЭМ!$D$10+'СЕТ СН'!$F$5-'СЕТ СН'!$F$20</f>
        <v>3830.5824621900001</v>
      </c>
      <c r="Y30" s="36">
        <f>SUMIFS(СВЦЭМ!$C$39:$C$782,СВЦЭМ!$A$39:$A$782,$A30,СВЦЭМ!$B$39:$B$782,Y$11)+'СЕТ СН'!$F$12+СВЦЭМ!$D$10+'СЕТ СН'!$F$5-'СЕТ СН'!$F$20</f>
        <v>3879.1830844899996</v>
      </c>
    </row>
    <row r="31" spans="1:25" ht="15.75" x14ac:dyDescent="0.2">
      <c r="A31" s="35">
        <f t="shared" si="0"/>
        <v>44762</v>
      </c>
      <c r="B31" s="36">
        <f>SUMIFS(СВЦЭМ!$C$39:$C$782,СВЦЭМ!$A$39:$A$782,$A31,СВЦЭМ!$B$39:$B$782,B$11)+'СЕТ СН'!$F$12+СВЦЭМ!$D$10+'СЕТ СН'!$F$5-'СЕТ СН'!$F$20</f>
        <v>4006.0173092799996</v>
      </c>
      <c r="C31" s="36">
        <f>SUMIFS(СВЦЭМ!$C$39:$C$782,СВЦЭМ!$A$39:$A$782,$A31,СВЦЭМ!$B$39:$B$782,C$11)+'СЕТ СН'!$F$12+СВЦЭМ!$D$10+'СЕТ СН'!$F$5-'СЕТ СН'!$F$20</f>
        <v>4063.5911561100002</v>
      </c>
      <c r="D31" s="36">
        <f>SUMIFS(СВЦЭМ!$C$39:$C$782,СВЦЭМ!$A$39:$A$782,$A31,СВЦЭМ!$B$39:$B$782,D$11)+'СЕТ СН'!$F$12+СВЦЭМ!$D$10+'СЕТ СН'!$F$5-'СЕТ СН'!$F$20</f>
        <v>4138.9855548899995</v>
      </c>
      <c r="E31" s="36">
        <f>SUMIFS(СВЦЭМ!$C$39:$C$782,СВЦЭМ!$A$39:$A$782,$A31,СВЦЭМ!$B$39:$B$782,E$11)+'СЕТ СН'!$F$12+СВЦЭМ!$D$10+'СЕТ СН'!$F$5-'СЕТ СН'!$F$20</f>
        <v>4128.3708670099995</v>
      </c>
      <c r="F31" s="36">
        <f>SUMIFS(СВЦЭМ!$C$39:$C$782,СВЦЭМ!$A$39:$A$782,$A31,СВЦЭМ!$B$39:$B$782,F$11)+'СЕТ СН'!$F$12+СВЦЭМ!$D$10+'СЕТ СН'!$F$5-'СЕТ СН'!$F$20</f>
        <v>4118.8031583299999</v>
      </c>
      <c r="G31" s="36">
        <f>SUMIFS(СВЦЭМ!$C$39:$C$782,СВЦЭМ!$A$39:$A$782,$A31,СВЦЭМ!$B$39:$B$782,G$11)+'СЕТ СН'!$F$12+СВЦЭМ!$D$10+'СЕТ СН'!$F$5-'СЕТ СН'!$F$20</f>
        <v>4104.6843811399995</v>
      </c>
      <c r="H31" s="36">
        <f>SUMIFS(СВЦЭМ!$C$39:$C$782,СВЦЭМ!$A$39:$A$782,$A31,СВЦЭМ!$B$39:$B$782,H$11)+'СЕТ СН'!$F$12+СВЦЭМ!$D$10+'СЕТ СН'!$F$5-'СЕТ СН'!$F$20</f>
        <v>4022.0361000699995</v>
      </c>
      <c r="I31" s="36">
        <f>SUMIFS(СВЦЭМ!$C$39:$C$782,СВЦЭМ!$A$39:$A$782,$A31,СВЦЭМ!$B$39:$B$782,I$11)+'СЕТ СН'!$F$12+СВЦЭМ!$D$10+'СЕТ СН'!$F$5-'СЕТ СН'!$F$20</f>
        <v>3971.6466105700001</v>
      </c>
      <c r="J31" s="36">
        <f>SUMIFS(СВЦЭМ!$C$39:$C$782,СВЦЭМ!$A$39:$A$782,$A31,СВЦЭМ!$B$39:$B$782,J$11)+'СЕТ СН'!$F$12+СВЦЭМ!$D$10+'СЕТ СН'!$F$5-'СЕТ СН'!$F$20</f>
        <v>3929.8793521999996</v>
      </c>
      <c r="K31" s="36">
        <f>SUMIFS(СВЦЭМ!$C$39:$C$782,СВЦЭМ!$A$39:$A$782,$A31,СВЦЭМ!$B$39:$B$782,K$11)+'СЕТ СН'!$F$12+СВЦЭМ!$D$10+'СЕТ СН'!$F$5-'СЕТ СН'!$F$20</f>
        <v>3892.6167832299998</v>
      </c>
      <c r="L31" s="36">
        <f>SUMIFS(СВЦЭМ!$C$39:$C$782,СВЦЭМ!$A$39:$A$782,$A31,СВЦЭМ!$B$39:$B$782,L$11)+'СЕТ СН'!$F$12+СВЦЭМ!$D$10+'СЕТ СН'!$F$5-'СЕТ СН'!$F$20</f>
        <v>3906.29416851</v>
      </c>
      <c r="M31" s="36">
        <f>SUMIFS(СВЦЭМ!$C$39:$C$782,СВЦЭМ!$A$39:$A$782,$A31,СВЦЭМ!$B$39:$B$782,M$11)+'СЕТ СН'!$F$12+СВЦЭМ!$D$10+'СЕТ СН'!$F$5-'СЕТ СН'!$F$20</f>
        <v>3904.4591215299997</v>
      </c>
      <c r="N31" s="36">
        <f>SUMIFS(СВЦЭМ!$C$39:$C$782,СВЦЭМ!$A$39:$A$782,$A31,СВЦЭМ!$B$39:$B$782,N$11)+'СЕТ СН'!$F$12+СВЦЭМ!$D$10+'СЕТ СН'!$F$5-'СЕТ СН'!$F$20</f>
        <v>3899.0767062699997</v>
      </c>
      <c r="O31" s="36">
        <f>SUMIFS(СВЦЭМ!$C$39:$C$782,СВЦЭМ!$A$39:$A$782,$A31,СВЦЭМ!$B$39:$B$782,O$11)+'СЕТ СН'!$F$12+СВЦЭМ!$D$10+'СЕТ СН'!$F$5-'СЕТ СН'!$F$20</f>
        <v>3917.52118247</v>
      </c>
      <c r="P31" s="36">
        <f>SUMIFS(СВЦЭМ!$C$39:$C$782,СВЦЭМ!$A$39:$A$782,$A31,СВЦЭМ!$B$39:$B$782,P$11)+'СЕТ СН'!$F$12+СВЦЭМ!$D$10+'СЕТ СН'!$F$5-'СЕТ СН'!$F$20</f>
        <v>3922.5901262399998</v>
      </c>
      <c r="Q31" s="36">
        <f>SUMIFS(СВЦЭМ!$C$39:$C$782,СВЦЭМ!$A$39:$A$782,$A31,СВЦЭМ!$B$39:$B$782,Q$11)+'СЕТ СН'!$F$12+СВЦЭМ!$D$10+'СЕТ СН'!$F$5-'СЕТ СН'!$F$20</f>
        <v>3918.1609077499998</v>
      </c>
      <c r="R31" s="36">
        <f>SUMIFS(СВЦЭМ!$C$39:$C$782,СВЦЭМ!$A$39:$A$782,$A31,СВЦЭМ!$B$39:$B$782,R$11)+'СЕТ СН'!$F$12+СВЦЭМ!$D$10+'СЕТ СН'!$F$5-'СЕТ СН'!$F$20</f>
        <v>3939.2435315100001</v>
      </c>
      <c r="S31" s="36">
        <f>SUMIFS(СВЦЭМ!$C$39:$C$782,СВЦЭМ!$A$39:$A$782,$A31,СВЦЭМ!$B$39:$B$782,S$11)+'СЕТ СН'!$F$12+СВЦЭМ!$D$10+'СЕТ СН'!$F$5-'СЕТ СН'!$F$20</f>
        <v>3915.6248059700001</v>
      </c>
      <c r="T31" s="36">
        <f>SUMIFS(СВЦЭМ!$C$39:$C$782,СВЦЭМ!$A$39:$A$782,$A31,СВЦЭМ!$B$39:$B$782,T$11)+'СЕТ СН'!$F$12+СВЦЭМ!$D$10+'СЕТ СН'!$F$5-'СЕТ СН'!$F$20</f>
        <v>3918.7471180499997</v>
      </c>
      <c r="U31" s="36">
        <f>SUMIFS(СВЦЭМ!$C$39:$C$782,СВЦЭМ!$A$39:$A$782,$A31,СВЦЭМ!$B$39:$B$782,U$11)+'СЕТ СН'!$F$12+СВЦЭМ!$D$10+'СЕТ СН'!$F$5-'СЕТ СН'!$F$20</f>
        <v>3896.2402769699997</v>
      </c>
      <c r="V31" s="36">
        <f>SUMIFS(СВЦЭМ!$C$39:$C$782,СВЦЭМ!$A$39:$A$782,$A31,СВЦЭМ!$B$39:$B$782,V$11)+'СЕТ СН'!$F$12+СВЦЭМ!$D$10+'СЕТ СН'!$F$5-'СЕТ СН'!$F$20</f>
        <v>3894.8971093599998</v>
      </c>
      <c r="W31" s="36">
        <f>SUMIFS(СВЦЭМ!$C$39:$C$782,СВЦЭМ!$A$39:$A$782,$A31,СВЦЭМ!$B$39:$B$782,W$11)+'СЕТ СН'!$F$12+СВЦЭМ!$D$10+'СЕТ СН'!$F$5-'СЕТ СН'!$F$20</f>
        <v>3922.9403591699997</v>
      </c>
      <c r="X31" s="36">
        <f>SUMIFS(СВЦЭМ!$C$39:$C$782,СВЦЭМ!$A$39:$A$782,$A31,СВЦЭМ!$B$39:$B$782,X$11)+'СЕТ СН'!$F$12+СВЦЭМ!$D$10+'СЕТ СН'!$F$5-'СЕТ СН'!$F$20</f>
        <v>3931.8052192199998</v>
      </c>
      <c r="Y31" s="36">
        <f>SUMIFS(СВЦЭМ!$C$39:$C$782,СВЦЭМ!$A$39:$A$782,$A31,СВЦЭМ!$B$39:$B$782,Y$11)+'СЕТ СН'!$F$12+СВЦЭМ!$D$10+'СЕТ СН'!$F$5-'СЕТ СН'!$F$20</f>
        <v>3994.7520454299997</v>
      </c>
    </row>
    <row r="32" spans="1:25" ht="15.75" x14ac:dyDescent="0.2">
      <c r="A32" s="35">
        <f t="shared" si="0"/>
        <v>44763</v>
      </c>
      <c r="B32" s="36">
        <f>SUMIFS(СВЦЭМ!$C$39:$C$782,СВЦЭМ!$A$39:$A$782,$A32,СВЦЭМ!$B$39:$B$782,B$11)+'СЕТ СН'!$F$12+СВЦЭМ!$D$10+'СЕТ СН'!$F$5-'СЕТ СН'!$F$20</f>
        <v>4031.68878743</v>
      </c>
      <c r="C32" s="36">
        <f>SUMIFS(СВЦЭМ!$C$39:$C$782,СВЦЭМ!$A$39:$A$782,$A32,СВЦЭМ!$B$39:$B$782,C$11)+'СЕТ СН'!$F$12+СВЦЭМ!$D$10+'СЕТ СН'!$F$5-'СЕТ СН'!$F$20</f>
        <v>4034.4740383999997</v>
      </c>
      <c r="D32" s="36">
        <f>SUMIFS(СВЦЭМ!$C$39:$C$782,СВЦЭМ!$A$39:$A$782,$A32,СВЦЭМ!$B$39:$B$782,D$11)+'СЕТ СН'!$F$12+СВЦЭМ!$D$10+'СЕТ СН'!$F$5-'СЕТ СН'!$F$20</f>
        <v>4073.3624964000001</v>
      </c>
      <c r="E32" s="36">
        <f>SUMIFS(СВЦЭМ!$C$39:$C$782,СВЦЭМ!$A$39:$A$782,$A32,СВЦЭМ!$B$39:$B$782,E$11)+'СЕТ СН'!$F$12+СВЦЭМ!$D$10+'СЕТ СН'!$F$5-'СЕТ СН'!$F$20</f>
        <v>4110.4901967099995</v>
      </c>
      <c r="F32" s="36">
        <f>SUMIFS(СВЦЭМ!$C$39:$C$782,СВЦЭМ!$A$39:$A$782,$A32,СВЦЭМ!$B$39:$B$782,F$11)+'СЕТ СН'!$F$12+СВЦЭМ!$D$10+'СЕТ СН'!$F$5-'СЕТ СН'!$F$20</f>
        <v>4126.7504566199996</v>
      </c>
      <c r="G32" s="36">
        <f>SUMIFS(СВЦЭМ!$C$39:$C$782,СВЦЭМ!$A$39:$A$782,$A32,СВЦЭМ!$B$39:$B$782,G$11)+'СЕТ СН'!$F$12+СВЦЭМ!$D$10+'СЕТ СН'!$F$5-'СЕТ СН'!$F$20</f>
        <v>4093.1397944699997</v>
      </c>
      <c r="H32" s="36">
        <f>SUMIFS(СВЦЭМ!$C$39:$C$782,СВЦЭМ!$A$39:$A$782,$A32,СВЦЭМ!$B$39:$B$782,H$11)+'СЕТ СН'!$F$12+СВЦЭМ!$D$10+'СЕТ СН'!$F$5-'СЕТ СН'!$F$20</f>
        <v>4016.8914517399999</v>
      </c>
      <c r="I32" s="36">
        <f>SUMIFS(СВЦЭМ!$C$39:$C$782,СВЦЭМ!$A$39:$A$782,$A32,СВЦЭМ!$B$39:$B$782,I$11)+'СЕТ СН'!$F$12+СВЦЭМ!$D$10+'СЕТ СН'!$F$5-'СЕТ СН'!$F$20</f>
        <v>3957.4170142499997</v>
      </c>
      <c r="J32" s="36">
        <f>SUMIFS(СВЦЭМ!$C$39:$C$782,СВЦЭМ!$A$39:$A$782,$A32,СВЦЭМ!$B$39:$B$782,J$11)+'СЕТ СН'!$F$12+СВЦЭМ!$D$10+'СЕТ СН'!$F$5-'СЕТ СН'!$F$20</f>
        <v>3830.5639065599999</v>
      </c>
      <c r="K32" s="36">
        <f>SUMIFS(СВЦЭМ!$C$39:$C$782,СВЦЭМ!$A$39:$A$782,$A32,СВЦЭМ!$B$39:$B$782,K$11)+'СЕТ СН'!$F$12+СВЦЭМ!$D$10+'СЕТ СН'!$F$5-'СЕТ СН'!$F$20</f>
        <v>3899.2907023299999</v>
      </c>
      <c r="L32" s="36">
        <f>SUMIFS(СВЦЭМ!$C$39:$C$782,СВЦЭМ!$A$39:$A$782,$A32,СВЦЭМ!$B$39:$B$782,L$11)+'СЕТ СН'!$F$12+СВЦЭМ!$D$10+'СЕТ СН'!$F$5-'СЕТ СН'!$F$20</f>
        <v>3897.7410928299996</v>
      </c>
      <c r="M32" s="36">
        <f>SUMIFS(СВЦЭМ!$C$39:$C$782,СВЦЭМ!$A$39:$A$782,$A32,СВЦЭМ!$B$39:$B$782,M$11)+'СЕТ СН'!$F$12+СВЦЭМ!$D$10+'СЕТ СН'!$F$5-'СЕТ СН'!$F$20</f>
        <v>3888.1711099099998</v>
      </c>
      <c r="N32" s="36">
        <f>SUMIFS(СВЦЭМ!$C$39:$C$782,СВЦЭМ!$A$39:$A$782,$A32,СВЦЭМ!$B$39:$B$782,N$11)+'СЕТ СН'!$F$12+СВЦЭМ!$D$10+'СЕТ СН'!$F$5-'СЕТ СН'!$F$20</f>
        <v>3860.5881326299996</v>
      </c>
      <c r="O32" s="36">
        <f>SUMIFS(СВЦЭМ!$C$39:$C$782,СВЦЭМ!$A$39:$A$782,$A32,СВЦЭМ!$B$39:$B$782,O$11)+'СЕТ СН'!$F$12+СВЦЭМ!$D$10+'СЕТ СН'!$F$5-'СЕТ СН'!$F$20</f>
        <v>3891.9625913199998</v>
      </c>
      <c r="P32" s="36">
        <f>SUMIFS(СВЦЭМ!$C$39:$C$782,СВЦЭМ!$A$39:$A$782,$A32,СВЦЭМ!$B$39:$B$782,P$11)+'СЕТ СН'!$F$12+СВЦЭМ!$D$10+'СЕТ СН'!$F$5-'СЕТ СН'!$F$20</f>
        <v>3867.9769965599999</v>
      </c>
      <c r="Q32" s="36">
        <f>SUMIFS(СВЦЭМ!$C$39:$C$782,СВЦЭМ!$A$39:$A$782,$A32,СВЦЭМ!$B$39:$B$782,Q$11)+'СЕТ СН'!$F$12+СВЦЭМ!$D$10+'СЕТ СН'!$F$5-'СЕТ СН'!$F$20</f>
        <v>3868.97384848</v>
      </c>
      <c r="R32" s="36">
        <f>SUMIFS(СВЦЭМ!$C$39:$C$782,СВЦЭМ!$A$39:$A$782,$A32,СВЦЭМ!$B$39:$B$782,R$11)+'СЕТ СН'!$F$12+СВЦЭМ!$D$10+'СЕТ СН'!$F$5-'СЕТ СН'!$F$20</f>
        <v>3878.4044878099999</v>
      </c>
      <c r="S32" s="36">
        <f>SUMIFS(СВЦЭМ!$C$39:$C$782,СВЦЭМ!$A$39:$A$782,$A32,СВЦЭМ!$B$39:$B$782,S$11)+'СЕТ СН'!$F$12+СВЦЭМ!$D$10+'СЕТ СН'!$F$5-'СЕТ СН'!$F$20</f>
        <v>3871.2948564199996</v>
      </c>
      <c r="T32" s="36">
        <f>SUMIFS(СВЦЭМ!$C$39:$C$782,СВЦЭМ!$A$39:$A$782,$A32,СВЦЭМ!$B$39:$B$782,T$11)+'СЕТ СН'!$F$12+СВЦЭМ!$D$10+'СЕТ СН'!$F$5-'СЕТ СН'!$F$20</f>
        <v>3871.36294916</v>
      </c>
      <c r="U32" s="36">
        <f>SUMIFS(СВЦЭМ!$C$39:$C$782,СВЦЭМ!$A$39:$A$782,$A32,СВЦЭМ!$B$39:$B$782,U$11)+'СЕТ СН'!$F$12+СВЦЭМ!$D$10+'СЕТ СН'!$F$5-'СЕТ СН'!$F$20</f>
        <v>3883.0941810499999</v>
      </c>
      <c r="V32" s="36">
        <f>SUMIFS(СВЦЭМ!$C$39:$C$782,СВЦЭМ!$A$39:$A$782,$A32,СВЦЭМ!$B$39:$B$782,V$11)+'СЕТ СН'!$F$12+СВЦЭМ!$D$10+'СЕТ СН'!$F$5-'СЕТ СН'!$F$20</f>
        <v>3852.3772011399997</v>
      </c>
      <c r="W32" s="36">
        <f>SUMIFS(СВЦЭМ!$C$39:$C$782,СВЦЭМ!$A$39:$A$782,$A32,СВЦЭМ!$B$39:$B$782,W$11)+'СЕТ СН'!$F$12+СВЦЭМ!$D$10+'СЕТ СН'!$F$5-'СЕТ СН'!$F$20</f>
        <v>3857.28103302</v>
      </c>
      <c r="X32" s="36">
        <f>SUMIFS(СВЦЭМ!$C$39:$C$782,СВЦЭМ!$A$39:$A$782,$A32,СВЦЭМ!$B$39:$B$782,X$11)+'СЕТ СН'!$F$12+СВЦЭМ!$D$10+'СЕТ СН'!$F$5-'СЕТ СН'!$F$20</f>
        <v>3926.3546310699999</v>
      </c>
      <c r="Y32" s="36">
        <f>SUMIFS(СВЦЭМ!$C$39:$C$782,СВЦЭМ!$A$39:$A$782,$A32,СВЦЭМ!$B$39:$B$782,Y$11)+'СЕТ СН'!$F$12+СВЦЭМ!$D$10+'СЕТ СН'!$F$5-'СЕТ СН'!$F$20</f>
        <v>3998.84600409</v>
      </c>
    </row>
    <row r="33" spans="1:25" ht="15.75" x14ac:dyDescent="0.2">
      <c r="A33" s="35">
        <f t="shared" si="0"/>
        <v>44764</v>
      </c>
      <c r="B33" s="36">
        <f>SUMIFS(СВЦЭМ!$C$39:$C$782,СВЦЭМ!$A$39:$A$782,$A33,СВЦЭМ!$B$39:$B$782,B$11)+'СЕТ СН'!$F$12+СВЦЭМ!$D$10+'СЕТ СН'!$F$5-'СЕТ СН'!$F$20</f>
        <v>3989.8342909699995</v>
      </c>
      <c r="C33" s="36">
        <f>SUMIFS(СВЦЭМ!$C$39:$C$782,СВЦЭМ!$A$39:$A$782,$A33,СВЦЭМ!$B$39:$B$782,C$11)+'СЕТ СН'!$F$12+СВЦЭМ!$D$10+'СЕТ СН'!$F$5-'СЕТ СН'!$F$20</f>
        <v>4063.4923324799997</v>
      </c>
      <c r="D33" s="36">
        <f>SUMIFS(СВЦЭМ!$C$39:$C$782,СВЦЭМ!$A$39:$A$782,$A33,СВЦЭМ!$B$39:$B$782,D$11)+'СЕТ СН'!$F$12+СВЦЭМ!$D$10+'СЕТ СН'!$F$5-'СЕТ СН'!$F$20</f>
        <v>4097.1758102799995</v>
      </c>
      <c r="E33" s="36">
        <f>SUMIFS(СВЦЭМ!$C$39:$C$782,СВЦЭМ!$A$39:$A$782,$A33,СВЦЭМ!$B$39:$B$782,E$11)+'СЕТ СН'!$F$12+СВЦЭМ!$D$10+'СЕТ СН'!$F$5-'СЕТ СН'!$F$20</f>
        <v>4157.6218023199999</v>
      </c>
      <c r="F33" s="36">
        <f>SUMIFS(СВЦЭМ!$C$39:$C$782,СВЦЭМ!$A$39:$A$782,$A33,СВЦЭМ!$B$39:$B$782,F$11)+'СЕТ СН'!$F$12+СВЦЭМ!$D$10+'СЕТ СН'!$F$5-'СЕТ СН'!$F$20</f>
        <v>4161.7958095799995</v>
      </c>
      <c r="G33" s="36">
        <f>SUMIFS(СВЦЭМ!$C$39:$C$782,СВЦЭМ!$A$39:$A$782,$A33,СВЦЭМ!$B$39:$B$782,G$11)+'СЕТ СН'!$F$12+СВЦЭМ!$D$10+'СЕТ СН'!$F$5-'СЕТ СН'!$F$20</f>
        <v>4157.2296610100002</v>
      </c>
      <c r="H33" s="36">
        <f>SUMIFS(СВЦЭМ!$C$39:$C$782,СВЦЭМ!$A$39:$A$782,$A33,СВЦЭМ!$B$39:$B$782,H$11)+'СЕТ СН'!$F$12+СВЦЭМ!$D$10+'СЕТ СН'!$F$5-'СЕТ СН'!$F$20</f>
        <v>4065.0355343499996</v>
      </c>
      <c r="I33" s="36">
        <f>SUMIFS(СВЦЭМ!$C$39:$C$782,СВЦЭМ!$A$39:$A$782,$A33,СВЦЭМ!$B$39:$B$782,I$11)+'СЕТ СН'!$F$12+СВЦЭМ!$D$10+'СЕТ СН'!$F$5-'СЕТ СН'!$F$20</f>
        <v>3967.9363420399995</v>
      </c>
      <c r="J33" s="36">
        <f>SUMIFS(СВЦЭМ!$C$39:$C$782,СВЦЭМ!$A$39:$A$782,$A33,СВЦЭМ!$B$39:$B$782,J$11)+'СЕТ СН'!$F$12+СВЦЭМ!$D$10+'СЕТ СН'!$F$5-'СЕТ СН'!$F$20</f>
        <v>3890.1187226799998</v>
      </c>
      <c r="K33" s="36">
        <f>SUMIFS(СВЦЭМ!$C$39:$C$782,СВЦЭМ!$A$39:$A$782,$A33,СВЦЭМ!$B$39:$B$782,K$11)+'СЕТ СН'!$F$12+СВЦЭМ!$D$10+'СЕТ СН'!$F$5-'СЕТ СН'!$F$20</f>
        <v>3863.7667555399998</v>
      </c>
      <c r="L33" s="36">
        <f>SUMIFS(СВЦЭМ!$C$39:$C$782,СВЦЭМ!$A$39:$A$782,$A33,СВЦЭМ!$B$39:$B$782,L$11)+'СЕТ СН'!$F$12+СВЦЭМ!$D$10+'СЕТ СН'!$F$5-'СЕТ СН'!$F$20</f>
        <v>3839.6581204599997</v>
      </c>
      <c r="M33" s="36">
        <f>SUMIFS(СВЦЭМ!$C$39:$C$782,СВЦЭМ!$A$39:$A$782,$A33,СВЦЭМ!$B$39:$B$782,M$11)+'СЕТ СН'!$F$12+СВЦЭМ!$D$10+'СЕТ СН'!$F$5-'СЕТ СН'!$F$20</f>
        <v>3835.0401856999997</v>
      </c>
      <c r="N33" s="36">
        <f>SUMIFS(СВЦЭМ!$C$39:$C$782,СВЦЭМ!$A$39:$A$782,$A33,СВЦЭМ!$B$39:$B$782,N$11)+'СЕТ СН'!$F$12+СВЦЭМ!$D$10+'СЕТ СН'!$F$5-'СЕТ СН'!$F$20</f>
        <v>3820.5171910399999</v>
      </c>
      <c r="O33" s="36">
        <f>SUMIFS(СВЦЭМ!$C$39:$C$782,СВЦЭМ!$A$39:$A$782,$A33,СВЦЭМ!$B$39:$B$782,O$11)+'СЕТ СН'!$F$12+СВЦЭМ!$D$10+'СЕТ СН'!$F$5-'СЕТ СН'!$F$20</f>
        <v>3829.6879324000001</v>
      </c>
      <c r="P33" s="36">
        <f>SUMIFS(СВЦЭМ!$C$39:$C$782,СВЦЭМ!$A$39:$A$782,$A33,СВЦЭМ!$B$39:$B$782,P$11)+'СЕТ СН'!$F$12+СВЦЭМ!$D$10+'СЕТ СН'!$F$5-'СЕТ СН'!$F$20</f>
        <v>3823.2307525699998</v>
      </c>
      <c r="Q33" s="36">
        <f>SUMIFS(СВЦЭМ!$C$39:$C$782,СВЦЭМ!$A$39:$A$782,$A33,СВЦЭМ!$B$39:$B$782,Q$11)+'СЕТ СН'!$F$12+СВЦЭМ!$D$10+'СЕТ СН'!$F$5-'СЕТ СН'!$F$20</f>
        <v>3825.8854138999995</v>
      </c>
      <c r="R33" s="36">
        <f>SUMIFS(СВЦЭМ!$C$39:$C$782,СВЦЭМ!$A$39:$A$782,$A33,СВЦЭМ!$B$39:$B$782,R$11)+'СЕТ СН'!$F$12+СВЦЭМ!$D$10+'СЕТ СН'!$F$5-'СЕТ СН'!$F$20</f>
        <v>3829.76986885</v>
      </c>
      <c r="S33" s="36">
        <f>SUMIFS(СВЦЭМ!$C$39:$C$782,СВЦЭМ!$A$39:$A$782,$A33,СВЦЭМ!$B$39:$B$782,S$11)+'СЕТ СН'!$F$12+СВЦЭМ!$D$10+'СЕТ СН'!$F$5-'СЕТ СН'!$F$20</f>
        <v>3833.9999623799999</v>
      </c>
      <c r="T33" s="36">
        <f>SUMIFS(СВЦЭМ!$C$39:$C$782,СВЦЭМ!$A$39:$A$782,$A33,СВЦЭМ!$B$39:$B$782,T$11)+'СЕТ СН'!$F$12+СВЦЭМ!$D$10+'СЕТ СН'!$F$5-'СЕТ СН'!$F$20</f>
        <v>3840.0679826899996</v>
      </c>
      <c r="U33" s="36">
        <f>SUMIFS(СВЦЭМ!$C$39:$C$782,СВЦЭМ!$A$39:$A$782,$A33,СВЦЭМ!$B$39:$B$782,U$11)+'СЕТ СН'!$F$12+СВЦЭМ!$D$10+'СЕТ СН'!$F$5-'СЕТ СН'!$F$20</f>
        <v>3839.60952774</v>
      </c>
      <c r="V33" s="36">
        <f>SUMIFS(СВЦЭМ!$C$39:$C$782,СВЦЭМ!$A$39:$A$782,$A33,СВЦЭМ!$B$39:$B$782,V$11)+'СЕТ СН'!$F$12+СВЦЭМ!$D$10+'СЕТ СН'!$F$5-'СЕТ СН'!$F$20</f>
        <v>3836.2411309399999</v>
      </c>
      <c r="W33" s="36">
        <f>SUMIFS(СВЦЭМ!$C$39:$C$782,СВЦЭМ!$A$39:$A$782,$A33,СВЦЭМ!$B$39:$B$782,W$11)+'СЕТ СН'!$F$12+СВЦЭМ!$D$10+'СЕТ СН'!$F$5-'СЕТ СН'!$F$20</f>
        <v>3835.74781472</v>
      </c>
      <c r="X33" s="36">
        <f>SUMIFS(СВЦЭМ!$C$39:$C$782,СВЦЭМ!$A$39:$A$782,$A33,СВЦЭМ!$B$39:$B$782,X$11)+'СЕТ СН'!$F$12+СВЦЭМ!$D$10+'СЕТ СН'!$F$5-'СЕТ СН'!$F$20</f>
        <v>4020.1649186499999</v>
      </c>
      <c r="Y33" s="36">
        <f>SUMIFS(СВЦЭМ!$C$39:$C$782,СВЦЭМ!$A$39:$A$782,$A33,СВЦЭМ!$B$39:$B$782,Y$11)+'СЕТ СН'!$F$12+СВЦЭМ!$D$10+'СЕТ СН'!$F$5-'СЕТ СН'!$F$20</f>
        <v>3996.60316281</v>
      </c>
    </row>
    <row r="34" spans="1:25" ht="15.75" x14ac:dyDescent="0.2">
      <c r="A34" s="35">
        <f t="shared" si="0"/>
        <v>44765</v>
      </c>
      <c r="B34" s="36">
        <f>SUMIFS(СВЦЭМ!$C$39:$C$782,СВЦЭМ!$A$39:$A$782,$A34,СВЦЭМ!$B$39:$B$782,B$11)+'СЕТ СН'!$F$12+СВЦЭМ!$D$10+'СЕТ СН'!$F$5-'СЕТ СН'!$F$20</f>
        <v>4068.4379347199997</v>
      </c>
      <c r="C34" s="36">
        <f>SUMIFS(СВЦЭМ!$C$39:$C$782,СВЦЭМ!$A$39:$A$782,$A34,СВЦЭМ!$B$39:$B$782,C$11)+'СЕТ СН'!$F$12+СВЦЭМ!$D$10+'СЕТ СН'!$F$5-'СЕТ СН'!$F$20</f>
        <v>4132.2566727100002</v>
      </c>
      <c r="D34" s="36">
        <f>SUMIFS(СВЦЭМ!$C$39:$C$782,СВЦЭМ!$A$39:$A$782,$A34,СВЦЭМ!$B$39:$B$782,D$11)+'СЕТ СН'!$F$12+СВЦЭМ!$D$10+'СЕТ СН'!$F$5-'СЕТ СН'!$F$20</f>
        <v>4173.94956129</v>
      </c>
      <c r="E34" s="36">
        <f>SUMIFS(СВЦЭМ!$C$39:$C$782,СВЦЭМ!$A$39:$A$782,$A34,СВЦЭМ!$B$39:$B$782,E$11)+'СЕТ СН'!$F$12+СВЦЭМ!$D$10+'СЕТ СН'!$F$5-'СЕТ СН'!$F$20</f>
        <v>4213.0511456000004</v>
      </c>
      <c r="F34" s="36">
        <f>SUMIFS(СВЦЭМ!$C$39:$C$782,СВЦЭМ!$A$39:$A$782,$A34,СВЦЭМ!$B$39:$B$782,F$11)+'СЕТ СН'!$F$12+СВЦЭМ!$D$10+'СЕТ СН'!$F$5-'СЕТ СН'!$F$20</f>
        <v>4207.0024147399999</v>
      </c>
      <c r="G34" s="36">
        <f>SUMIFS(СВЦЭМ!$C$39:$C$782,СВЦЭМ!$A$39:$A$782,$A34,СВЦЭМ!$B$39:$B$782,G$11)+'СЕТ СН'!$F$12+СВЦЭМ!$D$10+'СЕТ СН'!$F$5-'СЕТ СН'!$F$20</f>
        <v>4142.0314851000003</v>
      </c>
      <c r="H34" s="36">
        <f>SUMIFS(СВЦЭМ!$C$39:$C$782,СВЦЭМ!$A$39:$A$782,$A34,СВЦЭМ!$B$39:$B$782,H$11)+'СЕТ СН'!$F$12+СВЦЭМ!$D$10+'СЕТ СН'!$F$5-'СЕТ СН'!$F$20</f>
        <v>4053.33631307</v>
      </c>
      <c r="I34" s="36">
        <f>SUMIFS(СВЦЭМ!$C$39:$C$782,СВЦЭМ!$A$39:$A$782,$A34,СВЦЭМ!$B$39:$B$782,I$11)+'СЕТ СН'!$F$12+СВЦЭМ!$D$10+'СЕТ СН'!$F$5-'СЕТ СН'!$F$20</f>
        <v>3984.7527817199998</v>
      </c>
      <c r="J34" s="36">
        <f>SUMIFS(СВЦЭМ!$C$39:$C$782,СВЦЭМ!$A$39:$A$782,$A34,СВЦЭМ!$B$39:$B$782,J$11)+'СЕТ СН'!$F$12+СВЦЭМ!$D$10+'СЕТ СН'!$F$5-'СЕТ СН'!$F$20</f>
        <v>4051.1720218099999</v>
      </c>
      <c r="K34" s="36">
        <f>SUMIFS(СВЦЭМ!$C$39:$C$782,СВЦЭМ!$A$39:$A$782,$A34,СВЦЭМ!$B$39:$B$782,K$11)+'СЕТ СН'!$F$12+СВЦЭМ!$D$10+'СЕТ СН'!$F$5-'СЕТ СН'!$F$20</f>
        <v>3853.3541518699999</v>
      </c>
      <c r="L34" s="36">
        <f>SUMIFS(СВЦЭМ!$C$39:$C$782,СВЦЭМ!$A$39:$A$782,$A34,СВЦЭМ!$B$39:$B$782,L$11)+'СЕТ СН'!$F$12+СВЦЭМ!$D$10+'СЕТ СН'!$F$5-'СЕТ СН'!$F$20</f>
        <v>3866.1322466299998</v>
      </c>
      <c r="M34" s="36">
        <f>SUMIFS(СВЦЭМ!$C$39:$C$782,СВЦЭМ!$A$39:$A$782,$A34,СВЦЭМ!$B$39:$B$782,M$11)+'СЕТ СН'!$F$12+СВЦЭМ!$D$10+'СЕТ СН'!$F$5-'СЕТ СН'!$F$20</f>
        <v>3865.5838893299997</v>
      </c>
      <c r="N34" s="36">
        <f>SUMIFS(СВЦЭМ!$C$39:$C$782,СВЦЭМ!$A$39:$A$782,$A34,СВЦЭМ!$B$39:$B$782,N$11)+'СЕТ СН'!$F$12+СВЦЭМ!$D$10+'СЕТ СН'!$F$5-'СЕТ СН'!$F$20</f>
        <v>3871.2735411199997</v>
      </c>
      <c r="O34" s="36">
        <f>SUMIFS(СВЦЭМ!$C$39:$C$782,СВЦЭМ!$A$39:$A$782,$A34,СВЦЭМ!$B$39:$B$782,O$11)+'СЕТ СН'!$F$12+СВЦЭМ!$D$10+'СЕТ СН'!$F$5-'СЕТ СН'!$F$20</f>
        <v>3874.8854764099997</v>
      </c>
      <c r="P34" s="36">
        <f>SUMIFS(СВЦЭМ!$C$39:$C$782,СВЦЭМ!$A$39:$A$782,$A34,СВЦЭМ!$B$39:$B$782,P$11)+'СЕТ СН'!$F$12+СВЦЭМ!$D$10+'СЕТ СН'!$F$5-'СЕТ СН'!$F$20</f>
        <v>3893.2667444799999</v>
      </c>
      <c r="Q34" s="36">
        <f>SUMIFS(СВЦЭМ!$C$39:$C$782,СВЦЭМ!$A$39:$A$782,$A34,СВЦЭМ!$B$39:$B$782,Q$11)+'СЕТ СН'!$F$12+СВЦЭМ!$D$10+'СЕТ СН'!$F$5-'СЕТ СН'!$F$20</f>
        <v>3875.8339399199999</v>
      </c>
      <c r="R34" s="36">
        <f>SUMIFS(СВЦЭМ!$C$39:$C$782,СВЦЭМ!$A$39:$A$782,$A34,СВЦЭМ!$B$39:$B$782,R$11)+'СЕТ СН'!$F$12+СВЦЭМ!$D$10+'СЕТ СН'!$F$5-'СЕТ СН'!$F$20</f>
        <v>3879.2570453099997</v>
      </c>
      <c r="S34" s="36">
        <f>SUMIFS(СВЦЭМ!$C$39:$C$782,СВЦЭМ!$A$39:$A$782,$A34,СВЦЭМ!$B$39:$B$782,S$11)+'СЕТ СН'!$F$12+СВЦЭМ!$D$10+'СЕТ СН'!$F$5-'СЕТ СН'!$F$20</f>
        <v>3876.3612669499998</v>
      </c>
      <c r="T34" s="36">
        <f>SUMIFS(СВЦЭМ!$C$39:$C$782,СВЦЭМ!$A$39:$A$782,$A34,СВЦЭМ!$B$39:$B$782,T$11)+'СЕТ СН'!$F$12+СВЦЭМ!$D$10+'СЕТ СН'!$F$5-'СЕТ СН'!$F$20</f>
        <v>3874.4208452499997</v>
      </c>
      <c r="U34" s="36">
        <f>SUMIFS(СВЦЭМ!$C$39:$C$782,СВЦЭМ!$A$39:$A$782,$A34,СВЦЭМ!$B$39:$B$782,U$11)+'СЕТ СН'!$F$12+СВЦЭМ!$D$10+'СЕТ СН'!$F$5-'СЕТ СН'!$F$20</f>
        <v>3868.0002593099998</v>
      </c>
      <c r="V34" s="36">
        <f>SUMIFS(СВЦЭМ!$C$39:$C$782,СВЦЭМ!$A$39:$A$782,$A34,СВЦЭМ!$B$39:$B$782,V$11)+'СЕТ СН'!$F$12+СВЦЭМ!$D$10+'СЕТ СН'!$F$5-'СЕТ СН'!$F$20</f>
        <v>3875.9646922699999</v>
      </c>
      <c r="W34" s="36">
        <f>SUMIFS(СВЦЭМ!$C$39:$C$782,СВЦЭМ!$A$39:$A$782,$A34,СВЦЭМ!$B$39:$B$782,W$11)+'СЕТ СН'!$F$12+СВЦЭМ!$D$10+'СЕТ СН'!$F$5-'СЕТ СН'!$F$20</f>
        <v>3894.2605556399999</v>
      </c>
      <c r="X34" s="36">
        <f>SUMIFS(СВЦЭМ!$C$39:$C$782,СВЦЭМ!$A$39:$A$782,$A34,СВЦЭМ!$B$39:$B$782,X$11)+'СЕТ СН'!$F$12+СВЦЭМ!$D$10+'СЕТ СН'!$F$5-'СЕТ СН'!$F$20</f>
        <v>4105.3307981799999</v>
      </c>
      <c r="Y34" s="36">
        <f>SUMIFS(СВЦЭМ!$C$39:$C$782,СВЦЭМ!$A$39:$A$782,$A34,СВЦЭМ!$B$39:$B$782,Y$11)+'СЕТ СН'!$F$12+СВЦЭМ!$D$10+'СЕТ СН'!$F$5-'СЕТ СН'!$F$20</f>
        <v>4063.7219565599999</v>
      </c>
    </row>
    <row r="35" spans="1:25" ht="15.75" x14ac:dyDescent="0.2">
      <c r="A35" s="35">
        <f t="shared" si="0"/>
        <v>44766</v>
      </c>
      <c r="B35" s="36">
        <f>SUMIFS(СВЦЭМ!$C$39:$C$782,СВЦЭМ!$A$39:$A$782,$A35,СВЦЭМ!$B$39:$B$782,B$11)+'СЕТ СН'!$F$12+СВЦЭМ!$D$10+'СЕТ СН'!$F$5-'СЕТ СН'!$F$20</f>
        <v>4004.9739310599998</v>
      </c>
      <c r="C35" s="36">
        <f>SUMIFS(СВЦЭМ!$C$39:$C$782,СВЦЭМ!$A$39:$A$782,$A35,СВЦЭМ!$B$39:$B$782,C$11)+'СЕТ СН'!$F$12+СВЦЭМ!$D$10+'СЕТ СН'!$F$5-'СЕТ СН'!$F$20</f>
        <v>4015.7750896899997</v>
      </c>
      <c r="D35" s="36">
        <f>SUMIFS(СВЦЭМ!$C$39:$C$782,СВЦЭМ!$A$39:$A$782,$A35,СВЦЭМ!$B$39:$B$782,D$11)+'СЕТ СН'!$F$12+СВЦЭМ!$D$10+'СЕТ СН'!$F$5-'СЕТ СН'!$F$20</f>
        <v>4074.98620768</v>
      </c>
      <c r="E35" s="36">
        <f>SUMIFS(СВЦЭМ!$C$39:$C$782,СВЦЭМ!$A$39:$A$782,$A35,СВЦЭМ!$B$39:$B$782,E$11)+'СЕТ СН'!$F$12+СВЦЭМ!$D$10+'СЕТ СН'!$F$5-'СЕТ СН'!$F$20</f>
        <v>4155.0610616100003</v>
      </c>
      <c r="F35" s="36">
        <f>SUMIFS(СВЦЭМ!$C$39:$C$782,СВЦЭМ!$A$39:$A$782,$A35,СВЦЭМ!$B$39:$B$782,F$11)+'СЕТ СН'!$F$12+СВЦЭМ!$D$10+'СЕТ СН'!$F$5-'СЕТ СН'!$F$20</f>
        <v>4182.9229945699999</v>
      </c>
      <c r="G35" s="36">
        <f>SUMIFS(СВЦЭМ!$C$39:$C$782,СВЦЭМ!$A$39:$A$782,$A35,СВЦЭМ!$B$39:$B$782,G$11)+'СЕТ СН'!$F$12+СВЦЭМ!$D$10+'СЕТ СН'!$F$5-'СЕТ СН'!$F$20</f>
        <v>4195.9701869800001</v>
      </c>
      <c r="H35" s="36">
        <f>SUMIFS(СВЦЭМ!$C$39:$C$782,СВЦЭМ!$A$39:$A$782,$A35,СВЦЭМ!$B$39:$B$782,H$11)+'СЕТ СН'!$F$12+СВЦЭМ!$D$10+'СЕТ СН'!$F$5-'СЕТ СН'!$F$20</f>
        <v>4198.1073052399997</v>
      </c>
      <c r="I35" s="36">
        <f>SUMIFS(СВЦЭМ!$C$39:$C$782,СВЦЭМ!$A$39:$A$782,$A35,СВЦЭМ!$B$39:$B$782,I$11)+'СЕТ СН'!$F$12+СВЦЭМ!$D$10+'СЕТ СН'!$F$5-'СЕТ СН'!$F$20</f>
        <v>4181.54713352</v>
      </c>
      <c r="J35" s="36">
        <f>SUMIFS(СВЦЭМ!$C$39:$C$782,СВЦЭМ!$A$39:$A$782,$A35,СВЦЭМ!$B$39:$B$782,J$11)+'СЕТ СН'!$F$12+СВЦЭМ!$D$10+'СЕТ СН'!$F$5-'СЕТ СН'!$F$20</f>
        <v>4009.5486961199995</v>
      </c>
      <c r="K35" s="36">
        <f>SUMIFS(СВЦЭМ!$C$39:$C$782,СВЦЭМ!$A$39:$A$782,$A35,СВЦЭМ!$B$39:$B$782,K$11)+'СЕТ СН'!$F$12+СВЦЭМ!$D$10+'СЕТ СН'!$F$5-'СЕТ СН'!$F$20</f>
        <v>3928.7475483600001</v>
      </c>
      <c r="L35" s="36">
        <f>SUMIFS(СВЦЭМ!$C$39:$C$782,СВЦЭМ!$A$39:$A$782,$A35,СВЦЭМ!$B$39:$B$782,L$11)+'СЕТ СН'!$F$12+СВЦЭМ!$D$10+'СЕТ СН'!$F$5-'СЕТ СН'!$F$20</f>
        <v>3856.6246794199997</v>
      </c>
      <c r="M35" s="36">
        <f>SUMIFS(СВЦЭМ!$C$39:$C$782,СВЦЭМ!$A$39:$A$782,$A35,СВЦЭМ!$B$39:$B$782,M$11)+'СЕТ СН'!$F$12+СВЦЭМ!$D$10+'СЕТ СН'!$F$5-'СЕТ СН'!$F$20</f>
        <v>3852.9874321799998</v>
      </c>
      <c r="N35" s="36">
        <f>SUMIFS(СВЦЭМ!$C$39:$C$782,СВЦЭМ!$A$39:$A$782,$A35,СВЦЭМ!$B$39:$B$782,N$11)+'СЕТ СН'!$F$12+СВЦЭМ!$D$10+'СЕТ СН'!$F$5-'СЕТ СН'!$F$20</f>
        <v>3847.3016991099998</v>
      </c>
      <c r="O35" s="36">
        <f>SUMIFS(СВЦЭМ!$C$39:$C$782,СВЦЭМ!$A$39:$A$782,$A35,СВЦЭМ!$B$39:$B$782,O$11)+'СЕТ СН'!$F$12+СВЦЭМ!$D$10+'СЕТ СН'!$F$5-'СЕТ СН'!$F$20</f>
        <v>3863.9289758199998</v>
      </c>
      <c r="P35" s="36">
        <f>SUMIFS(СВЦЭМ!$C$39:$C$782,СВЦЭМ!$A$39:$A$782,$A35,СВЦЭМ!$B$39:$B$782,P$11)+'СЕТ СН'!$F$12+СВЦЭМ!$D$10+'СЕТ СН'!$F$5-'СЕТ СН'!$F$20</f>
        <v>3867.7387152399997</v>
      </c>
      <c r="Q35" s="36">
        <f>SUMIFS(СВЦЭМ!$C$39:$C$782,СВЦЭМ!$A$39:$A$782,$A35,СВЦЭМ!$B$39:$B$782,Q$11)+'СЕТ СН'!$F$12+СВЦЭМ!$D$10+'СЕТ СН'!$F$5-'СЕТ СН'!$F$20</f>
        <v>3875.8091858199996</v>
      </c>
      <c r="R35" s="36">
        <f>SUMIFS(СВЦЭМ!$C$39:$C$782,СВЦЭМ!$A$39:$A$782,$A35,СВЦЭМ!$B$39:$B$782,R$11)+'СЕТ СН'!$F$12+СВЦЭМ!$D$10+'СЕТ СН'!$F$5-'СЕТ СН'!$F$20</f>
        <v>3877.2546273099997</v>
      </c>
      <c r="S35" s="36">
        <f>SUMIFS(СВЦЭМ!$C$39:$C$782,СВЦЭМ!$A$39:$A$782,$A35,СВЦЭМ!$B$39:$B$782,S$11)+'СЕТ СН'!$F$12+СВЦЭМ!$D$10+'СЕТ СН'!$F$5-'СЕТ СН'!$F$20</f>
        <v>3879.6766951</v>
      </c>
      <c r="T35" s="36">
        <f>SUMIFS(СВЦЭМ!$C$39:$C$782,СВЦЭМ!$A$39:$A$782,$A35,СВЦЭМ!$B$39:$B$782,T$11)+'СЕТ СН'!$F$12+СВЦЭМ!$D$10+'СЕТ СН'!$F$5-'СЕТ СН'!$F$20</f>
        <v>3887.1114364699997</v>
      </c>
      <c r="U35" s="36">
        <f>SUMIFS(СВЦЭМ!$C$39:$C$782,СВЦЭМ!$A$39:$A$782,$A35,СВЦЭМ!$B$39:$B$782,U$11)+'СЕТ СН'!$F$12+СВЦЭМ!$D$10+'СЕТ СН'!$F$5-'СЕТ СН'!$F$20</f>
        <v>3902.14649078</v>
      </c>
      <c r="V35" s="36">
        <f>SUMIFS(СВЦЭМ!$C$39:$C$782,СВЦЭМ!$A$39:$A$782,$A35,СВЦЭМ!$B$39:$B$782,V$11)+'СЕТ СН'!$F$12+СВЦЭМ!$D$10+'СЕТ СН'!$F$5-'СЕТ СН'!$F$20</f>
        <v>3871.9358556899997</v>
      </c>
      <c r="W35" s="36">
        <f>SUMIFS(СВЦЭМ!$C$39:$C$782,СВЦЭМ!$A$39:$A$782,$A35,СВЦЭМ!$B$39:$B$782,W$11)+'СЕТ СН'!$F$12+СВЦЭМ!$D$10+'СЕТ СН'!$F$5-'СЕТ СН'!$F$20</f>
        <v>3853.8965607499999</v>
      </c>
      <c r="X35" s="36">
        <f>SUMIFS(СВЦЭМ!$C$39:$C$782,СВЦЭМ!$A$39:$A$782,$A35,СВЦЭМ!$B$39:$B$782,X$11)+'СЕТ СН'!$F$12+СВЦЭМ!$D$10+'СЕТ СН'!$F$5-'СЕТ СН'!$F$20</f>
        <v>3900.7881426899999</v>
      </c>
      <c r="Y35" s="36">
        <f>SUMIFS(СВЦЭМ!$C$39:$C$782,СВЦЭМ!$A$39:$A$782,$A35,СВЦЭМ!$B$39:$B$782,Y$11)+'СЕТ СН'!$F$12+СВЦЭМ!$D$10+'СЕТ СН'!$F$5-'СЕТ СН'!$F$20</f>
        <v>3908.5446023699997</v>
      </c>
    </row>
    <row r="36" spans="1:25" ht="15.75" x14ac:dyDescent="0.2">
      <c r="A36" s="35">
        <f t="shared" si="0"/>
        <v>44767</v>
      </c>
      <c r="B36" s="36">
        <f>SUMIFS(СВЦЭМ!$C$39:$C$782,СВЦЭМ!$A$39:$A$782,$A36,СВЦЭМ!$B$39:$B$782,B$11)+'СЕТ СН'!$F$12+СВЦЭМ!$D$10+'СЕТ СН'!$F$5-'СЕТ СН'!$F$20</f>
        <v>3932.8546534699999</v>
      </c>
      <c r="C36" s="36">
        <f>SUMIFS(СВЦЭМ!$C$39:$C$782,СВЦЭМ!$A$39:$A$782,$A36,СВЦЭМ!$B$39:$B$782,C$11)+'СЕТ СН'!$F$12+СВЦЭМ!$D$10+'СЕТ СН'!$F$5-'СЕТ СН'!$F$20</f>
        <v>4065.8375944899999</v>
      </c>
      <c r="D36" s="36">
        <f>SUMIFS(СВЦЭМ!$C$39:$C$782,СВЦЭМ!$A$39:$A$782,$A36,СВЦЭМ!$B$39:$B$782,D$11)+'СЕТ СН'!$F$12+СВЦЭМ!$D$10+'СЕТ СН'!$F$5-'СЕТ СН'!$F$20</f>
        <v>3956.9258196499995</v>
      </c>
      <c r="E36" s="36">
        <f>SUMIFS(СВЦЭМ!$C$39:$C$782,СВЦЭМ!$A$39:$A$782,$A36,СВЦЭМ!$B$39:$B$782,E$11)+'СЕТ СН'!$F$12+СВЦЭМ!$D$10+'СЕТ СН'!$F$5-'СЕТ СН'!$F$20</f>
        <v>4219.2955793399997</v>
      </c>
      <c r="F36" s="36">
        <f>SUMIFS(СВЦЭМ!$C$39:$C$782,СВЦЭМ!$A$39:$A$782,$A36,СВЦЭМ!$B$39:$B$782,F$11)+'СЕТ СН'!$F$12+СВЦЭМ!$D$10+'СЕТ СН'!$F$5-'СЕТ СН'!$F$20</f>
        <v>4069.1594948799998</v>
      </c>
      <c r="G36" s="36">
        <f>SUMIFS(СВЦЭМ!$C$39:$C$782,СВЦЭМ!$A$39:$A$782,$A36,СВЦЭМ!$B$39:$B$782,G$11)+'СЕТ СН'!$F$12+СВЦЭМ!$D$10+'СЕТ СН'!$F$5-'СЕТ СН'!$F$20</f>
        <v>4050.5390152499999</v>
      </c>
      <c r="H36" s="36">
        <f>SUMIFS(СВЦЭМ!$C$39:$C$782,СВЦЭМ!$A$39:$A$782,$A36,СВЦЭМ!$B$39:$B$782,H$11)+'СЕТ СН'!$F$12+СВЦЭМ!$D$10+'СЕТ СН'!$F$5-'СЕТ СН'!$F$20</f>
        <v>3945.81542696</v>
      </c>
      <c r="I36" s="36">
        <f>SUMIFS(СВЦЭМ!$C$39:$C$782,СВЦЭМ!$A$39:$A$782,$A36,СВЦЭМ!$B$39:$B$782,I$11)+'СЕТ СН'!$F$12+СВЦЭМ!$D$10+'СЕТ СН'!$F$5-'СЕТ СН'!$F$20</f>
        <v>3932.1862454599996</v>
      </c>
      <c r="J36" s="36">
        <f>SUMIFS(СВЦЭМ!$C$39:$C$782,СВЦЭМ!$A$39:$A$782,$A36,СВЦЭМ!$B$39:$B$782,J$11)+'СЕТ СН'!$F$12+СВЦЭМ!$D$10+'СЕТ СН'!$F$5-'СЕТ СН'!$F$20</f>
        <v>4012.3265072699996</v>
      </c>
      <c r="K36" s="36">
        <f>SUMIFS(СВЦЭМ!$C$39:$C$782,СВЦЭМ!$A$39:$A$782,$A36,СВЦЭМ!$B$39:$B$782,K$11)+'СЕТ СН'!$F$12+СВЦЭМ!$D$10+'СЕТ СН'!$F$5-'СЕТ СН'!$F$20</f>
        <v>4045.7921429899998</v>
      </c>
      <c r="L36" s="36">
        <f>SUMIFS(СВЦЭМ!$C$39:$C$782,СВЦЭМ!$A$39:$A$782,$A36,СВЦЭМ!$B$39:$B$782,L$11)+'СЕТ СН'!$F$12+СВЦЭМ!$D$10+'СЕТ СН'!$F$5-'СЕТ СН'!$F$20</f>
        <v>4027.4540461799998</v>
      </c>
      <c r="M36" s="36">
        <f>SUMIFS(СВЦЭМ!$C$39:$C$782,СВЦЭМ!$A$39:$A$782,$A36,СВЦЭМ!$B$39:$B$782,M$11)+'СЕТ СН'!$F$12+СВЦЭМ!$D$10+'СЕТ СН'!$F$5-'СЕТ СН'!$F$20</f>
        <v>4010.6849120799998</v>
      </c>
      <c r="N36" s="36">
        <f>SUMIFS(СВЦЭМ!$C$39:$C$782,СВЦЭМ!$A$39:$A$782,$A36,СВЦЭМ!$B$39:$B$782,N$11)+'СЕТ СН'!$F$12+СВЦЭМ!$D$10+'СЕТ СН'!$F$5-'СЕТ СН'!$F$20</f>
        <v>4014.4402858899998</v>
      </c>
      <c r="O36" s="36">
        <f>SUMIFS(СВЦЭМ!$C$39:$C$782,СВЦЭМ!$A$39:$A$782,$A36,СВЦЭМ!$B$39:$B$782,O$11)+'СЕТ СН'!$F$12+СВЦЭМ!$D$10+'СЕТ СН'!$F$5-'СЕТ СН'!$F$20</f>
        <v>4012.5568615499997</v>
      </c>
      <c r="P36" s="36">
        <f>SUMIFS(СВЦЭМ!$C$39:$C$782,СВЦЭМ!$A$39:$A$782,$A36,СВЦЭМ!$B$39:$B$782,P$11)+'СЕТ СН'!$F$12+СВЦЭМ!$D$10+'СЕТ СН'!$F$5-'СЕТ СН'!$F$20</f>
        <v>4015.7210132699997</v>
      </c>
      <c r="Q36" s="36">
        <f>SUMIFS(СВЦЭМ!$C$39:$C$782,СВЦЭМ!$A$39:$A$782,$A36,СВЦЭМ!$B$39:$B$782,Q$11)+'СЕТ СН'!$F$12+СВЦЭМ!$D$10+'СЕТ СН'!$F$5-'СЕТ СН'!$F$20</f>
        <v>4241.7833391699996</v>
      </c>
      <c r="R36" s="36">
        <f>SUMIFS(СВЦЭМ!$C$39:$C$782,СВЦЭМ!$A$39:$A$782,$A36,СВЦЭМ!$B$39:$B$782,R$11)+'СЕТ СН'!$F$12+СВЦЭМ!$D$10+'СЕТ СН'!$F$5-'СЕТ СН'!$F$20</f>
        <v>4002.7087956400001</v>
      </c>
      <c r="S36" s="36">
        <f>SUMIFS(СВЦЭМ!$C$39:$C$782,СВЦЭМ!$A$39:$A$782,$A36,СВЦЭМ!$B$39:$B$782,S$11)+'СЕТ СН'!$F$12+СВЦЭМ!$D$10+'СЕТ СН'!$F$5-'СЕТ СН'!$F$20</f>
        <v>4008.0949848199998</v>
      </c>
      <c r="T36" s="36">
        <f>SUMIFS(СВЦЭМ!$C$39:$C$782,СВЦЭМ!$A$39:$A$782,$A36,СВЦЭМ!$B$39:$B$782,T$11)+'СЕТ СН'!$F$12+СВЦЭМ!$D$10+'СЕТ СН'!$F$5-'СЕТ СН'!$F$20</f>
        <v>4010.3160773399995</v>
      </c>
      <c r="U36" s="36">
        <f>SUMIFS(СВЦЭМ!$C$39:$C$782,СВЦЭМ!$A$39:$A$782,$A36,СВЦЭМ!$B$39:$B$782,U$11)+'СЕТ СН'!$F$12+СВЦЭМ!$D$10+'СЕТ СН'!$F$5-'СЕТ СН'!$F$20</f>
        <v>4003.9717970900001</v>
      </c>
      <c r="V36" s="36">
        <f>SUMIFS(СВЦЭМ!$C$39:$C$782,СВЦЭМ!$A$39:$A$782,$A36,СВЦЭМ!$B$39:$B$782,V$11)+'СЕТ СН'!$F$12+СВЦЭМ!$D$10+'СЕТ СН'!$F$5-'СЕТ СН'!$F$20</f>
        <v>3993.7260561200001</v>
      </c>
      <c r="W36" s="36">
        <f>SUMIFS(СВЦЭМ!$C$39:$C$782,СВЦЭМ!$A$39:$A$782,$A36,СВЦЭМ!$B$39:$B$782,W$11)+'СЕТ СН'!$F$12+СВЦЭМ!$D$10+'СЕТ СН'!$F$5-'СЕТ СН'!$F$20</f>
        <v>4040.1968524999997</v>
      </c>
      <c r="X36" s="36">
        <f>SUMIFS(СВЦЭМ!$C$39:$C$782,СВЦЭМ!$A$39:$A$782,$A36,СВЦЭМ!$B$39:$B$782,X$11)+'СЕТ СН'!$F$12+СВЦЭМ!$D$10+'СЕТ СН'!$F$5-'СЕТ СН'!$F$20</f>
        <v>4117.3007534499993</v>
      </c>
      <c r="Y36" s="36">
        <f>SUMIFS(СВЦЭМ!$C$39:$C$782,СВЦЭМ!$A$39:$A$782,$A36,СВЦЭМ!$B$39:$B$782,Y$11)+'СЕТ СН'!$F$12+СВЦЭМ!$D$10+'СЕТ СН'!$F$5-'СЕТ СН'!$F$20</f>
        <v>3943.2035706099996</v>
      </c>
    </row>
    <row r="37" spans="1:25" ht="15.75" x14ac:dyDescent="0.2">
      <c r="A37" s="35">
        <f t="shared" si="0"/>
        <v>44768</v>
      </c>
      <c r="B37" s="36">
        <f>SUMIFS(СВЦЭМ!$C$39:$C$782,СВЦЭМ!$A$39:$A$782,$A37,СВЦЭМ!$B$39:$B$782,B$11)+'СЕТ СН'!$F$12+СВЦЭМ!$D$10+'СЕТ СН'!$F$5-'СЕТ СН'!$F$20</f>
        <v>3917.0768564800001</v>
      </c>
      <c r="C37" s="36">
        <f>SUMIFS(СВЦЭМ!$C$39:$C$782,СВЦЭМ!$A$39:$A$782,$A37,СВЦЭМ!$B$39:$B$782,C$11)+'СЕТ СН'!$F$12+СВЦЭМ!$D$10+'СЕТ СН'!$F$5-'СЕТ СН'!$F$20</f>
        <v>3977.4024461700001</v>
      </c>
      <c r="D37" s="36">
        <f>SUMIFS(СВЦЭМ!$C$39:$C$782,СВЦЭМ!$A$39:$A$782,$A37,СВЦЭМ!$B$39:$B$782,D$11)+'СЕТ СН'!$F$12+СВЦЭМ!$D$10+'СЕТ СН'!$F$5-'СЕТ СН'!$F$20</f>
        <v>4027.5045811699997</v>
      </c>
      <c r="E37" s="36">
        <f>SUMIFS(СВЦЭМ!$C$39:$C$782,СВЦЭМ!$A$39:$A$782,$A37,СВЦЭМ!$B$39:$B$782,E$11)+'СЕТ СН'!$F$12+СВЦЭМ!$D$10+'СЕТ СН'!$F$5-'СЕТ СН'!$F$20</f>
        <v>4033.9548506399997</v>
      </c>
      <c r="F37" s="36">
        <f>SUMIFS(СВЦЭМ!$C$39:$C$782,СВЦЭМ!$A$39:$A$782,$A37,СВЦЭМ!$B$39:$B$782,F$11)+'СЕТ СН'!$F$12+СВЦЭМ!$D$10+'СЕТ СН'!$F$5-'СЕТ СН'!$F$20</f>
        <v>4056.5941831499995</v>
      </c>
      <c r="G37" s="36">
        <f>SUMIFS(СВЦЭМ!$C$39:$C$782,СВЦЭМ!$A$39:$A$782,$A37,СВЦЭМ!$B$39:$B$782,G$11)+'СЕТ СН'!$F$12+СВЦЭМ!$D$10+'СЕТ СН'!$F$5-'СЕТ СН'!$F$20</f>
        <v>4038.07327162</v>
      </c>
      <c r="H37" s="36">
        <f>SUMIFS(СВЦЭМ!$C$39:$C$782,СВЦЭМ!$A$39:$A$782,$A37,СВЦЭМ!$B$39:$B$782,H$11)+'СЕТ СН'!$F$12+СВЦЭМ!$D$10+'СЕТ СН'!$F$5-'СЕТ СН'!$F$20</f>
        <v>3981.7398929699998</v>
      </c>
      <c r="I37" s="36">
        <f>SUMIFS(СВЦЭМ!$C$39:$C$782,СВЦЭМ!$A$39:$A$782,$A37,СВЦЭМ!$B$39:$B$782,I$11)+'СЕТ СН'!$F$12+СВЦЭМ!$D$10+'СЕТ СН'!$F$5-'СЕТ СН'!$F$20</f>
        <v>3936.1854775100001</v>
      </c>
      <c r="J37" s="36">
        <f>SUMIFS(СВЦЭМ!$C$39:$C$782,СВЦЭМ!$A$39:$A$782,$A37,СВЦЭМ!$B$39:$B$782,J$11)+'СЕТ СН'!$F$12+СВЦЭМ!$D$10+'СЕТ СН'!$F$5-'СЕТ СН'!$F$20</f>
        <v>4215.9014679900001</v>
      </c>
      <c r="K37" s="36">
        <f>SUMIFS(СВЦЭМ!$C$39:$C$782,СВЦЭМ!$A$39:$A$782,$A37,СВЦЭМ!$B$39:$B$782,K$11)+'СЕТ СН'!$F$12+СВЦЭМ!$D$10+'СЕТ СН'!$F$5-'СЕТ СН'!$F$20</f>
        <v>4190.5583466799999</v>
      </c>
      <c r="L37" s="36">
        <f>SUMIFS(СВЦЭМ!$C$39:$C$782,СВЦЭМ!$A$39:$A$782,$A37,СВЦЭМ!$B$39:$B$782,L$11)+'СЕТ СН'!$F$12+СВЦЭМ!$D$10+'СЕТ СН'!$F$5-'СЕТ СН'!$F$20</f>
        <v>4126.1156520200002</v>
      </c>
      <c r="M37" s="36">
        <f>SUMIFS(СВЦЭМ!$C$39:$C$782,СВЦЭМ!$A$39:$A$782,$A37,СВЦЭМ!$B$39:$B$782,M$11)+'СЕТ СН'!$F$12+СВЦЭМ!$D$10+'СЕТ СН'!$F$5-'СЕТ СН'!$F$20</f>
        <v>4088.2005146000001</v>
      </c>
      <c r="N37" s="36">
        <f>SUMIFS(СВЦЭМ!$C$39:$C$782,СВЦЭМ!$A$39:$A$782,$A37,СВЦЭМ!$B$39:$B$782,N$11)+'СЕТ СН'!$F$12+СВЦЭМ!$D$10+'СЕТ СН'!$F$5-'СЕТ СН'!$F$20</f>
        <v>4131.2269301300003</v>
      </c>
      <c r="O37" s="36">
        <f>SUMIFS(СВЦЭМ!$C$39:$C$782,СВЦЭМ!$A$39:$A$782,$A37,СВЦЭМ!$B$39:$B$782,O$11)+'СЕТ СН'!$F$12+СВЦЭМ!$D$10+'СЕТ СН'!$F$5-'СЕТ СН'!$F$20</f>
        <v>4090.47737848</v>
      </c>
      <c r="P37" s="36">
        <f>SUMIFS(СВЦЭМ!$C$39:$C$782,СВЦЭМ!$A$39:$A$782,$A37,СВЦЭМ!$B$39:$B$782,P$11)+'СЕТ СН'!$F$12+СВЦЭМ!$D$10+'СЕТ СН'!$F$5-'СЕТ СН'!$F$20</f>
        <v>4099.6083660499999</v>
      </c>
      <c r="Q37" s="36">
        <f>SUMIFS(СВЦЭМ!$C$39:$C$782,СВЦЭМ!$A$39:$A$782,$A37,СВЦЭМ!$B$39:$B$782,Q$11)+'СЕТ СН'!$F$12+СВЦЭМ!$D$10+'СЕТ СН'!$F$5-'СЕТ СН'!$F$20</f>
        <v>4106.3369109400001</v>
      </c>
      <c r="R37" s="36">
        <f>SUMIFS(СВЦЭМ!$C$39:$C$782,СВЦЭМ!$A$39:$A$782,$A37,СВЦЭМ!$B$39:$B$782,R$11)+'СЕТ СН'!$F$12+СВЦЭМ!$D$10+'СЕТ СН'!$F$5-'СЕТ СН'!$F$20</f>
        <v>4101.18247402</v>
      </c>
      <c r="S37" s="36">
        <f>SUMIFS(СВЦЭМ!$C$39:$C$782,СВЦЭМ!$A$39:$A$782,$A37,СВЦЭМ!$B$39:$B$782,S$11)+'СЕТ СН'!$F$12+СВЦЭМ!$D$10+'СЕТ СН'!$F$5-'СЕТ СН'!$F$20</f>
        <v>4100.7990355399997</v>
      </c>
      <c r="T37" s="36">
        <f>SUMIFS(СВЦЭМ!$C$39:$C$782,СВЦЭМ!$A$39:$A$782,$A37,СВЦЭМ!$B$39:$B$782,T$11)+'СЕТ СН'!$F$12+СВЦЭМ!$D$10+'СЕТ СН'!$F$5-'СЕТ СН'!$F$20</f>
        <v>4141.4153773899998</v>
      </c>
      <c r="U37" s="36">
        <f>SUMIFS(СВЦЭМ!$C$39:$C$782,СВЦЭМ!$A$39:$A$782,$A37,СВЦЭМ!$B$39:$B$782,U$11)+'СЕТ СН'!$F$12+СВЦЭМ!$D$10+'СЕТ СН'!$F$5-'СЕТ СН'!$F$20</f>
        <v>4165.7903473899996</v>
      </c>
      <c r="V37" s="36">
        <f>SUMIFS(СВЦЭМ!$C$39:$C$782,СВЦЭМ!$A$39:$A$782,$A37,СВЦЭМ!$B$39:$B$782,V$11)+'СЕТ СН'!$F$12+СВЦЭМ!$D$10+'СЕТ СН'!$F$5-'СЕТ СН'!$F$20</f>
        <v>4154.2362268199995</v>
      </c>
      <c r="W37" s="36">
        <f>SUMIFS(СВЦЭМ!$C$39:$C$782,СВЦЭМ!$A$39:$A$782,$A37,СВЦЭМ!$B$39:$B$782,W$11)+'СЕТ СН'!$F$12+СВЦЭМ!$D$10+'СЕТ СН'!$F$5-'СЕТ СН'!$F$20</f>
        <v>4121.8634064399994</v>
      </c>
      <c r="X37" s="36">
        <f>SUMIFS(СВЦЭМ!$C$39:$C$782,СВЦЭМ!$A$39:$A$782,$A37,СВЦЭМ!$B$39:$B$782,X$11)+'СЕТ СН'!$F$12+СВЦЭМ!$D$10+'СЕТ СН'!$F$5-'СЕТ СН'!$F$20</f>
        <v>4160.8291422100001</v>
      </c>
      <c r="Y37" s="36">
        <f>SUMIFS(СВЦЭМ!$C$39:$C$782,СВЦЭМ!$A$39:$A$782,$A37,СВЦЭМ!$B$39:$B$782,Y$11)+'СЕТ СН'!$F$12+СВЦЭМ!$D$10+'СЕТ СН'!$F$5-'СЕТ СН'!$F$20</f>
        <v>4149.8224875099995</v>
      </c>
    </row>
    <row r="38" spans="1:25" ht="15.75" x14ac:dyDescent="0.2">
      <c r="A38" s="35">
        <f t="shared" si="0"/>
        <v>44769</v>
      </c>
      <c r="B38" s="36">
        <f>SUMIFS(СВЦЭМ!$C$39:$C$782,СВЦЭМ!$A$39:$A$782,$A38,СВЦЭМ!$B$39:$B$782,B$11)+'СЕТ СН'!$F$12+СВЦЭМ!$D$10+'СЕТ СН'!$F$5-'СЕТ СН'!$F$20</f>
        <v>4097.36504547</v>
      </c>
      <c r="C38" s="36">
        <f>SUMIFS(СВЦЭМ!$C$39:$C$782,СВЦЭМ!$A$39:$A$782,$A38,СВЦЭМ!$B$39:$B$782,C$11)+'СЕТ СН'!$F$12+СВЦЭМ!$D$10+'СЕТ СН'!$F$5-'СЕТ СН'!$F$20</f>
        <v>4047.0837687799999</v>
      </c>
      <c r="D38" s="36">
        <f>SUMIFS(СВЦЭМ!$C$39:$C$782,СВЦЭМ!$A$39:$A$782,$A38,СВЦЭМ!$B$39:$B$782,D$11)+'СЕТ СН'!$F$12+СВЦЭМ!$D$10+'СЕТ СН'!$F$5-'СЕТ СН'!$F$20</f>
        <v>4045.9400464</v>
      </c>
      <c r="E38" s="36">
        <f>SUMIFS(СВЦЭМ!$C$39:$C$782,СВЦЭМ!$A$39:$A$782,$A38,СВЦЭМ!$B$39:$B$782,E$11)+'СЕТ СН'!$F$12+СВЦЭМ!$D$10+'СЕТ СН'!$F$5-'СЕТ СН'!$F$20</f>
        <v>4066.0902766599997</v>
      </c>
      <c r="F38" s="36">
        <f>SUMIFS(СВЦЭМ!$C$39:$C$782,СВЦЭМ!$A$39:$A$782,$A38,СВЦЭМ!$B$39:$B$782,F$11)+'СЕТ СН'!$F$12+СВЦЭМ!$D$10+'СЕТ СН'!$F$5-'СЕТ СН'!$F$20</f>
        <v>4066.15259702</v>
      </c>
      <c r="G38" s="36">
        <f>SUMIFS(СВЦЭМ!$C$39:$C$782,СВЦЭМ!$A$39:$A$782,$A38,СВЦЭМ!$B$39:$B$782,G$11)+'СЕТ СН'!$F$12+СВЦЭМ!$D$10+'СЕТ СН'!$F$5-'СЕТ СН'!$F$20</f>
        <v>3975.7671727399998</v>
      </c>
      <c r="H38" s="36">
        <f>SUMIFS(СВЦЭМ!$C$39:$C$782,СВЦЭМ!$A$39:$A$782,$A38,СВЦЭМ!$B$39:$B$782,H$11)+'СЕТ СН'!$F$12+СВЦЭМ!$D$10+'СЕТ СН'!$F$5-'СЕТ СН'!$F$20</f>
        <v>3908.1951955899999</v>
      </c>
      <c r="I38" s="36">
        <f>SUMIFS(СВЦЭМ!$C$39:$C$782,СВЦЭМ!$A$39:$A$782,$A38,СВЦЭМ!$B$39:$B$782,I$11)+'СЕТ СН'!$F$12+СВЦЭМ!$D$10+'СЕТ СН'!$F$5-'СЕТ СН'!$F$20</f>
        <v>4001.2105449699998</v>
      </c>
      <c r="J38" s="36">
        <f>SUMIFS(СВЦЭМ!$C$39:$C$782,СВЦЭМ!$A$39:$A$782,$A38,СВЦЭМ!$B$39:$B$782,J$11)+'СЕТ СН'!$F$12+СВЦЭМ!$D$10+'СЕТ СН'!$F$5-'СЕТ СН'!$F$20</f>
        <v>3958.9651720499996</v>
      </c>
      <c r="K38" s="36">
        <f>SUMIFS(СВЦЭМ!$C$39:$C$782,СВЦЭМ!$A$39:$A$782,$A38,СВЦЭМ!$B$39:$B$782,K$11)+'СЕТ СН'!$F$12+СВЦЭМ!$D$10+'СЕТ СН'!$F$5-'СЕТ СН'!$F$20</f>
        <v>4006.3253666299997</v>
      </c>
      <c r="L38" s="36">
        <f>SUMIFS(СВЦЭМ!$C$39:$C$782,СВЦЭМ!$A$39:$A$782,$A38,СВЦЭМ!$B$39:$B$782,L$11)+'СЕТ СН'!$F$12+СВЦЭМ!$D$10+'СЕТ СН'!$F$5-'СЕТ СН'!$F$20</f>
        <v>3991.7242651399997</v>
      </c>
      <c r="M38" s="36">
        <f>SUMIFS(СВЦЭМ!$C$39:$C$782,СВЦЭМ!$A$39:$A$782,$A38,СВЦЭМ!$B$39:$B$782,M$11)+'СЕТ СН'!$F$12+СВЦЭМ!$D$10+'СЕТ СН'!$F$5-'СЕТ СН'!$F$20</f>
        <v>3998.9854486999998</v>
      </c>
      <c r="N38" s="36">
        <f>SUMIFS(СВЦЭМ!$C$39:$C$782,СВЦЭМ!$A$39:$A$782,$A38,СВЦЭМ!$B$39:$B$782,N$11)+'СЕТ СН'!$F$12+СВЦЭМ!$D$10+'СЕТ СН'!$F$5-'СЕТ СН'!$F$20</f>
        <v>3991.8039239099999</v>
      </c>
      <c r="O38" s="36">
        <f>SUMIFS(СВЦЭМ!$C$39:$C$782,СВЦЭМ!$A$39:$A$782,$A38,СВЦЭМ!$B$39:$B$782,O$11)+'СЕТ СН'!$F$12+СВЦЭМ!$D$10+'СЕТ СН'!$F$5-'СЕТ СН'!$F$20</f>
        <v>3974.7063283199996</v>
      </c>
      <c r="P38" s="36">
        <f>SUMIFS(СВЦЭМ!$C$39:$C$782,СВЦЭМ!$A$39:$A$782,$A38,СВЦЭМ!$B$39:$B$782,P$11)+'СЕТ СН'!$F$12+СВЦЭМ!$D$10+'СЕТ СН'!$F$5-'СЕТ СН'!$F$20</f>
        <v>4002.3382998999996</v>
      </c>
      <c r="Q38" s="36">
        <f>SUMIFS(СВЦЭМ!$C$39:$C$782,СВЦЭМ!$A$39:$A$782,$A38,СВЦЭМ!$B$39:$B$782,Q$11)+'СЕТ СН'!$F$12+СВЦЭМ!$D$10+'СЕТ СН'!$F$5-'СЕТ СН'!$F$20</f>
        <v>3993.3820145</v>
      </c>
      <c r="R38" s="36">
        <f>SUMIFS(СВЦЭМ!$C$39:$C$782,СВЦЭМ!$A$39:$A$782,$A38,СВЦЭМ!$B$39:$B$782,R$11)+'СЕТ СН'!$F$12+СВЦЭМ!$D$10+'СЕТ СН'!$F$5-'СЕТ СН'!$F$20</f>
        <v>3975.46727319</v>
      </c>
      <c r="S38" s="36">
        <f>SUMIFS(СВЦЭМ!$C$39:$C$782,СВЦЭМ!$A$39:$A$782,$A38,СВЦЭМ!$B$39:$B$782,S$11)+'СЕТ СН'!$F$12+СВЦЭМ!$D$10+'СЕТ СН'!$F$5-'СЕТ СН'!$F$20</f>
        <v>3985.9673899499999</v>
      </c>
      <c r="T38" s="36">
        <f>SUMIFS(СВЦЭМ!$C$39:$C$782,СВЦЭМ!$A$39:$A$782,$A38,СВЦЭМ!$B$39:$B$782,T$11)+'СЕТ СН'!$F$12+СВЦЭМ!$D$10+'СЕТ СН'!$F$5-'СЕТ СН'!$F$20</f>
        <v>3909.9611624999998</v>
      </c>
      <c r="U38" s="36">
        <f>SUMIFS(СВЦЭМ!$C$39:$C$782,СВЦЭМ!$A$39:$A$782,$A38,СВЦЭМ!$B$39:$B$782,U$11)+'СЕТ СН'!$F$12+СВЦЭМ!$D$10+'СЕТ СН'!$F$5-'СЕТ СН'!$F$20</f>
        <v>3905.2178391399998</v>
      </c>
      <c r="V38" s="36">
        <f>SUMIFS(СВЦЭМ!$C$39:$C$782,СВЦЭМ!$A$39:$A$782,$A38,СВЦЭМ!$B$39:$B$782,V$11)+'СЕТ СН'!$F$12+СВЦЭМ!$D$10+'СЕТ СН'!$F$5-'СЕТ СН'!$F$20</f>
        <v>3892.5638614899999</v>
      </c>
      <c r="W38" s="36">
        <f>SUMIFS(СВЦЭМ!$C$39:$C$782,СВЦЭМ!$A$39:$A$782,$A38,СВЦЭМ!$B$39:$B$782,W$11)+'СЕТ СН'!$F$12+СВЦЭМ!$D$10+'СЕТ СН'!$F$5-'СЕТ СН'!$F$20</f>
        <v>4007.8759765300001</v>
      </c>
      <c r="X38" s="36">
        <f>SUMIFS(СВЦЭМ!$C$39:$C$782,СВЦЭМ!$A$39:$A$782,$A38,СВЦЭМ!$B$39:$B$782,X$11)+'СЕТ СН'!$F$12+СВЦЭМ!$D$10+'СЕТ СН'!$F$5-'СЕТ СН'!$F$20</f>
        <v>3966.6164482099998</v>
      </c>
      <c r="Y38" s="36">
        <f>SUMIFS(СВЦЭМ!$C$39:$C$782,СВЦЭМ!$A$39:$A$782,$A38,СВЦЭМ!$B$39:$B$782,Y$11)+'СЕТ СН'!$F$12+СВЦЭМ!$D$10+'СЕТ СН'!$F$5-'СЕТ СН'!$F$20</f>
        <v>4016.6727803399999</v>
      </c>
    </row>
    <row r="39" spans="1:25" ht="15.75" x14ac:dyDescent="0.2">
      <c r="A39" s="35">
        <f t="shared" si="0"/>
        <v>44770</v>
      </c>
      <c r="B39" s="36">
        <f>SUMIFS(СВЦЭМ!$C$39:$C$782,СВЦЭМ!$A$39:$A$782,$A39,СВЦЭМ!$B$39:$B$782,B$11)+'СЕТ СН'!$F$12+СВЦЭМ!$D$10+'СЕТ СН'!$F$5-'СЕТ СН'!$F$20</f>
        <v>3988.8349509199998</v>
      </c>
      <c r="C39" s="36">
        <f>SUMIFS(СВЦЭМ!$C$39:$C$782,СВЦЭМ!$A$39:$A$782,$A39,СВЦЭМ!$B$39:$B$782,C$11)+'СЕТ СН'!$F$12+СВЦЭМ!$D$10+'СЕТ СН'!$F$5-'СЕТ СН'!$F$20</f>
        <v>4036.9312209999998</v>
      </c>
      <c r="D39" s="36">
        <f>SUMIFS(СВЦЭМ!$C$39:$C$782,СВЦЭМ!$A$39:$A$782,$A39,СВЦЭМ!$B$39:$B$782,D$11)+'СЕТ СН'!$F$12+СВЦЭМ!$D$10+'СЕТ СН'!$F$5-'СЕТ СН'!$F$20</f>
        <v>4059.58247467</v>
      </c>
      <c r="E39" s="36">
        <f>SUMIFS(СВЦЭМ!$C$39:$C$782,СВЦЭМ!$A$39:$A$782,$A39,СВЦЭМ!$B$39:$B$782,E$11)+'СЕТ СН'!$F$12+СВЦЭМ!$D$10+'СЕТ СН'!$F$5-'СЕТ СН'!$F$20</f>
        <v>4098.4943264100002</v>
      </c>
      <c r="F39" s="36">
        <f>SUMIFS(СВЦЭМ!$C$39:$C$782,СВЦЭМ!$A$39:$A$782,$A39,СВЦЭМ!$B$39:$B$782,F$11)+'СЕТ СН'!$F$12+СВЦЭМ!$D$10+'СЕТ СН'!$F$5-'СЕТ СН'!$F$20</f>
        <v>4056.9045755299999</v>
      </c>
      <c r="G39" s="36">
        <f>SUMIFS(СВЦЭМ!$C$39:$C$782,СВЦЭМ!$A$39:$A$782,$A39,СВЦЭМ!$B$39:$B$782,G$11)+'СЕТ СН'!$F$12+СВЦЭМ!$D$10+'СЕТ СН'!$F$5-'СЕТ СН'!$F$20</f>
        <v>4077.5731003499995</v>
      </c>
      <c r="H39" s="36">
        <f>SUMIFS(СВЦЭМ!$C$39:$C$782,СВЦЭМ!$A$39:$A$782,$A39,СВЦЭМ!$B$39:$B$782,H$11)+'СЕТ СН'!$F$12+СВЦЭМ!$D$10+'СЕТ СН'!$F$5-'СЕТ СН'!$F$20</f>
        <v>4082.90864418</v>
      </c>
      <c r="I39" s="36">
        <f>SUMIFS(СВЦЭМ!$C$39:$C$782,СВЦЭМ!$A$39:$A$782,$A39,СВЦЭМ!$B$39:$B$782,I$11)+'СЕТ СН'!$F$12+СВЦЭМ!$D$10+'СЕТ СН'!$F$5-'СЕТ СН'!$F$20</f>
        <v>4047.7538424199997</v>
      </c>
      <c r="J39" s="36">
        <f>SUMIFS(СВЦЭМ!$C$39:$C$782,СВЦЭМ!$A$39:$A$782,$A39,СВЦЭМ!$B$39:$B$782,J$11)+'СЕТ СН'!$F$12+СВЦЭМ!$D$10+'СЕТ СН'!$F$5-'СЕТ СН'!$F$20</f>
        <v>4015.1251260700001</v>
      </c>
      <c r="K39" s="36">
        <f>SUMIFS(СВЦЭМ!$C$39:$C$782,СВЦЭМ!$A$39:$A$782,$A39,СВЦЭМ!$B$39:$B$782,K$11)+'СЕТ СН'!$F$12+СВЦЭМ!$D$10+'СЕТ СН'!$F$5-'СЕТ СН'!$F$20</f>
        <v>4071.2631946299998</v>
      </c>
      <c r="L39" s="36">
        <f>SUMIFS(СВЦЭМ!$C$39:$C$782,СВЦЭМ!$A$39:$A$782,$A39,СВЦЭМ!$B$39:$B$782,L$11)+'СЕТ СН'!$F$12+СВЦЭМ!$D$10+'СЕТ СН'!$F$5-'СЕТ СН'!$F$20</f>
        <v>4024.9371813499997</v>
      </c>
      <c r="M39" s="36">
        <f>SUMIFS(СВЦЭМ!$C$39:$C$782,СВЦЭМ!$A$39:$A$782,$A39,СВЦЭМ!$B$39:$B$782,M$11)+'СЕТ СН'!$F$12+СВЦЭМ!$D$10+'СЕТ СН'!$F$5-'СЕТ СН'!$F$20</f>
        <v>4013.5742135099999</v>
      </c>
      <c r="N39" s="36">
        <f>SUMIFS(СВЦЭМ!$C$39:$C$782,СВЦЭМ!$A$39:$A$782,$A39,СВЦЭМ!$B$39:$B$782,N$11)+'СЕТ СН'!$F$12+СВЦЭМ!$D$10+'СЕТ СН'!$F$5-'СЕТ СН'!$F$20</f>
        <v>4019.3142518099999</v>
      </c>
      <c r="O39" s="36">
        <f>SUMIFS(СВЦЭМ!$C$39:$C$782,СВЦЭМ!$A$39:$A$782,$A39,СВЦЭМ!$B$39:$B$782,O$11)+'СЕТ СН'!$F$12+СВЦЭМ!$D$10+'СЕТ СН'!$F$5-'СЕТ СН'!$F$20</f>
        <v>4023.2427351599999</v>
      </c>
      <c r="P39" s="36">
        <f>SUMIFS(СВЦЭМ!$C$39:$C$782,СВЦЭМ!$A$39:$A$782,$A39,СВЦЭМ!$B$39:$B$782,P$11)+'СЕТ СН'!$F$12+СВЦЭМ!$D$10+'СЕТ СН'!$F$5-'СЕТ СН'!$F$20</f>
        <v>4033.2543638699999</v>
      </c>
      <c r="Q39" s="36">
        <f>SUMIFS(СВЦЭМ!$C$39:$C$782,СВЦЭМ!$A$39:$A$782,$A39,СВЦЭМ!$B$39:$B$782,Q$11)+'СЕТ СН'!$F$12+СВЦЭМ!$D$10+'СЕТ СН'!$F$5-'СЕТ СН'!$F$20</f>
        <v>4030.9156984599995</v>
      </c>
      <c r="R39" s="36">
        <f>SUMIFS(СВЦЭМ!$C$39:$C$782,СВЦЭМ!$A$39:$A$782,$A39,СВЦЭМ!$B$39:$B$782,R$11)+'СЕТ СН'!$F$12+СВЦЭМ!$D$10+'СЕТ СН'!$F$5-'СЕТ СН'!$F$20</f>
        <v>4034.6327552299999</v>
      </c>
      <c r="S39" s="36">
        <f>SUMIFS(СВЦЭМ!$C$39:$C$782,СВЦЭМ!$A$39:$A$782,$A39,СВЦЭМ!$B$39:$B$782,S$11)+'СЕТ СН'!$F$12+СВЦЭМ!$D$10+'СЕТ СН'!$F$5-'СЕТ СН'!$F$20</f>
        <v>3945.1072889199995</v>
      </c>
      <c r="T39" s="36">
        <f>SUMIFS(СВЦЭМ!$C$39:$C$782,СВЦЭМ!$A$39:$A$782,$A39,СВЦЭМ!$B$39:$B$782,T$11)+'СЕТ СН'!$F$12+СВЦЭМ!$D$10+'СЕТ СН'!$F$5-'СЕТ СН'!$F$20</f>
        <v>3936.9194623399999</v>
      </c>
      <c r="U39" s="36">
        <f>SUMIFS(СВЦЭМ!$C$39:$C$782,СВЦЭМ!$A$39:$A$782,$A39,СВЦЭМ!$B$39:$B$782,U$11)+'СЕТ СН'!$F$12+СВЦЭМ!$D$10+'СЕТ СН'!$F$5-'СЕТ СН'!$F$20</f>
        <v>3930.6555380299997</v>
      </c>
      <c r="V39" s="36">
        <f>SUMIFS(СВЦЭМ!$C$39:$C$782,СВЦЭМ!$A$39:$A$782,$A39,СВЦЭМ!$B$39:$B$782,V$11)+'СЕТ СН'!$F$12+СВЦЭМ!$D$10+'СЕТ СН'!$F$5-'СЕТ СН'!$F$20</f>
        <v>3932.7477472999999</v>
      </c>
      <c r="W39" s="36">
        <f>SUMIFS(СВЦЭМ!$C$39:$C$782,СВЦЭМ!$A$39:$A$782,$A39,СВЦЭМ!$B$39:$B$782,W$11)+'СЕТ СН'!$F$12+СВЦЭМ!$D$10+'СЕТ СН'!$F$5-'СЕТ СН'!$F$20</f>
        <v>3908.9936744299998</v>
      </c>
      <c r="X39" s="36">
        <f>SUMIFS(СВЦЭМ!$C$39:$C$782,СВЦЭМ!$A$39:$A$782,$A39,СВЦЭМ!$B$39:$B$782,X$11)+'СЕТ СН'!$F$12+СВЦЭМ!$D$10+'СЕТ СН'!$F$5-'СЕТ СН'!$F$20</f>
        <v>3856.5526088699999</v>
      </c>
      <c r="Y39" s="36">
        <f>SUMIFS(СВЦЭМ!$C$39:$C$782,СВЦЭМ!$A$39:$A$782,$A39,СВЦЭМ!$B$39:$B$782,Y$11)+'СЕТ СН'!$F$12+СВЦЭМ!$D$10+'СЕТ СН'!$F$5-'СЕТ СН'!$F$20</f>
        <v>3985.4317658</v>
      </c>
    </row>
    <row r="40" spans="1:25" ht="15.75" x14ac:dyDescent="0.2">
      <c r="A40" s="35">
        <f t="shared" si="0"/>
        <v>44771</v>
      </c>
      <c r="B40" s="36">
        <f>SUMIFS(СВЦЭМ!$C$39:$C$782,СВЦЭМ!$A$39:$A$782,$A40,СВЦЭМ!$B$39:$B$782,B$11)+'СЕТ СН'!$F$12+СВЦЭМ!$D$10+'СЕТ СН'!$F$5-'СЕТ СН'!$F$20</f>
        <v>4027.8156051099995</v>
      </c>
      <c r="C40" s="36">
        <f>SUMIFS(СВЦЭМ!$C$39:$C$782,СВЦЭМ!$A$39:$A$782,$A40,СВЦЭМ!$B$39:$B$782,C$11)+'СЕТ СН'!$F$12+СВЦЭМ!$D$10+'СЕТ СН'!$F$5-'СЕТ СН'!$F$20</f>
        <v>4052.1486786699998</v>
      </c>
      <c r="D40" s="36">
        <f>SUMIFS(СВЦЭМ!$C$39:$C$782,СВЦЭМ!$A$39:$A$782,$A40,СВЦЭМ!$B$39:$B$782,D$11)+'СЕТ СН'!$F$12+СВЦЭМ!$D$10+'СЕТ СН'!$F$5-'СЕТ СН'!$F$20</f>
        <v>4010.9149424399998</v>
      </c>
      <c r="E40" s="36">
        <f>SUMIFS(СВЦЭМ!$C$39:$C$782,СВЦЭМ!$A$39:$A$782,$A40,СВЦЭМ!$B$39:$B$782,E$11)+'СЕТ СН'!$F$12+СВЦЭМ!$D$10+'СЕТ СН'!$F$5-'СЕТ СН'!$F$20</f>
        <v>4019.3883564499997</v>
      </c>
      <c r="F40" s="36">
        <f>SUMIFS(СВЦЭМ!$C$39:$C$782,СВЦЭМ!$A$39:$A$782,$A40,СВЦЭМ!$B$39:$B$782,F$11)+'СЕТ СН'!$F$12+СВЦЭМ!$D$10+'СЕТ СН'!$F$5-'СЕТ СН'!$F$20</f>
        <v>4027.8603721999998</v>
      </c>
      <c r="G40" s="36">
        <f>SUMIFS(СВЦЭМ!$C$39:$C$782,СВЦЭМ!$A$39:$A$782,$A40,СВЦЭМ!$B$39:$B$782,G$11)+'СЕТ СН'!$F$12+СВЦЭМ!$D$10+'СЕТ СН'!$F$5-'СЕТ СН'!$F$20</f>
        <v>4013.1041571999999</v>
      </c>
      <c r="H40" s="36">
        <f>SUMIFS(СВЦЭМ!$C$39:$C$782,СВЦЭМ!$A$39:$A$782,$A40,СВЦЭМ!$B$39:$B$782,H$11)+'СЕТ СН'!$F$12+СВЦЭМ!$D$10+'СЕТ СН'!$F$5-'СЕТ СН'!$F$20</f>
        <v>3975.6159985099998</v>
      </c>
      <c r="I40" s="36">
        <f>SUMIFS(СВЦЭМ!$C$39:$C$782,СВЦЭМ!$A$39:$A$782,$A40,СВЦЭМ!$B$39:$B$782,I$11)+'СЕТ СН'!$F$12+СВЦЭМ!$D$10+'СЕТ СН'!$F$5-'СЕТ СН'!$F$20</f>
        <v>4006.5226918600001</v>
      </c>
      <c r="J40" s="36">
        <f>SUMIFS(СВЦЭМ!$C$39:$C$782,СВЦЭМ!$A$39:$A$782,$A40,СВЦЭМ!$B$39:$B$782,J$11)+'СЕТ СН'!$F$12+СВЦЭМ!$D$10+'СЕТ СН'!$F$5-'СЕТ СН'!$F$20</f>
        <v>3987.2751216999995</v>
      </c>
      <c r="K40" s="36">
        <f>SUMIFS(СВЦЭМ!$C$39:$C$782,СВЦЭМ!$A$39:$A$782,$A40,СВЦЭМ!$B$39:$B$782,K$11)+'СЕТ СН'!$F$12+СВЦЭМ!$D$10+'СЕТ СН'!$F$5-'СЕТ СН'!$F$20</f>
        <v>4015.8397497400001</v>
      </c>
      <c r="L40" s="36">
        <f>SUMIFS(СВЦЭМ!$C$39:$C$782,СВЦЭМ!$A$39:$A$782,$A40,СВЦЭМ!$B$39:$B$782,L$11)+'СЕТ СН'!$F$12+СВЦЭМ!$D$10+'СЕТ СН'!$F$5-'СЕТ СН'!$F$20</f>
        <v>4005.8322791800001</v>
      </c>
      <c r="M40" s="36">
        <f>SUMIFS(СВЦЭМ!$C$39:$C$782,СВЦЭМ!$A$39:$A$782,$A40,СВЦЭМ!$B$39:$B$782,M$11)+'СЕТ СН'!$F$12+СВЦЭМ!$D$10+'СЕТ СН'!$F$5-'СЕТ СН'!$F$20</f>
        <v>4001.5376085499997</v>
      </c>
      <c r="N40" s="36">
        <f>SUMIFS(СВЦЭМ!$C$39:$C$782,СВЦЭМ!$A$39:$A$782,$A40,СВЦЭМ!$B$39:$B$782,N$11)+'СЕТ СН'!$F$12+СВЦЭМ!$D$10+'СЕТ СН'!$F$5-'СЕТ СН'!$F$20</f>
        <v>3995.4396814199999</v>
      </c>
      <c r="O40" s="36">
        <f>SUMIFS(СВЦЭМ!$C$39:$C$782,СВЦЭМ!$A$39:$A$782,$A40,СВЦЭМ!$B$39:$B$782,O$11)+'СЕТ СН'!$F$12+СВЦЭМ!$D$10+'СЕТ СН'!$F$5-'СЕТ СН'!$F$20</f>
        <v>3998.8716238999996</v>
      </c>
      <c r="P40" s="36">
        <f>SUMIFS(СВЦЭМ!$C$39:$C$782,СВЦЭМ!$A$39:$A$782,$A40,СВЦЭМ!$B$39:$B$782,P$11)+'СЕТ СН'!$F$12+СВЦЭМ!$D$10+'СЕТ СН'!$F$5-'СЕТ СН'!$F$20</f>
        <v>3997.6832761299997</v>
      </c>
      <c r="Q40" s="36">
        <f>SUMIFS(СВЦЭМ!$C$39:$C$782,СВЦЭМ!$A$39:$A$782,$A40,СВЦЭМ!$B$39:$B$782,Q$11)+'СЕТ СН'!$F$12+СВЦЭМ!$D$10+'СЕТ СН'!$F$5-'СЕТ СН'!$F$20</f>
        <v>3990.6127869799998</v>
      </c>
      <c r="R40" s="36">
        <f>SUMIFS(СВЦЭМ!$C$39:$C$782,СВЦЭМ!$A$39:$A$782,$A40,СВЦЭМ!$B$39:$B$782,R$11)+'СЕТ СН'!$F$12+СВЦЭМ!$D$10+'СЕТ СН'!$F$5-'СЕТ СН'!$F$20</f>
        <v>4011.9197275099996</v>
      </c>
      <c r="S40" s="36">
        <f>SUMIFS(СВЦЭМ!$C$39:$C$782,СВЦЭМ!$A$39:$A$782,$A40,СВЦЭМ!$B$39:$B$782,S$11)+'СЕТ СН'!$F$12+СВЦЭМ!$D$10+'СЕТ СН'!$F$5-'СЕТ СН'!$F$20</f>
        <v>4003.1670923299998</v>
      </c>
      <c r="T40" s="36">
        <f>SUMIFS(СВЦЭМ!$C$39:$C$782,СВЦЭМ!$A$39:$A$782,$A40,СВЦЭМ!$B$39:$B$782,T$11)+'СЕТ СН'!$F$12+СВЦЭМ!$D$10+'СЕТ СН'!$F$5-'СЕТ СН'!$F$20</f>
        <v>4027.7888901099996</v>
      </c>
      <c r="U40" s="36">
        <f>SUMIFS(СВЦЭМ!$C$39:$C$782,СВЦЭМ!$A$39:$A$782,$A40,СВЦЭМ!$B$39:$B$782,U$11)+'СЕТ СН'!$F$12+СВЦЭМ!$D$10+'СЕТ СН'!$F$5-'СЕТ СН'!$F$20</f>
        <v>4041.4316823700001</v>
      </c>
      <c r="V40" s="36">
        <f>SUMIFS(СВЦЭМ!$C$39:$C$782,СВЦЭМ!$A$39:$A$782,$A40,СВЦЭМ!$B$39:$B$782,V$11)+'СЕТ СН'!$F$12+СВЦЭМ!$D$10+'СЕТ СН'!$F$5-'СЕТ СН'!$F$20</f>
        <v>4038.3830702599998</v>
      </c>
      <c r="W40" s="36">
        <f>SUMIFS(СВЦЭМ!$C$39:$C$782,СВЦЭМ!$A$39:$A$782,$A40,СВЦЭМ!$B$39:$B$782,W$11)+'СЕТ СН'!$F$12+СВЦЭМ!$D$10+'СЕТ СН'!$F$5-'СЕТ СН'!$F$20</f>
        <v>4030.6718481099997</v>
      </c>
      <c r="X40" s="36">
        <f>SUMIFS(СВЦЭМ!$C$39:$C$782,СВЦЭМ!$A$39:$A$782,$A40,СВЦЭМ!$B$39:$B$782,X$11)+'СЕТ СН'!$F$12+СВЦЭМ!$D$10+'СЕТ СН'!$F$5-'СЕТ СН'!$F$20</f>
        <v>4021.8020745399999</v>
      </c>
      <c r="Y40" s="36">
        <f>SUMIFS(СВЦЭМ!$C$39:$C$782,СВЦЭМ!$A$39:$A$782,$A40,СВЦЭМ!$B$39:$B$782,Y$11)+'СЕТ СН'!$F$12+СВЦЭМ!$D$10+'СЕТ СН'!$F$5-'СЕТ СН'!$F$20</f>
        <v>3980.2456056399997</v>
      </c>
    </row>
    <row r="41" spans="1:25" ht="15.75" x14ac:dyDescent="0.2">
      <c r="A41" s="35">
        <f t="shared" si="0"/>
        <v>44772</v>
      </c>
      <c r="B41" s="36">
        <f>SUMIFS(СВЦЭМ!$C$39:$C$782,СВЦЭМ!$A$39:$A$782,$A41,СВЦЭМ!$B$39:$B$782,B$11)+'СЕТ СН'!$F$12+СВЦЭМ!$D$10+'СЕТ СН'!$F$5-'СЕТ СН'!$F$20</f>
        <v>4049.77095672</v>
      </c>
      <c r="C41" s="36">
        <f>SUMIFS(СВЦЭМ!$C$39:$C$782,СВЦЭМ!$A$39:$A$782,$A41,СВЦЭМ!$B$39:$B$782,C$11)+'СЕТ СН'!$F$12+СВЦЭМ!$D$10+'СЕТ СН'!$F$5-'СЕТ СН'!$F$20</f>
        <v>4069.8501250499999</v>
      </c>
      <c r="D41" s="36">
        <f>SUMIFS(СВЦЭМ!$C$39:$C$782,СВЦЭМ!$A$39:$A$782,$A41,СВЦЭМ!$B$39:$B$782,D$11)+'СЕТ СН'!$F$12+СВЦЭМ!$D$10+'СЕТ СН'!$F$5-'СЕТ СН'!$F$20</f>
        <v>4065.36077621</v>
      </c>
      <c r="E41" s="36">
        <f>SUMIFS(СВЦЭМ!$C$39:$C$782,СВЦЭМ!$A$39:$A$782,$A41,СВЦЭМ!$B$39:$B$782,E$11)+'СЕТ СН'!$F$12+СВЦЭМ!$D$10+'СЕТ СН'!$F$5-'СЕТ СН'!$F$20</f>
        <v>4066.00665622</v>
      </c>
      <c r="F41" s="36">
        <f>SUMIFS(СВЦЭМ!$C$39:$C$782,СВЦЭМ!$A$39:$A$782,$A41,СВЦЭМ!$B$39:$B$782,F$11)+'СЕТ СН'!$F$12+СВЦЭМ!$D$10+'СЕТ СН'!$F$5-'СЕТ СН'!$F$20</f>
        <v>4064.8092056899995</v>
      </c>
      <c r="G41" s="36">
        <f>SUMIFS(СВЦЭМ!$C$39:$C$782,СВЦЭМ!$A$39:$A$782,$A41,СВЦЭМ!$B$39:$B$782,G$11)+'СЕТ СН'!$F$12+СВЦЭМ!$D$10+'СЕТ СН'!$F$5-'СЕТ СН'!$F$20</f>
        <v>4059.7066255999998</v>
      </c>
      <c r="H41" s="36">
        <f>SUMIFS(СВЦЭМ!$C$39:$C$782,СВЦЭМ!$A$39:$A$782,$A41,СВЦЭМ!$B$39:$B$782,H$11)+'СЕТ СН'!$F$12+СВЦЭМ!$D$10+'СЕТ СН'!$F$5-'СЕТ СН'!$F$20</f>
        <v>4168.57498605</v>
      </c>
      <c r="I41" s="36">
        <f>SUMIFS(СВЦЭМ!$C$39:$C$782,СВЦЭМ!$A$39:$A$782,$A41,СВЦЭМ!$B$39:$B$782,I$11)+'СЕТ СН'!$F$12+СВЦЭМ!$D$10+'СЕТ СН'!$F$5-'СЕТ СН'!$F$20</f>
        <v>4091.87059752</v>
      </c>
      <c r="J41" s="36">
        <f>SUMIFS(СВЦЭМ!$C$39:$C$782,СВЦЭМ!$A$39:$A$782,$A41,СВЦЭМ!$B$39:$B$782,J$11)+'СЕТ СН'!$F$12+СВЦЭМ!$D$10+'СЕТ СН'!$F$5-'СЕТ СН'!$F$20</f>
        <v>3996.7179523999998</v>
      </c>
      <c r="K41" s="36">
        <f>SUMIFS(СВЦЭМ!$C$39:$C$782,СВЦЭМ!$A$39:$A$782,$A41,СВЦЭМ!$B$39:$B$782,K$11)+'СЕТ СН'!$F$12+СВЦЭМ!$D$10+'СЕТ СН'!$F$5-'СЕТ СН'!$F$20</f>
        <v>3885.64704428</v>
      </c>
      <c r="L41" s="36">
        <f>SUMIFS(СВЦЭМ!$C$39:$C$782,СВЦЭМ!$A$39:$A$782,$A41,СВЦЭМ!$B$39:$B$782,L$11)+'СЕТ СН'!$F$12+СВЦЭМ!$D$10+'СЕТ СН'!$F$5-'СЕТ СН'!$F$20</f>
        <v>3895.5982214199998</v>
      </c>
      <c r="M41" s="36">
        <f>SUMIFS(СВЦЭМ!$C$39:$C$782,СВЦЭМ!$A$39:$A$782,$A41,СВЦЭМ!$B$39:$B$782,M$11)+'СЕТ СН'!$F$12+СВЦЭМ!$D$10+'СЕТ СН'!$F$5-'СЕТ СН'!$F$20</f>
        <v>3881.3807639099996</v>
      </c>
      <c r="N41" s="36">
        <f>SUMIFS(СВЦЭМ!$C$39:$C$782,СВЦЭМ!$A$39:$A$782,$A41,СВЦЭМ!$B$39:$B$782,N$11)+'СЕТ СН'!$F$12+СВЦЭМ!$D$10+'СЕТ СН'!$F$5-'СЕТ СН'!$F$20</f>
        <v>3888.8911886999999</v>
      </c>
      <c r="O41" s="36">
        <f>SUMIFS(СВЦЭМ!$C$39:$C$782,СВЦЭМ!$A$39:$A$782,$A41,СВЦЭМ!$B$39:$B$782,O$11)+'СЕТ СН'!$F$12+СВЦЭМ!$D$10+'СЕТ СН'!$F$5-'СЕТ СН'!$F$20</f>
        <v>3887.31745912</v>
      </c>
      <c r="P41" s="36">
        <f>SUMIFS(СВЦЭМ!$C$39:$C$782,СВЦЭМ!$A$39:$A$782,$A41,СВЦЭМ!$B$39:$B$782,P$11)+'СЕТ СН'!$F$12+СВЦЭМ!$D$10+'СЕТ СН'!$F$5-'СЕТ СН'!$F$20</f>
        <v>3881.9483866199998</v>
      </c>
      <c r="Q41" s="36">
        <f>SUMIFS(СВЦЭМ!$C$39:$C$782,СВЦЭМ!$A$39:$A$782,$A41,СВЦЭМ!$B$39:$B$782,Q$11)+'СЕТ СН'!$F$12+СВЦЭМ!$D$10+'СЕТ СН'!$F$5-'СЕТ СН'!$F$20</f>
        <v>3878.5850614499996</v>
      </c>
      <c r="R41" s="36">
        <f>SUMIFS(СВЦЭМ!$C$39:$C$782,СВЦЭМ!$A$39:$A$782,$A41,СВЦЭМ!$B$39:$B$782,R$11)+'СЕТ СН'!$F$12+СВЦЭМ!$D$10+'СЕТ СН'!$F$5-'СЕТ СН'!$F$20</f>
        <v>3861.1201367599997</v>
      </c>
      <c r="S41" s="36">
        <f>SUMIFS(СВЦЭМ!$C$39:$C$782,СВЦЭМ!$A$39:$A$782,$A41,СВЦЭМ!$B$39:$B$782,S$11)+'СЕТ СН'!$F$12+СВЦЭМ!$D$10+'СЕТ СН'!$F$5-'СЕТ СН'!$F$20</f>
        <v>3871.18131051</v>
      </c>
      <c r="T41" s="36">
        <f>SUMIFS(СВЦЭМ!$C$39:$C$782,СВЦЭМ!$A$39:$A$782,$A41,СВЦЭМ!$B$39:$B$782,T$11)+'СЕТ СН'!$F$12+СВЦЭМ!$D$10+'СЕТ СН'!$F$5-'СЕТ СН'!$F$20</f>
        <v>3871.6812494599999</v>
      </c>
      <c r="U41" s="36">
        <f>SUMIFS(СВЦЭМ!$C$39:$C$782,СВЦЭМ!$A$39:$A$782,$A41,СВЦЭМ!$B$39:$B$782,U$11)+'СЕТ СН'!$F$12+СВЦЭМ!$D$10+'СЕТ СН'!$F$5-'СЕТ СН'!$F$20</f>
        <v>3861.1000148599996</v>
      </c>
      <c r="V41" s="36">
        <f>SUMIFS(СВЦЭМ!$C$39:$C$782,СВЦЭМ!$A$39:$A$782,$A41,СВЦЭМ!$B$39:$B$782,V$11)+'СЕТ СН'!$F$12+СВЦЭМ!$D$10+'СЕТ СН'!$F$5-'СЕТ СН'!$F$20</f>
        <v>3871.2122405099999</v>
      </c>
      <c r="W41" s="36">
        <f>SUMIFS(СВЦЭМ!$C$39:$C$782,СВЦЭМ!$A$39:$A$782,$A41,СВЦЭМ!$B$39:$B$782,W$11)+'СЕТ СН'!$F$12+СВЦЭМ!$D$10+'СЕТ СН'!$F$5-'СЕТ СН'!$F$20</f>
        <v>3886.9989901399999</v>
      </c>
      <c r="X41" s="36">
        <f>SUMIFS(СВЦЭМ!$C$39:$C$782,СВЦЭМ!$A$39:$A$782,$A41,СВЦЭМ!$B$39:$B$782,X$11)+'СЕТ СН'!$F$12+СВЦЭМ!$D$10+'СЕТ СН'!$F$5-'СЕТ СН'!$F$20</f>
        <v>3867.84909204</v>
      </c>
      <c r="Y41" s="36">
        <f>SUMIFS(СВЦЭМ!$C$39:$C$782,СВЦЭМ!$A$39:$A$782,$A41,СВЦЭМ!$B$39:$B$782,Y$11)+'СЕТ СН'!$F$12+СВЦЭМ!$D$10+'СЕТ СН'!$F$5-'СЕТ СН'!$F$20</f>
        <v>3972.1220578399998</v>
      </c>
    </row>
    <row r="42" spans="1:25" ht="15.75" x14ac:dyDescent="0.2">
      <c r="A42" s="35">
        <f t="shared" si="0"/>
        <v>44773</v>
      </c>
      <c r="B42" s="36">
        <f>SUMIFS(СВЦЭМ!$C$39:$C$782,СВЦЭМ!$A$39:$A$782,$A42,СВЦЭМ!$B$39:$B$782,B$11)+'СЕТ СН'!$F$12+СВЦЭМ!$D$10+'СЕТ СН'!$F$5-'СЕТ СН'!$F$20</f>
        <v>4080.3753890299995</v>
      </c>
      <c r="C42" s="36">
        <f>SUMIFS(СВЦЭМ!$C$39:$C$782,СВЦЭМ!$A$39:$A$782,$A42,СВЦЭМ!$B$39:$B$782,C$11)+'СЕТ СН'!$F$12+СВЦЭМ!$D$10+'СЕТ СН'!$F$5-'СЕТ СН'!$F$20</f>
        <v>4070.4759645899999</v>
      </c>
      <c r="D42" s="36">
        <f>SUMIFS(СВЦЭМ!$C$39:$C$782,СВЦЭМ!$A$39:$A$782,$A42,СВЦЭМ!$B$39:$B$782,D$11)+'СЕТ СН'!$F$12+СВЦЭМ!$D$10+'СЕТ СН'!$F$5-'СЕТ СН'!$F$20</f>
        <v>3984.1577411399999</v>
      </c>
      <c r="E42" s="36">
        <f>SUMIFS(СВЦЭМ!$C$39:$C$782,СВЦЭМ!$A$39:$A$782,$A42,СВЦЭМ!$B$39:$B$782,E$11)+'СЕТ СН'!$F$12+СВЦЭМ!$D$10+'СЕТ СН'!$F$5-'СЕТ СН'!$F$20</f>
        <v>4019.0439428899999</v>
      </c>
      <c r="F42" s="36">
        <f>SUMIFS(СВЦЭМ!$C$39:$C$782,СВЦЭМ!$A$39:$A$782,$A42,СВЦЭМ!$B$39:$B$782,F$11)+'СЕТ СН'!$F$12+СВЦЭМ!$D$10+'СЕТ СН'!$F$5-'СЕТ СН'!$F$20</f>
        <v>4021.3591304399997</v>
      </c>
      <c r="G42" s="36">
        <f>SUMIFS(СВЦЭМ!$C$39:$C$782,СВЦЭМ!$A$39:$A$782,$A42,СВЦЭМ!$B$39:$B$782,G$11)+'СЕТ СН'!$F$12+СВЦЭМ!$D$10+'СЕТ СН'!$F$5-'СЕТ СН'!$F$20</f>
        <v>4010.2603086099998</v>
      </c>
      <c r="H42" s="36">
        <f>SUMIFS(СВЦЭМ!$C$39:$C$782,СВЦЭМ!$A$39:$A$782,$A42,СВЦЭМ!$B$39:$B$782,H$11)+'СЕТ СН'!$F$12+СВЦЭМ!$D$10+'СЕТ СН'!$F$5-'СЕТ СН'!$F$20</f>
        <v>3997.5795487699997</v>
      </c>
      <c r="I42" s="36">
        <f>SUMIFS(СВЦЭМ!$C$39:$C$782,СВЦЭМ!$A$39:$A$782,$A42,СВЦЭМ!$B$39:$B$782,I$11)+'СЕТ СН'!$F$12+СВЦЭМ!$D$10+'СЕТ СН'!$F$5-'СЕТ СН'!$F$20</f>
        <v>4054.1773017099995</v>
      </c>
      <c r="J42" s="36">
        <f>SUMIFS(СВЦЭМ!$C$39:$C$782,СВЦЭМ!$A$39:$A$782,$A42,СВЦЭМ!$B$39:$B$782,J$11)+'СЕТ СН'!$F$12+СВЦЭМ!$D$10+'СЕТ СН'!$F$5-'СЕТ СН'!$F$20</f>
        <v>4025.6752451699999</v>
      </c>
      <c r="K42" s="36">
        <f>SUMIFS(СВЦЭМ!$C$39:$C$782,СВЦЭМ!$A$39:$A$782,$A42,СВЦЭМ!$B$39:$B$782,K$11)+'СЕТ СН'!$F$12+СВЦЭМ!$D$10+'СЕТ СН'!$F$5-'СЕТ СН'!$F$20</f>
        <v>3895.7712122200001</v>
      </c>
      <c r="L42" s="36">
        <f>SUMIFS(СВЦЭМ!$C$39:$C$782,СВЦЭМ!$A$39:$A$782,$A42,СВЦЭМ!$B$39:$B$782,L$11)+'СЕТ СН'!$F$12+СВЦЭМ!$D$10+'СЕТ СН'!$F$5-'СЕТ СН'!$F$20</f>
        <v>3854.8489581200001</v>
      </c>
      <c r="M42" s="36">
        <f>SUMIFS(СВЦЭМ!$C$39:$C$782,СВЦЭМ!$A$39:$A$782,$A42,СВЦЭМ!$B$39:$B$782,M$11)+'СЕТ СН'!$F$12+СВЦЭМ!$D$10+'СЕТ СН'!$F$5-'СЕТ СН'!$F$20</f>
        <v>3831.2744668999999</v>
      </c>
      <c r="N42" s="36">
        <f>SUMIFS(СВЦЭМ!$C$39:$C$782,СВЦЭМ!$A$39:$A$782,$A42,СВЦЭМ!$B$39:$B$782,N$11)+'СЕТ СН'!$F$12+СВЦЭМ!$D$10+'СЕТ СН'!$F$5-'СЕТ СН'!$F$20</f>
        <v>3850.7574940499999</v>
      </c>
      <c r="O42" s="36">
        <f>SUMIFS(СВЦЭМ!$C$39:$C$782,СВЦЭМ!$A$39:$A$782,$A42,СВЦЭМ!$B$39:$B$782,O$11)+'СЕТ СН'!$F$12+СВЦЭМ!$D$10+'СЕТ СН'!$F$5-'СЕТ СН'!$F$20</f>
        <v>3845.3283693799999</v>
      </c>
      <c r="P42" s="36">
        <f>SUMIFS(СВЦЭМ!$C$39:$C$782,СВЦЭМ!$A$39:$A$782,$A42,СВЦЭМ!$B$39:$B$782,P$11)+'СЕТ СН'!$F$12+СВЦЭМ!$D$10+'СЕТ СН'!$F$5-'СЕТ СН'!$F$20</f>
        <v>3900.6209214999999</v>
      </c>
      <c r="Q42" s="36">
        <f>SUMIFS(СВЦЭМ!$C$39:$C$782,СВЦЭМ!$A$39:$A$782,$A42,СВЦЭМ!$B$39:$B$782,Q$11)+'СЕТ СН'!$F$12+СВЦЭМ!$D$10+'СЕТ СН'!$F$5-'СЕТ СН'!$F$20</f>
        <v>3924.9840291099999</v>
      </c>
      <c r="R42" s="36">
        <f>SUMIFS(СВЦЭМ!$C$39:$C$782,СВЦЭМ!$A$39:$A$782,$A42,СВЦЭМ!$B$39:$B$782,R$11)+'СЕТ СН'!$F$12+СВЦЭМ!$D$10+'СЕТ СН'!$F$5-'СЕТ СН'!$F$20</f>
        <v>3920.9204196999999</v>
      </c>
      <c r="S42" s="36">
        <f>SUMIFS(СВЦЭМ!$C$39:$C$782,СВЦЭМ!$A$39:$A$782,$A42,СВЦЭМ!$B$39:$B$782,S$11)+'СЕТ СН'!$F$12+СВЦЭМ!$D$10+'СЕТ СН'!$F$5-'СЕТ СН'!$F$20</f>
        <v>3929.4326179299997</v>
      </c>
      <c r="T42" s="36">
        <f>SUMIFS(СВЦЭМ!$C$39:$C$782,СВЦЭМ!$A$39:$A$782,$A42,СВЦЭМ!$B$39:$B$782,T$11)+'СЕТ СН'!$F$12+СВЦЭМ!$D$10+'СЕТ СН'!$F$5-'СЕТ СН'!$F$20</f>
        <v>3920.2081312099999</v>
      </c>
      <c r="U42" s="36">
        <f>SUMIFS(СВЦЭМ!$C$39:$C$782,СВЦЭМ!$A$39:$A$782,$A42,СВЦЭМ!$B$39:$B$782,U$11)+'СЕТ СН'!$F$12+СВЦЭМ!$D$10+'СЕТ СН'!$F$5-'СЕТ СН'!$F$20</f>
        <v>3918.1992602800001</v>
      </c>
      <c r="V42" s="36">
        <f>SUMIFS(СВЦЭМ!$C$39:$C$782,СВЦЭМ!$A$39:$A$782,$A42,СВЦЭМ!$B$39:$B$782,V$11)+'СЕТ СН'!$F$12+СВЦЭМ!$D$10+'СЕТ СН'!$F$5-'СЕТ СН'!$F$20</f>
        <v>3875.9116307699996</v>
      </c>
      <c r="W42" s="36">
        <f>SUMIFS(СВЦЭМ!$C$39:$C$782,СВЦЭМ!$A$39:$A$782,$A42,СВЦЭМ!$B$39:$B$782,W$11)+'СЕТ СН'!$F$12+СВЦЭМ!$D$10+'СЕТ СН'!$F$5-'СЕТ СН'!$F$20</f>
        <v>3855.4734075599999</v>
      </c>
      <c r="X42" s="36">
        <f>SUMIFS(СВЦЭМ!$C$39:$C$782,СВЦЭМ!$A$39:$A$782,$A42,СВЦЭМ!$B$39:$B$782,X$11)+'СЕТ СН'!$F$12+СВЦЭМ!$D$10+'СЕТ СН'!$F$5-'СЕТ СН'!$F$20</f>
        <v>3896.2725560700001</v>
      </c>
      <c r="Y42" s="36">
        <f>SUMIFS(СВЦЭМ!$C$39:$C$782,СВЦЭМ!$A$39:$A$782,$A42,СВЦЭМ!$B$39:$B$782,Y$11)+'СЕТ СН'!$F$12+СВЦЭМ!$D$10+'СЕТ СН'!$F$5-'СЕТ СН'!$F$20</f>
        <v>3943.8070567799996</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01.07.2022</v>
      </c>
      <c r="B48" s="36">
        <f>SUMIFS(СВЦЭМ!$C$39:$C$782,СВЦЭМ!$A$39:$A$782,$A48,СВЦЭМ!$B$39:$B$782,B$47)+'СЕТ СН'!$G$12+СВЦЭМ!$D$10+'СЕТ СН'!$G$5-'СЕТ СН'!$G$20</f>
        <v>4283.5612130999998</v>
      </c>
      <c r="C48" s="36">
        <f>SUMIFS(СВЦЭМ!$C$39:$C$782,СВЦЭМ!$A$39:$A$782,$A48,СВЦЭМ!$B$39:$B$782,C$47)+'СЕТ СН'!$G$12+СВЦЭМ!$D$10+'СЕТ СН'!$G$5-'СЕТ СН'!$G$20</f>
        <v>4356.4019621300004</v>
      </c>
      <c r="D48" s="36">
        <f>SUMIFS(СВЦЭМ!$C$39:$C$782,СВЦЭМ!$A$39:$A$782,$A48,СВЦЭМ!$B$39:$B$782,D$47)+'СЕТ СН'!$G$12+СВЦЭМ!$D$10+'СЕТ СН'!$G$5-'СЕТ СН'!$G$20</f>
        <v>4382.9993674100006</v>
      </c>
      <c r="E48" s="36">
        <f>SUMIFS(СВЦЭМ!$C$39:$C$782,СВЦЭМ!$A$39:$A$782,$A48,СВЦЭМ!$B$39:$B$782,E$47)+'СЕТ СН'!$G$12+СВЦЭМ!$D$10+'СЕТ СН'!$G$5-'СЕТ СН'!$G$20</f>
        <v>4405.6953313900003</v>
      </c>
      <c r="F48" s="36">
        <f>SUMIFS(СВЦЭМ!$C$39:$C$782,СВЦЭМ!$A$39:$A$782,$A48,СВЦЭМ!$B$39:$B$782,F$47)+'СЕТ СН'!$G$12+СВЦЭМ!$D$10+'СЕТ СН'!$G$5-'СЕТ СН'!$G$20</f>
        <v>4402.9270801900002</v>
      </c>
      <c r="G48" s="36">
        <f>SUMIFS(СВЦЭМ!$C$39:$C$782,СВЦЭМ!$A$39:$A$782,$A48,СВЦЭМ!$B$39:$B$782,G$47)+'СЕТ СН'!$G$12+СВЦЭМ!$D$10+'СЕТ СН'!$G$5-'СЕТ СН'!$G$20</f>
        <v>4391.7279119699997</v>
      </c>
      <c r="H48" s="36">
        <f>SUMIFS(СВЦЭМ!$C$39:$C$782,СВЦЭМ!$A$39:$A$782,$A48,СВЦЭМ!$B$39:$B$782,H$47)+'СЕТ СН'!$G$12+СВЦЭМ!$D$10+'СЕТ СН'!$G$5-'СЕТ СН'!$G$20</f>
        <v>4394.9147359500002</v>
      </c>
      <c r="I48" s="36">
        <f>SUMIFS(СВЦЭМ!$C$39:$C$782,СВЦЭМ!$A$39:$A$782,$A48,СВЦЭМ!$B$39:$B$782,I$47)+'СЕТ СН'!$G$12+СВЦЭМ!$D$10+'СЕТ СН'!$G$5-'СЕТ СН'!$G$20</f>
        <v>4338.8660365599999</v>
      </c>
      <c r="J48" s="36">
        <f>SUMIFS(СВЦЭМ!$C$39:$C$782,СВЦЭМ!$A$39:$A$782,$A48,СВЦЭМ!$B$39:$B$782,J$47)+'СЕТ СН'!$G$12+СВЦЭМ!$D$10+'СЕТ СН'!$G$5-'СЕТ СН'!$G$20</f>
        <v>4270.3441381900002</v>
      </c>
      <c r="K48" s="36">
        <f>SUMIFS(СВЦЭМ!$C$39:$C$782,СВЦЭМ!$A$39:$A$782,$A48,СВЦЭМ!$B$39:$B$782,K$47)+'СЕТ СН'!$G$12+СВЦЭМ!$D$10+'СЕТ СН'!$G$5-'СЕТ СН'!$G$20</f>
        <v>4240.1243037599997</v>
      </c>
      <c r="L48" s="36">
        <f>SUMIFS(СВЦЭМ!$C$39:$C$782,СВЦЭМ!$A$39:$A$782,$A48,СВЦЭМ!$B$39:$B$782,L$47)+'СЕТ СН'!$G$12+СВЦЭМ!$D$10+'СЕТ СН'!$G$5-'СЕТ СН'!$G$20</f>
        <v>4243.5182433500004</v>
      </c>
      <c r="M48" s="36">
        <f>SUMIFS(СВЦЭМ!$C$39:$C$782,СВЦЭМ!$A$39:$A$782,$A48,СВЦЭМ!$B$39:$B$782,M$47)+'СЕТ СН'!$G$12+СВЦЭМ!$D$10+'СЕТ СН'!$G$5-'СЕТ СН'!$G$20</f>
        <v>4237.3394699500004</v>
      </c>
      <c r="N48" s="36">
        <f>SUMIFS(СВЦЭМ!$C$39:$C$782,СВЦЭМ!$A$39:$A$782,$A48,СВЦЭМ!$B$39:$B$782,N$47)+'СЕТ СН'!$G$12+СВЦЭМ!$D$10+'СЕТ СН'!$G$5-'СЕТ СН'!$G$20</f>
        <v>4238.5681603100002</v>
      </c>
      <c r="O48" s="36">
        <f>SUMIFS(СВЦЭМ!$C$39:$C$782,СВЦЭМ!$A$39:$A$782,$A48,СВЦЭМ!$B$39:$B$782,O$47)+'СЕТ СН'!$G$12+СВЦЭМ!$D$10+'СЕТ СН'!$G$5-'СЕТ СН'!$G$20</f>
        <v>4240.7490747600004</v>
      </c>
      <c r="P48" s="36">
        <f>SUMIFS(СВЦЭМ!$C$39:$C$782,СВЦЭМ!$A$39:$A$782,$A48,СВЦЭМ!$B$39:$B$782,P$47)+'СЕТ СН'!$G$12+СВЦЭМ!$D$10+'СЕТ СН'!$G$5-'СЕТ СН'!$G$20</f>
        <v>4232.8371251799999</v>
      </c>
      <c r="Q48" s="36">
        <f>SUMIFS(СВЦЭМ!$C$39:$C$782,СВЦЭМ!$A$39:$A$782,$A48,СВЦЭМ!$B$39:$B$782,Q$47)+'СЕТ СН'!$G$12+СВЦЭМ!$D$10+'СЕТ СН'!$G$5-'СЕТ СН'!$G$20</f>
        <v>4218.6231361</v>
      </c>
      <c r="R48" s="36">
        <f>SUMIFS(СВЦЭМ!$C$39:$C$782,СВЦЭМ!$A$39:$A$782,$A48,СВЦЭМ!$B$39:$B$782,R$47)+'СЕТ СН'!$G$12+СВЦЭМ!$D$10+'СЕТ СН'!$G$5-'СЕТ СН'!$G$20</f>
        <v>4211.9222844599999</v>
      </c>
      <c r="S48" s="36">
        <f>SUMIFS(СВЦЭМ!$C$39:$C$782,СВЦЭМ!$A$39:$A$782,$A48,СВЦЭМ!$B$39:$B$782,S$47)+'СЕТ СН'!$G$12+СВЦЭМ!$D$10+'СЕТ СН'!$G$5-'СЕТ СН'!$G$20</f>
        <v>4229.78578887</v>
      </c>
      <c r="T48" s="36">
        <f>SUMIFS(СВЦЭМ!$C$39:$C$782,СВЦЭМ!$A$39:$A$782,$A48,СВЦЭМ!$B$39:$B$782,T$47)+'СЕТ СН'!$G$12+СВЦЭМ!$D$10+'СЕТ СН'!$G$5-'СЕТ СН'!$G$20</f>
        <v>4242.0419934700003</v>
      </c>
      <c r="U48" s="36">
        <f>SUMIFS(СВЦЭМ!$C$39:$C$782,СВЦЭМ!$A$39:$A$782,$A48,СВЦЭМ!$B$39:$B$782,U$47)+'СЕТ СН'!$G$12+СВЦЭМ!$D$10+'СЕТ СН'!$G$5-'СЕТ СН'!$G$20</f>
        <v>4241.0129846</v>
      </c>
      <c r="V48" s="36">
        <f>SUMIFS(СВЦЭМ!$C$39:$C$782,СВЦЭМ!$A$39:$A$782,$A48,СВЦЭМ!$B$39:$B$782,V$47)+'СЕТ СН'!$G$12+СВЦЭМ!$D$10+'СЕТ СН'!$G$5-'СЕТ СН'!$G$20</f>
        <v>4249.5373243399999</v>
      </c>
      <c r="W48" s="36">
        <f>SUMIFS(СВЦЭМ!$C$39:$C$782,СВЦЭМ!$A$39:$A$782,$A48,СВЦЭМ!$B$39:$B$782,W$47)+'СЕТ СН'!$G$12+СВЦЭМ!$D$10+'СЕТ СН'!$G$5-'СЕТ СН'!$G$20</f>
        <v>4228.9549811200004</v>
      </c>
      <c r="X48" s="36">
        <f>SUMIFS(СВЦЭМ!$C$39:$C$782,СВЦЭМ!$A$39:$A$782,$A48,СВЦЭМ!$B$39:$B$782,X$47)+'СЕТ СН'!$G$12+СВЦЭМ!$D$10+'СЕТ СН'!$G$5-'СЕТ СН'!$G$20</f>
        <v>4252.0187936600005</v>
      </c>
      <c r="Y48" s="36">
        <f>SUMIFS(СВЦЭМ!$C$39:$C$782,СВЦЭМ!$A$39:$A$782,$A48,СВЦЭМ!$B$39:$B$782,Y$47)+'СЕТ СН'!$G$12+СВЦЭМ!$D$10+'СЕТ СН'!$G$5-'СЕТ СН'!$G$20</f>
        <v>4199.1966357600004</v>
      </c>
    </row>
    <row r="49" spans="1:25" ht="15.75" x14ac:dyDescent="0.2">
      <c r="A49" s="35">
        <f>A48+1</f>
        <v>44744</v>
      </c>
      <c r="B49" s="36">
        <f>SUMIFS(СВЦЭМ!$C$39:$C$782,СВЦЭМ!$A$39:$A$782,$A49,СВЦЭМ!$B$39:$B$782,B$47)+'СЕТ СН'!$G$12+СВЦЭМ!$D$10+'СЕТ СН'!$G$5-'СЕТ СН'!$G$20</f>
        <v>4257.2103554400001</v>
      </c>
      <c r="C49" s="36">
        <f>SUMIFS(СВЦЭМ!$C$39:$C$782,СВЦЭМ!$A$39:$A$782,$A49,СВЦЭМ!$B$39:$B$782,C$47)+'СЕТ СН'!$G$12+СВЦЭМ!$D$10+'СЕТ СН'!$G$5-'СЕТ СН'!$G$20</f>
        <v>4299.1213819100003</v>
      </c>
      <c r="D49" s="36">
        <f>SUMIFS(СВЦЭМ!$C$39:$C$782,СВЦЭМ!$A$39:$A$782,$A49,СВЦЭМ!$B$39:$B$782,D$47)+'СЕТ СН'!$G$12+СВЦЭМ!$D$10+'СЕТ СН'!$G$5-'СЕТ СН'!$G$20</f>
        <v>4336.1388402499997</v>
      </c>
      <c r="E49" s="36">
        <f>SUMIFS(СВЦЭМ!$C$39:$C$782,СВЦЭМ!$A$39:$A$782,$A49,СВЦЭМ!$B$39:$B$782,E$47)+'СЕТ СН'!$G$12+СВЦЭМ!$D$10+'СЕТ СН'!$G$5-'СЕТ СН'!$G$20</f>
        <v>4348.0886736900002</v>
      </c>
      <c r="F49" s="36">
        <f>SUMIFS(СВЦЭМ!$C$39:$C$782,СВЦЭМ!$A$39:$A$782,$A49,СВЦЭМ!$B$39:$B$782,F$47)+'СЕТ СН'!$G$12+СВЦЭМ!$D$10+'СЕТ СН'!$G$5-'СЕТ СН'!$G$20</f>
        <v>4348.9784976800001</v>
      </c>
      <c r="G49" s="36">
        <f>SUMIFS(СВЦЭМ!$C$39:$C$782,СВЦЭМ!$A$39:$A$782,$A49,СВЦЭМ!$B$39:$B$782,G$47)+'СЕТ СН'!$G$12+СВЦЭМ!$D$10+'СЕТ СН'!$G$5-'СЕТ СН'!$G$20</f>
        <v>4358.9185616300001</v>
      </c>
      <c r="H49" s="36">
        <f>SUMIFS(СВЦЭМ!$C$39:$C$782,СВЦЭМ!$A$39:$A$782,$A49,СВЦЭМ!$B$39:$B$782,H$47)+'СЕТ СН'!$G$12+СВЦЭМ!$D$10+'СЕТ СН'!$G$5-'СЕТ СН'!$G$20</f>
        <v>4327.8221074900002</v>
      </c>
      <c r="I49" s="36">
        <f>SUMIFS(СВЦЭМ!$C$39:$C$782,СВЦЭМ!$A$39:$A$782,$A49,СВЦЭМ!$B$39:$B$782,I$47)+'СЕТ СН'!$G$12+СВЦЭМ!$D$10+'СЕТ СН'!$G$5-'СЕТ СН'!$G$20</f>
        <v>4324.53941356</v>
      </c>
      <c r="J49" s="36">
        <f>SUMIFS(СВЦЭМ!$C$39:$C$782,СВЦЭМ!$A$39:$A$782,$A49,СВЦЭМ!$B$39:$B$782,J$47)+'СЕТ СН'!$G$12+СВЦЭМ!$D$10+'СЕТ СН'!$G$5-'СЕТ СН'!$G$20</f>
        <v>4204.7277370900001</v>
      </c>
      <c r="K49" s="36">
        <f>SUMIFS(СВЦЭМ!$C$39:$C$782,СВЦЭМ!$A$39:$A$782,$A49,СВЦЭМ!$B$39:$B$782,K$47)+'СЕТ СН'!$G$12+СВЦЭМ!$D$10+'СЕТ СН'!$G$5-'СЕТ СН'!$G$20</f>
        <v>4140.0381758000003</v>
      </c>
      <c r="L49" s="36">
        <f>SUMIFS(СВЦЭМ!$C$39:$C$782,СВЦЭМ!$A$39:$A$782,$A49,СВЦЭМ!$B$39:$B$782,L$47)+'СЕТ СН'!$G$12+СВЦЭМ!$D$10+'СЕТ СН'!$G$5-'СЕТ СН'!$G$20</f>
        <v>4098.6067823900003</v>
      </c>
      <c r="M49" s="36">
        <f>SUMIFS(СВЦЭМ!$C$39:$C$782,СВЦЭМ!$A$39:$A$782,$A49,СВЦЭМ!$B$39:$B$782,M$47)+'СЕТ СН'!$G$12+СВЦЭМ!$D$10+'СЕТ СН'!$G$5-'СЕТ СН'!$G$20</f>
        <v>4095.3694393900005</v>
      </c>
      <c r="N49" s="36">
        <f>SUMIFS(СВЦЭМ!$C$39:$C$782,СВЦЭМ!$A$39:$A$782,$A49,СВЦЭМ!$B$39:$B$782,N$47)+'СЕТ СН'!$G$12+СВЦЭМ!$D$10+'СЕТ СН'!$G$5-'СЕТ СН'!$G$20</f>
        <v>4110.7269708800004</v>
      </c>
      <c r="O49" s="36">
        <f>SUMIFS(СВЦЭМ!$C$39:$C$782,СВЦЭМ!$A$39:$A$782,$A49,СВЦЭМ!$B$39:$B$782,O$47)+'СЕТ СН'!$G$12+СВЦЭМ!$D$10+'СЕТ СН'!$G$5-'СЕТ СН'!$G$20</f>
        <v>4110.7155911099999</v>
      </c>
      <c r="P49" s="36">
        <f>SUMIFS(СВЦЭМ!$C$39:$C$782,СВЦЭМ!$A$39:$A$782,$A49,СВЦЭМ!$B$39:$B$782,P$47)+'СЕТ СН'!$G$12+СВЦЭМ!$D$10+'СЕТ СН'!$G$5-'СЕТ СН'!$G$20</f>
        <v>4124.6336776799999</v>
      </c>
      <c r="Q49" s="36">
        <f>SUMIFS(СВЦЭМ!$C$39:$C$782,СВЦЭМ!$A$39:$A$782,$A49,СВЦЭМ!$B$39:$B$782,Q$47)+'СЕТ СН'!$G$12+СВЦЭМ!$D$10+'СЕТ СН'!$G$5-'СЕТ СН'!$G$20</f>
        <v>4129.1176437900003</v>
      </c>
      <c r="R49" s="36">
        <f>SUMIFS(СВЦЭМ!$C$39:$C$782,СВЦЭМ!$A$39:$A$782,$A49,СВЦЭМ!$B$39:$B$782,R$47)+'СЕТ СН'!$G$12+СВЦЭМ!$D$10+'СЕТ СН'!$G$5-'СЕТ СН'!$G$20</f>
        <v>4130.5064025400006</v>
      </c>
      <c r="S49" s="36">
        <f>SUMIFS(СВЦЭМ!$C$39:$C$782,СВЦЭМ!$A$39:$A$782,$A49,СВЦЭМ!$B$39:$B$782,S$47)+'СЕТ СН'!$G$12+СВЦЭМ!$D$10+'СЕТ СН'!$G$5-'СЕТ СН'!$G$20</f>
        <v>4133.19919527</v>
      </c>
      <c r="T49" s="36">
        <f>SUMIFS(СВЦЭМ!$C$39:$C$782,СВЦЭМ!$A$39:$A$782,$A49,СВЦЭМ!$B$39:$B$782,T$47)+'СЕТ СН'!$G$12+СВЦЭМ!$D$10+'СЕТ СН'!$G$5-'СЕТ СН'!$G$20</f>
        <v>4121.19925874</v>
      </c>
      <c r="U49" s="36">
        <f>SUMIFS(СВЦЭМ!$C$39:$C$782,СВЦЭМ!$A$39:$A$782,$A49,СВЦЭМ!$B$39:$B$782,U$47)+'СЕТ СН'!$G$12+СВЦЭМ!$D$10+'СЕТ СН'!$G$5-'СЕТ СН'!$G$20</f>
        <v>4128.4839734899997</v>
      </c>
      <c r="V49" s="36">
        <f>SUMIFS(СВЦЭМ!$C$39:$C$782,СВЦЭМ!$A$39:$A$782,$A49,СВЦЭМ!$B$39:$B$782,V$47)+'СЕТ СН'!$G$12+СВЦЭМ!$D$10+'СЕТ СН'!$G$5-'СЕТ СН'!$G$20</f>
        <v>4122.3370018599999</v>
      </c>
      <c r="W49" s="36">
        <f>SUMIFS(СВЦЭМ!$C$39:$C$782,СВЦЭМ!$A$39:$A$782,$A49,СВЦЭМ!$B$39:$B$782,W$47)+'СЕТ СН'!$G$12+СВЦЭМ!$D$10+'СЕТ СН'!$G$5-'СЕТ СН'!$G$20</f>
        <v>4106.5249631400002</v>
      </c>
      <c r="X49" s="36">
        <f>SUMIFS(СВЦЭМ!$C$39:$C$782,СВЦЭМ!$A$39:$A$782,$A49,СВЦЭМ!$B$39:$B$782,X$47)+'СЕТ СН'!$G$12+СВЦЭМ!$D$10+'СЕТ СН'!$G$5-'СЕТ СН'!$G$20</f>
        <v>4125.1073478100006</v>
      </c>
      <c r="Y49" s="36">
        <f>SUMIFS(СВЦЭМ!$C$39:$C$782,СВЦЭМ!$A$39:$A$782,$A49,СВЦЭМ!$B$39:$B$782,Y$47)+'СЕТ СН'!$G$12+СВЦЭМ!$D$10+'СЕТ СН'!$G$5-'СЕТ СН'!$G$20</f>
        <v>4205.0664204800005</v>
      </c>
    </row>
    <row r="50" spans="1:25" ht="15.75" x14ac:dyDescent="0.2">
      <c r="A50" s="35">
        <f t="shared" ref="A50:A78" si="1">A49+1</f>
        <v>44745</v>
      </c>
      <c r="B50" s="36">
        <f>SUMIFS(СВЦЭМ!$C$39:$C$782,СВЦЭМ!$A$39:$A$782,$A50,СВЦЭМ!$B$39:$B$782,B$47)+'СЕТ СН'!$G$12+СВЦЭМ!$D$10+'СЕТ СН'!$G$5-'СЕТ СН'!$G$20</f>
        <v>4196.9739567899996</v>
      </c>
      <c r="C50" s="36">
        <f>SUMIFS(СВЦЭМ!$C$39:$C$782,СВЦЭМ!$A$39:$A$782,$A50,СВЦЭМ!$B$39:$B$782,C$47)+'СЕТ СН'!$G$12+СВЦЭМ!$D$10+'СЕТ СН'!$G$5-'СЕТ СН'!$G$20</f>
        <v>4195.1765287300004</v>
      </c>
      <c r="D50" s="36">
        <f>SUMIFS(СВЦЭМ!$C$39:$C$782,СВЦЭМ!$A$39:$A$782,$A50,СВЦЭМ!$B$39:$B$782,D$47)+'СЕТ СН'!$G$12+СВЦЭМ!$D$10+'СЕТ СН'!$G$5-'СЕТ СН'!$G$20</f>
        <v>4243.7721475400003</v>
      </c>
      <c r="E50" s="36">
        <f>SUMIFS(СВЦЭМ!$C$39:$C$782,СВЦЭМ!$A$39:$A$782,$A50,СВЦЭМ!$B$39:$B$782,E$47)+'СЕТ СН'!$G$12+СВЦЭМ!$D$10+'СЕТ СН'!$G$5-'СЕТ СН'!$G$20</f>
        <v>4253.0817712999997</v>
      </c>
      <c r="F50" s="36">
        <f>SUMIFS(СВЦЭМ!$C$39:$C$782,СВЦЭМ!$A$39:$A$782,$A50,СВЦЭМ!$B$39:$B$782,F$47)+'СЕТ СН'!$G$12+СВЦЭМ!$D$10+'СЕТ СН'!$G$5-'СЕТ СН'!$G$20</f>
        <v>4259.3053118999997</v>
      </c>
      <c r="G50" s="36">
        <f>SUMIFS(СВЦЭМ!$C$39:$C$782,СВЦЭМ!$A$39:$A$782,$A50,СВЦЭМ!$B$39:$B$782,G$47)+'СЕТ СН'!$G$12+СВЦЭМ!$D$10+'СЕТ СН'!$G$5-'СЕТ СН'!$G$20</f>
        <v>4252.15487889</v>
      </c>
      <c r="H50" s="36">
        <f>SUMIFS(СВЦЭМ!$C$39:$C$782,СВЦЭМ!$A$39:$A$782,$A50,СВЦЭМ!$B$39:$B$782,H$47)+'СЕТ СН'!$G$12+СВЦЭМ!$D$10+'СЕТ СН'!$G$5-'СЕТ СН'!$G$20</f>
        <v>4221.9300396500003</v>
      </c>
      <c r="I50" s="36">
        <f>SUMIFS(СВЦЭМ!$C$39:$C$782,СВЦЭМ!$A$39:$A$782,$A50,СВЦЭМ!$B$39:$B$782,I$47)+'СЕТ СН'!$G$12+СВЦЭМ!$D$10+'СЕТ СН'!$G$5-'СЕТ СН'!$G$20</f>
        <v>4300.4492300600004</v>
      </c>
      <c r="J50" s="36">
        <f>SUMIFS(СВЦЭМ!$C$39:$C$782,СВЦЭМ!$A$39:$A$782,$A50,СВЦЭМ!$B$39:$B$782,J$47)+'СЕТ СН'!$G$12+СВЦЭМ!$D$10+'СЕТ СН'!$G$5-'СЕТ СН'!$G$20</f>
        <v>4245.1408469500002</v>
      </c>
      <c r="K50" s="36">
        <f>SUMIFS(СВЦЭМ!$C$39:$C$782,СВЦЭМ!$A$39:$A$782,$A50,СВЦЭМ!$B$39:$B$782,K$47)+'СЕТ СН'!$G$12+СВЦЭМ!$D$10+'СЕТ СН'!$G$5-'СЕТ СН'!$G$20</f>
        <v>4173.0868472299999</v>
      </c>
      <c r="L50" s="36">
        <f>SUMIFS(СВЦЭМ!$C$39:$C$782,СВЦЭМ!$A$39:$A$782,$A50,СВЦЭМ!$B$39:$B$782,L$47)+'СЕТ СН'!$G$12+СВЦЭМ!$D$10+'СЕТ СН'!$G$5-'СЕТ СН'!$G$20</f>
        <v>4124.59611795</v>
      </c>
      <c r="M50" s="36">
        <f>SUMIFS(СВЦЭМ!$C$39:$C$782,СВЦЭМ!$A$39:$A$782,$A50,СВЦЭМ!$B$39:$B$782,M$47)+'СЕТ СН'!$G$12+СВЦЭМ!$D$10+'СЕТ СН'!$G$5-'СЕТ СН'!$G$20</f>
        <v>4102.3418672300004</v>
      </c>
      <c r="N50" s="36">
        <f>SUMIFS(СВЦЭМ!$C$39:$C$782,СВЦЭМ!$A$39:$A$782,$A50,СВЦЭМ!$B$39:$B$782,N$47)+'СЕТ СН'!$G$12+СВЦЭМ!$D$10+'СЕТ СН'!$G$5-'СЕТ СН'!$G$20</f>
        <v>4113.8988341900003</v>
      </c>
      <c r="O50" s="36">
        <f>SUMIFS(СВЦЭМ!$C$39:$C$782,СВЦЭМ!$A$39:$A$782,$A50,СВЦЭМ!$B$39:$B$782,O$47)+'СЕТ СН'!$G$12+СВЦЭМ!$D$10+'СЕТ СН'!$G$5-'СЕТ СН'!$G$20</f>
        <v>4117.6268921800001</v>
      </c>
      <c r="P50" s="36">
        <f>SUMIFS(СВЦЭМ!$C$39:$C$782,СВЦЭМ!$A$39:$A$782,$A50,СВЦЭМ!$B$39:$B$782,P$47)+'СЕТ СН'!$G$12+СВЦЭМ!$D$10+'СЕТ СН'!$G$5-'СЕТ СН'!$G$20</f>
        <v>4116.6374992999999</v>
      </c>
      <c r="Q50" s="36">
        <f>SUMIFS(СВЦЭМ!$C$39:$C$782,СВЦЭМ!$A$39:$A$782,$A50,СВЦЭМ!$B$39:$B$782,Q$47)+'СЕТ СН'!$G$12+СВЦЭМ!$D$10+'СЕТ СН'!$G$5-'СЕТ СН'!$G$20</f>
        <v>4128.15032316</v>
      </c>
      <c r="R50" s="36">
        <f>SUMIFS(СВЦЭМ!$C$39:$C$782,СВЦЭМ!$A$39:$A$782,$A50,СВЦЭМ!$B$39:$B$782,R$47)+'СЕТ СН'!$G$12+СВЦЭМ!$D$10+'СЕТ СН'!$G$5-'СЕТ СН'!$G$20</f>
        <v>4135.3964367400004</v>
      </c>
      <c r="S50" s="36">
        <f>SUMIFS(СВЦЭМ!$C$39:$C$782,СВЦЭМ!$A$39:$A$782,$A50,СВЦЭМ!$B$39:$B$782,S$47)+'СЕТ СН'!$G$12+СВЦЭМ!$D$10+'СЕТ СН'!$G$5-'СЕТ СН'!$G$20</f>
        <v>4126.1131869300007</v>
      </c>
      <c r="T50" s="36">
        <f>SUMIFS(СВЦЭМ!$C$39:$C$782,СВЦЭМ!$A$39:$A$782,$A50,СВЦЭМ!$B$39:$B$782,T$47)+'СЕТ СН'!$G$12+СВЦЭМ!$D$10+'СЕТ СН'!$G$5-'СЕТ СН'!$G$20</f>
        <v>4120.3432557200003</v>
      </c>
      <c r="U50" s="36">
        <f>SUMIFS(СВЦЭМ!$C$39:$C$782,СВЦЭМ!$A$39:$A$782,$A50,СВЦЭМ!$B$39:$B$782,U$47)+'СЕТ СН'!$G$12+СВЦЭМ!$D$10+'СЕТ СН'!$G$5-'СЕТ СН'!$G$20</f>
        <v>4123.1168218399998</v>
      </c>
      <c r="V50" s="36">
        <f>SUMIFS(СВЦЭМ!$C$39:$C$782,СВЦЭМ!$A$39:$A$782,$A50,СВЦЭМ!$B$39:$B$782,V$47)+'СЕТ СН'!$G$12+СВЦЭМ!$D$10+'СЕТ СН'!$G$5-'СЕТ СН'!$G$20</f>
        <v>4121.5083328700002</v>
      </c>
      <c r="W50" s="36">
        <f>SUMIFS(СВЦЭМ!$C$39:$C$782,СВЦЭМ!$A$39:$A$782,$A50,СВЦЭМ!$B$39:$B$782,W$47)+'СЕТ СН'!$G$12+СВЦЭМ!$D$10+'СЕТ СН'!$G$5-'СЕТ СН'!$G$20</f>
        <v>4098.8715866100001</v>
      </c>
      <c r="X50" s="36">
        <f>SUMIFS(СВЦЭМ!$C$39:$C$782,СВЦЭМ!$A$39:$A$782,$A50,СВЦЭМ!$B$39:$B$782,X$47)+'СЕТ СН'!$G$12+СВЦЭМ!$D$10+'СЕТ СН'!$G$5-'СЕТ СН'!$G$20</f>
        <v>4128.7592408300006</v>
      </c>
      <c r="Y50" s="36">
        <f>SUMIFS(СВЦЭМ!$C$39:$C$782,СВЦЭМ!$A$39:$A$782,$A50,СВЦЭМ!$B$39:$B$782,Y$47)+'СЕТ СН'!$G$12+СВЦЭМ!$D$10+'СЕТ СН'!$G$5-'СЕТ СН'!$G$20</f>
        <v>4215.5865628299998</v>
      </c>
    </row>
    <row r="51" spans="1:25" ht="15.75" x14ac:dyDescent="0.2">
      <c r="A51" s="35">
        <f t="shared" si="1"/>
        <v>44746</v>
      </c>
      <c r="B51" s="36">
        <f>SUMIFS(СВЦЭМ!$C$39:$C$782,СВЦЭМ!$A$39:$A$782,$A51,СВЦЭМ!$B$39:$B$782,B$47)+'СЕТ СН'!$G$12+СВЦЭМ!$D$10+'СЕТ СН'!$G$5-'СЕТ СН'!$G$20</f>
        <v>4256.4100612800003</v>
      </c>
      <c r="C51" s="36">
        <f>SUMIFS(СВЦЭМ!$C$39:$C$782,СВЦЭМ!$A$39:$A$782,$A51,СВЦЭМ!$B$39:$B$782,C$47)+'СЕТ СН'!$G$12+СВЦЭМ!$D$10+'СЕТ СН'!$G$5-'СЕТ СН'!$G$20</f>
        <v>4245.8169358100004</v>
      </c>
      <c r="D51" s="36">
        <f>SUMIFS(СВЦЭМ!$C$39:$C$782,СВЦЭМ!$A$39:$A$782,$A51,СВЦЭМ!$B$39:$B$782,D$47)+'СЕТ СН'!$G$12+СВЦЭМ!$D$10+'СЕТ СН'!$G$5-'СЕТ СН'!$G$20</f>
        <v>4221.6750823100001</v>
      </c>
      <c r="E51" s="36">
        <f>SUMIFS(СВЦЭМ!$C$39:$C$782,СВЦЭМ!$A$39:$A$782,$A51,СВЦЭМ!$B$39:$B$782,E$47)+'СЕТ СН'!$G$12+СВЦЭМ!$D$10+'СЕТ СН'!$G$5-'СЕТ СН'!$G$20</f>
        <v>4256.4275766400006</v>
      </c>
      <c r="F51" s="36">
        <f>SUMIFS(СВЦЭМ!$C$39:$C$782,СВЦЭМ!$A$39:$A$782,$A51,СВЦЭМ!$B$39:$B$782,F$47)+'СЕТ СН'!$G$12+СВЦЭМ!$D$10+'СЕТ СН'!$G$5-'СЕТ СН'!$G$20</f>
        <v>4250.73669316</v>
      </c>
      <c r="G51" s="36">
        <f>SUMIFS(СВЦЭМ!$C$39:$C$782,СВЦЭМ!$A$39:$A$782,$A51,СВЦЭМ!$B$39:$B$782,G$47)+'СЕТ СН'!$G$12+СВЦЭМ!$D$10+'СЕТ СН'!$G$5-'СЕТ СН'!$G$20</f>
        <v>4251.3145409300005</v>
      </c>
      <c r="H51" s="36">
        <f>SUMIFS(СВЦЭМ!$C$39:$C$782,СВЦЭМ!$A$39:$A$782,$A51,СВЦЭМ!$B$39:$B$782,H$47)+'СЕТ СН'!$G$12+СВЦЭМ!$D$10+'СЕТ СН'!$G$5-'СЕТ СН'!$G$20</f>
        <v>4267.7559612799996</v>
      </c>
      <c r="I51" s="36">
        <f>SUMIFS(СВЦЭМ!$C$39:$C$782,СВЦЭМ!$A$39:$A$782,$A51,СВЦЭМ!$B$39:$B$782,I$47)+'СЕТ СН'!$G$12+СВЦЭМ!$D$10+'СЕТ СН'!$G$5-'СЕТ СН'!$G$20</f>
        <v>4308.46914001</v>
      </c>
      <c r="J51" s="36">
        <f>SUMIFS(СВЦЭМ!$C$39:$C$782,СВЦЭМ!$A$39:$A$782,$A51,СВЦЭМ!$B$39:$B$782,J$47)+'СЕТ СН'!$G$12+СВЦЭМ!$D$10+'СЕТ СН'!$G$5-'СЕТ СН'!$G$20</f>
        <v>4260.0930656399996</v>
      </c>
      <c r="K51" s="36">
        <f>SUMIFS(СВЦЭМ!$C$39:$C$782,СВЦЭМ!$A$39:$A$782,$A51,СВЦЭМ!$B$39:$B$782,K$47)+'СЕТ СН'!$G$12+СВЦЭМ!$D$10+'СЕТ СН'!$G$5-'СЕТ СН'!$G$20</f>
        <v>4244.5946198500005</v>
      </c>
      <c r="L51" s="36">
        <f>SUMIFS(СВЦЭМ!$C$39:$C$782,СВЦЭМ!$A$39:$A$782,$A51,СВЦЭМ!$B$39:$B$782,L$47)+'СЕТ СН'!$G$12+СВЦЭМ!$D$10+'СЕТ СН'!$G$5-'СЕТ СН'!$G$20</f>
        <v>4237.55483568</v>
      </c>
      <c r="M51" s="36">
        <f>SUMIFS(СВЦЭМ!$C$39:$C$782,СВЦЭМ!$A$39:$A$782,$A51,СВЦЭМ!$B$39:$B$782,M$47)+'СЕТ СН'!$G$12+СВЦЭМ!$D$10+'СЕТ СН'!$G$5-'СЕТ СН'!$G$20</f>
        <v>4207.0279300800003</v>
      </c>
      <c r="N51" s="36">
        <f>SUMIFS(СВЦЭМ!$C$39:$C$782,СВЦЭМ!$A$39:$A$782,$A51,СВЦЭМ!$B$39:$B$782,N$47)+'СЕТ СН'!$G$12+СВЦЭМ!$D$10+'СЕТ СН'!$G$5-'СЕТ СН'!$G$20</f>
        <v>4212.67883884</v>
      </c>
      <c r="O51" s="36">
        <f>SUMIFS(СВЦЭМ!$C$39:$C$782,СВЦЭМ!$A$39:$A$782,$A51,СВЦЭМ!$B$39:$B$782,O$47)+'СЕТ СН'!$G$12+СВЦЭМ!$D$10+'СЕТ СН'!$G$5-'СЕТ СН'!$G$20</f>
        <v>4029.3138896999999</v>
      </c>
      <c r="P51" s="36">
        <f>SUMIFS(СВЦЭМ!$C$39:$C$782,СВЦЭМ!$A$39:$A$782,$A51,СВЦЭМ!$B$39:$B$782,P$47)+'СЕТ СН'!$G$12+СВЦЭМ!$D$10+'СЕТ СН'!$G$5-'СЕТ СН'!$G$20</f>
        <v>3902.7502830900003</v>
      </c>
      <c r="Q51" s="36">
        <f>SUMIFS(СВЦЭМ!$C$39:$C$782,СВЦЭМ!$A$39:$A$782,$A51,СВЦЭМ!$B$39:$B$782,Q$47)+'СЕТ СН'!$G$12+СВЦЭМ!$D$10+'СЕТ СН'!$G$5-'СЕТ СН'!$G$20</f>
        <v>3920.01538084</v>
      </c>
      <c r="R51" s="36">
        <f>SUMIFS(СВЦЭМ!$C$39:$C$782,СВЦЭМ!$A$39:$A$782,$A51,СВЦЭМ!$B$39:$B$782,R$47)+'СЕТ СН'!$G$12+СВЦЭМ!$D$10+'СЕТ СН'!$G$5-'СЕТ СН'!$G$20</f>
        <v>3925.9268047100004</v>
      </c>
      <c r="S51" s="36">
        <f>SUMIFS(СВЦЭМ!$C$39:$C$782,СВЦЭМ!$A$39:$A$782,$A51,СВЦЭМ!$B$39:$B$782,S$47)+'СЕТ СН'!$G$12+СВЦЭМ!$D$10+'СЕТ СН'!$G$5-'СЕТ СН'!$G$20</f>
        <v>3981.2331676399999</v>
      </c>
      <c r="T51" s="36">
        <f>SUMIFS(СВЦЭМ!$C$39:$C$782,СВЦЭМ!$A$39:$A$782,$A51,СВЦЭМ!$B$39:$B$782,T$47)+'СЕТ СН'!$G$12+СВЦЭМ!$D$10+'СЕТ СН'!$G$5-'СЕТ СН'!$G$20</f>
        <v>4071.78716411</v>
      </c>
      <c r="U51" s="36">
        <f>SUMIFS(СВЦЭМ!$C$39:$C$782,СВЦЭМ!$A$39:$A$782,$A51,СВЦЭМ!$B$39:$B$782,U$47)+'СЕТ СН'!$G$12+СВЦЭМ!$D$10+'СЕТ СН'!$G$5-'СЕТ СН'!$G$20</f>
        <v>4134.4841488300008</v>
      </c>
      <c r="V51" s="36">
        <f>SUMIFS(СВЦЭМ!$C$39:$C$782,СВЦЭМ!$A$39:$A$782,$A51,СВЦЭМ!$B$39:$B$782,V$47)+'СЕТ СН'!$G$12+СВЦЭМ!$D$10+'СЕТ СН'!$G$5-'СЕТ СН'!$G$20</f>
        <v>4218.6520347900005</v>
      </c>
      <c r="W51" s="36">
        <f>SUMIFS(СВЦЭМ!$C$39:$C$782,СВЦЭМ!$A$39:$A$782,$A51,СВЦЭМ!$B$39:$B$782,W$47)+'СЕТ СН'!$G$12+СВЦЭМ!$D$10+'СЕТ СН'!$G$5-'СЕТ СН'!$G$20</f>
        <v>4247.5498439900002</v>
      </c>
      <c r="X51" s="36">
        <f>SUMIFS(СВЦЭМ!$C$39:$C$782,СВЦЭМ!$A$39:$A$782,$A51,СВЦЭМ!$B$39:$B$782,X$47)+'СЕТ СН'!$G$12+СВЦЭМ!$D$10+'СЕТ СН'!$G$5-'СЕТ СН'!$G$20</f>
        <v>4291.50383091</v>
      </c>
      <c r="Y51" s="36">
        <f>SUMIFS(СВЦЭМ!$C$39:$C$782,СВЦЭМ!$A$39:$A$782,$A51,СВЦЭМ!$B$39:$B$782,Y$47)+'СЕТ СН'!$G$12+СВЦЭМ!$D$10+'СЕТ СН'!$G$5-'СЕТ СН'!$G$20</f>
        <v>4402.2629895600003</v>
      </c>
    </row>
    <row r="52" spans="1:25" ht="15.75" x14ac:dyDescent="0.2">
      <c r="A52" s="35">
        <f t="shared" si="1"/>
        <v>44747</v>
      </c>
      <c r="B52" s="36">
        <f>SUMIFS(СВЦЭМ!$C$39:$C$782,СВЦЭМ!$A$39:$A$782,$A52,СВЦЭМ!$B$39:$B$782,B$47)+'СЕТ СН'!$G$12+СВЦЭМ!$D$10+'СЕТ СН'!$G$5-'СЕТ СН'!$G$20</f>
        <v>4440.6619458300001</v>
      </c>
      <c r="C52" s="36">
        <f>SUMIFS(СВЦЭМ!$C$39:$C$782,СВЦЭМ!$A$39:$A$782,$A52,СВЦЭМ!$B$39:$B$782,C$47)+'СЕТ СН'!$G$12+СВЦЭМ!$D$10+'СЕТ СН'!$G$5-'СЕТ СН'!$G$20</f>
        <v>4437.1522749100004</v>
      </c>
      <c r="D52" s="36">
        <f>SUMIFS(СВЦЭМ!$C$39:$C$782,СВЦЭМ!$A$39:$A$782,$A52,СВЦЭМ!$B$39:$B$782,D$47)+'СЕТ СН'!$G$12+СВЦЭМ!$D$10+'СЕТ СН'!$G$5-'СЕТ СН'!$G$20</f>
        <v>4497.9492625000003</v>
      </c>
      <c r="E52" s="36">
        <f>SUMIFS(СВЦЭМ!$C$39:$C$782,СВЦЭМ!$A$39:$A$782,$A52,СВЦЭМ!$B$39:$B$782,E$47)+'СЕТ СН'!$G$12+СВЦЭМ!$D$10+'СЕТ СН'!$G$5-'СЕТ СН'!$G$20</f>
        <v>4522.4085877899997</v>
      </c>
      <c r="F52" s="36">
        <f>SUMIFS(СВЦЭМ!$C$39:$C$782,СВЦЭМ!$A$39:$A$782,$A52,СВЦЭМ!$B$39:$B$782,F$47)+'СЕТ СН'!$G$12+СВЦЭМ!$D$10+'СЕТ СН'!$G$5-'СЕТ СН'!$G$20</f>
        <v>4536.6950201500003</v>
      </c>
      <c r="G52" s="36">
        <f>SUMIFS(СВЦЭМ!$C$39:$C$782,СВЦЭМ!$A$39:$A$782,$A52,СВЦЭМ!$B$39:$B$782,G$47)+'СЕТ СН'!$G$12+СВЦЭМ!$D$10+'СЕТ СН'!$G$5-'СЕТ СН'!$G$20</f>
        <v>4461.6324971499998</v>
      </c>
      <c r="H52" s="36">
        <f>SUMIFS(СВЦЭМ!$C$39:$C$782,СВЦЭМ!$A$39:$A$782,$A52,СВЦЭМ!$B$39:$B$782,H$47)+'СЕТ СН'!$G$12+СВЦЭМ!$D$10+'СЕТ СН'!$G$5-'СЕТ СН'!$G$20</f>
        <v>4312.7931167400002</v>
      </c>
      <c r="I52" s="36">
        <f>SUMIFS(СВЦЭМ!$C$39:$C$782,СВЦЭМ!$A$39:$A$782,$A52,СВЦЭМ!$B$39:$B$782,I$47)+'СЕТ СН'!$G$12+СВЦЭМ!$D$10+'СЕТ СН'!$G$5-'СЕТ СН'!$G$20</f>
        <v>4275.3418789099997</v>
      </c>
      <c r="J52" s="36">
        <f>SUMIFS(СВЦЭМ!$C$39:$C$782,СВЦЭМ!$A$39:$A$782,$A52,СВЦЭМ!$B$39:$B$782,J$47)+'СЕТ СН'!$G$12+СВЦЭМ!$D$10+'СЕТ СН'!$G$5-'СЕТ СН'!$G$20</f>
        <v>4238.7479086100002</v>
      </c>
      <c r="K52" s="36">
        <f>SUMIFS(СВЦЭМ!$C$39:$C$782,СВЦЭМ!$A$39:$A$782,$A52,СВЦЭМ!$B$39:$B$782,K$47)+'СЕТ СН'!$G$12+СВЦЭМ!$D$10+'СЕТ СН'!$G$5-'СЕТ СН'!$G$20</f>
        <v>4225.9000467799997</v>
      </c>
      <c r="L52" s="36">
        <f>SUMIFS(СВЦЭМ!$C$39:$C$782,СВЦЭМ!$A$39:$A$782,$A52,СВЦЭМ!$B$39:$B$782,L$47)+'СЕТ СН'!$G$12+СВЦЭМ!$D$10+'СЕТ СН'!$G$5-'СЕТ СН'!$G$20</f>
        <v>4179.2543318099997</v>
      </c>
      <c r="M52" s="36">
        <f>SUMIFS(СВЦЭМ!$C$39:$C$782,СВЦЭМ!$A$39:$A$782,$A52,СВЦЭМ!$B$39:$B$782,M$47)+'СЕТ СН'!$G$12+СВЦЭМ!$D$10+'СЕТ СН'!$G$5-'СЕТ СН'!$G$20</f>
        <v>4160.4807029500007</v>
      </c>
      <c r="N52" s="36">
        <f>SUMIFS(СВЦЭМ!$C$39:$C$782,СВЦЭМ!$A$39:$A$782,$A52,СВЦЭМ!$B$39:$B$782,N$47)+'СЕТ СН'!$G$12+СВЦЭМ!$D$10+'СЕТ СН'!$G$5-'СЕТ СН'!$G$20</f>
        <v>4168.631738</v>
      </c>
      <c r="O52" s="36">
        <f>SUMIFS(СВЦЭМ!$C$39:$C$782,СВЦЭМ!$A$39:$A$782,$A52,СВЦЭМ!$B$39:$B$782,O$47)+'СЕТ СН'!$G$12+СВЦЭМ!$D$10+'СЕТ СН'!$G$5-'СЕТ СН'!$G$20</f>
        <v>4167.4333563700002</v>
      </c>
      <c r="P52" s="36">
        <f>SUMIFS(СВЦЭМ!$C$39:$C$782,СВЦЭМ!$A$39:$A$782,$A52,СВЦЭМ!$B$39:$B$782,P$47)+'СЕТ СН'!$G$12+СВЦЭМ!$D$10+'СЕТ СН'!$G$5-'СЕТ СН'!$G$20</f>
        <v>4181.5357547500007</v>
      </c>
      <c r="Q52" s="36">
        <f>SUMIFS(СВЦЭМ!$C$39:$C$782,СВЦЭМ!$A$39:$A$782,$A52,СВЦЭМ!$B$39:$B$782,Q$47)+'СЕТ СН'!$G$12+СВЦЭМ!$D$10+'СЕТ СН'!$G$5-'СЕТ СН'!$G$20</f>
        <v>4191.3903621899999</v>
      </c>
      <c r="R52" s="36">
        <f>SUMIFS(СВЦЭМ!$C$39:$C$782,СВЦЭМ!$A$39:$A$782,$A52,СВЦЭМ!$B$39:$B$782,R$47)+'СЕТ СН'!$G$12+СВЦЭМ!$D$10+'СЕТ СН'!$G$5-'СЕТ СН'!$G$20</f>
        <v>4194.61667253</v>
      </c>
      <c r="S52" s="36">
        <f>SUMIFS(СВЦЭМ!$C$39:$C$782,СВЦЭМ!$A$39:$A$782,$A52,СВЦЭМ!$B$39:$B$782,S$47)+'СЕТ СН'!$G$12+СВЦЭМ!$D$10+'СЕТ СН'!$G$5-'СЕТ СН'!$G$20</f>
        <v>4207.3173443800006</v>
      </c>
      <c r="T52" s="36">
        <f>SUMIFS(СВЦЭМ!$C$39:$C$782,СВЦЭМ!$A$39:$A$782,$A52,СВЦЭМ!$B$39:$B$782,T$47)+'СЕТ СН'!$G$12+СВЦЭМ!$D$10+'СЕТ СН'!$G$5-'СЕТ СН'!$G$20</f>
        <v>4201.6279534900004</v>
      </c>
      <c r="U52" s="36">
        <f>SUMIFS(СВЦЭМ!$C$39:$C$782,СВЦЭМ!$A$39:$A$782,$A52,СВЦЭМ!$B$39:$B$782,U$47)+'СЕТ СН'!$G$12+СВЦЭМ!$D$10+'СЕТ СН'!$G$5-'СЕТ СН'!$G$20</f>
        <v>4212.43862721</v>
      </c>
      <c r="V52" s="36">
        <f>SUMIFS(СВЦЭМ!$C$39:$C$782,СВЦЭМ!$A$39:$A$782,$A52,СВЦЭМ!$B$39:$B$782,V$47)+'СЕТ СН'!$G$12+СВЦЭМ!$D$10+'СЕТ СН'!$G$5-'СЕТ СН'!$G$20</f>
        <v>4212.4735076200004</v>
      </c>
      <c r="W52" s="36">
        <f>SUMIFS(СВЦЭМ!$C$39:$C$782,СВЦЭМ!$A$39:$A$782,$A52,СВЦЭМ!$B$39:$B$782,W$47)+'СЕТ СН'!$G$12+СВЦЭМ!$D$10+'СЕТ СН'!$G$5-'СЕТ СН'!$G$20</f>
        <v>4186.4632433099996</v>
      </c>
      <c r="X52" s="36">
        <f>SUMIFS(СВЦЭМ!$C$39:$C$782,СВЦЭМ!$A$39:$A$782,$A52,СВЦЭМ!$B$39:$B$782,X$47)+'СЕТ СН'!$G$12+СВЦЭМ!$D$10+'СЕТ СН'!$G$5-'СЕТ СН'!$G$20</f>
        <v>4218.0424260300006</v>
      </c>
      <c r="Y52" s="36">
        <f>SUMIFS(СВЦЭМ!$C$39:$C$782,СВЦЭМ!$A$39:$A$782,$A52,СВЦЭМ!$B$39:$B$782,Y$47)+'СЕТ СН'!$G$12+СВЦЭМ!$D$10+'СЕТ СН'!$G$5-'СЕТ СН'!$G$20</f>
        <v>4289.3115323900001</v>
      </c>
    </row>
    <row r="53" spans="1:25" ht="15.75" x14ac:dyDescent="0.2">
      <c r="A53" s="35">
        <f t="shared" si="1"/>
        <v>44748</v>
      </c>
      <c r="B53" s="36">
        <f>SUMIFS(СВЦЭМ!$C$39:$C$782,СВЦЭМ!$A$39:$A$782,$A53,СВЦЭМ!$B$39:$B$782,B$47)+'СЕТ СН'!$G$12+СВЦЭМ!$D$10+'СЕТ СН'!$G$5-'СЕТ СН'!$G$20</f>
        <v>4380.9813248800001</v>
      </c>
      <c r="C53" s="36">
        <f>SUMIFS(СВЦЭМ!$C$39:$C$782,СВЦЭМ!$A$39:$A$782,$A53,СВЦЭМ!$B$39:$B$782,C$47)+'СЕТ СН'!$G$12+СВЦЭМ!$D$10+'СЕТ СН'!$G$5-'СЕТ СН'!$G$20</f>
        <v>4447.9243877600002</v>
      </c>
      <c r="D53" s="36">
        <f>SUMIFS(СВЦЭМ!$C$39:$C$782,СВЦЭМ!$A$39:$A$782,$A53,СВЦЭМ!$B$39:$B$782,D$47)+'СЕТ СН'!$G$12+СВЦЭМ!$D$10+'СЕТ СН'!$G$5-'СЕТ СН'!$G$20</f>
        <v>4498.3924312400004</v>
      </c>
      <c r="E53" s="36">
        <f>SUMIFS(СВЦЭМ!$C$39:$C$782,СВЦЭМ!$A$39:$A$782,$A53,СВЦЭМ!$B$39:$B$782,E$47)+'СЕТ СН'!$G$12+СВЦЭМ!$D$10+'СЕТ СН'!$G$5-'СЕТ СН'!$G$20</f>
        <v>4532.0203622300005</v>
      </c>
      <c r="F53" s="36">
        <f>SUMIFS(СВЦЭМ!$C$39:$C$782,СВЦЭМ!$A$39:$A$782,$A53,СВЦЭМ!$B$39:$B$782,F$47)+'СЕТ СН'!$G$12+СВЦЭМ!$D$10+'СЕТ СН'!$G$5-'СЕТ СН'!$G$20</f>
        <v>4541.7917335000002</v>
      </c>
      <c r="G53" s="36">
        <f>SUMIFS(СВЦЭМ!$C$39:$C$782,СВЦЭМ!$A$39:$A$782,$A53,СВЦЭМ!$B$39:$B$782,G$47)+'СЕТ СН'!$G$12+СВЦЭМ!$D$10+'СЕТ СН'!$G$5-'СЕТ СН'!$G$20</f>
        <v>4516.3750781799999</v>
      </c>
      <c r="H53" s="36">
        <f>SUMIFS(СВЦЭМ!$C$39:$C$782,СВЦЭМ!$A$39:$A$782,$A53,СВЦЭМ!$B$39:$B$782,H$47)+'СЕТ СН'!$G$12+СВЦЭМ!$D$10+'СЕТ СН'!$G$5-'СЕТ СН'!$G$20</f>
        <v>4454.8306035400001</v>
      </c>
      <c r="I53" s="36">
        <f>SUMIFS(СВЦЭМ!$C$39:$C$782,СВЦЭМ!$A$39:$A$782,$A53,СВЦЭМ!$B$39:$B$782,I$47)+'СЕТ СН'!$G$12+СВЦЭМ!$D$10+'СЕТ СН'!$G$5-'СЕТ СН'!$G$20</f>
        <v>4360.0721275900005</v>
      </c>
      <c r="J53" s="36">
        <f>SUMIFS(СВЦЭМ!$C$39:$C$782,СВЦЭМ!$A$39:$A$782,$A53,СВЦЭМ!$B$39:$B$782,J$47)+'СЕТ СН'!$G$12+СВЦЭМ!$D$10+'СЕТ СН'!$G$5-'СЕТ СН'!$G$20</f>
        <v>4292.2696246599999</v>
      </c>
      <c r="K53" s="36">
        <f>SUMIFS(СВЦЭМ!$C$39:$C$782,СВЦЭМ!$A$39:$A$782,$A53,СВЦЭМ!$B$39:$B$782,K$47)+'СЕТ СН'!$G$12+СВЦЭМ!$D$10+'СЕТ СН'!$G$5-'СЕТ СН'!$G$20</f>
        <v>4253.17404093</v>
      </c>
      <c r="L53" s="36">
        <f>SUMIFS(СВЦЭМ!$C$39:$C$782,СВЦЭМ!$A$39:$A$782,$A53,СВЦЭМ!$B$39:$B$782,L$47)+'СЕТ СН'!$G$12+СВЦЭМ!$D$10+'СЕТ СН'!$G$5-'СЕТ СН'!$G$20</f>
        <v>4209.4635475200002</v>
      </c>
      <c r="M53" s="36">
        <f>SUMIFS(СВЦЭМ!$C$39:$C$782,СВЦЭМ!$A$39:$A$782,$A53,СВЦЭМ!$B$39:$B$782,M$47)+'СЕТ СН'!$G$12+СВЦЭМ!$D$10+'СЕТ СН'!$G$5-'СЕТ СН'!$G$20</f>
        <v>4199.9819212100001</v>
      </c>
      <c r="N53" s="36">
        <f>SUMIFS(СВЦЭМ!$C$39:$C$782,СВЦЭМ!$A$39:$A$782,$A53,СВЦЭМ!$B$39:$B$782,N$47)+'СЕТ СН'!$G$12+СВЦЭМ!$D$10+'СЕТ СН'!$G$5-'СЕТ СН'!$G$20</f>
        <v>4203.0980383799997</v>
      </c>
      <c r="O53" s="36">
        <f>SUMIFS(СВЦЭМ!$C$39:$C$782,СВЦЭМ!$A$39:$A$782,$A53,СВЦЭМ!$B$39:$B$782,O$47)+'СЕТ СН'!$G$12+СВЦЭМ!$D$10+'СЕТ СН'!$G$5-'СЕТ СН'!$G$20</f>
        <v>4170.52676522</v>
      </c>
      <c r="P53" s="36">
        <f>SUMIFS(СВЦЭМ!$C$39:$C$782,СВЦЭМ!$A$39:$A$782,$A53,СВЦЭМ!$B$39:$B$782,P$47)+'СЕТ СН'!$G$12+СВЦЭМ!$D$10+'СЕТ СН'!$G$5-'СЕТ СН'!$G$20</f>
        <v>4190.56484688</v>
      </c>
      <c r="Q53" s="36">
        <f>SUMIFS(СВЦЭМ!$C$39:$C$782,СВЦЭМ!$A$39:$A$782,$A53,СВЦЭМ!$B$39:$B$782,Q$47)+'СЕТ СН'!$G$12+СВЦЭМ!$D$10+'СЕТ СН'!$G$5-'СЕТ СН'!$G$20</f>
        <v>4206.4061890900002</v>
      </c>
      <c r="R53" s="36">
        <f>SUMIFS(СВЦЭМ!$C$39:$C$782,СВЦЭМ!$A$39:$A$782,$A53,СВЦЭМ!$B$39:$B$782,R$47)+'СЕТ СН'!$G$12+СВЦЭМ!$D$10+'СЕТ СН'!$G$5-'СЕТ СН'!$G$20</f>
        <v>4210.7664867700005</v>
      </c>
      <c r="S53" s="36">
        <f>SUMIFS(СВЦЭМ!$C$39:$C$782,СВЦЭМ!$A$39:$A$782,$A53,СВЦЭМ!$B$39:$B$782,S$47)+'СЕТ СН'!$G$12+СВЦЭМ!$D$10+'СЕТ СН'!$G$5-'СЕТ СН'!$G$20</f>
        <v>4218.6484390400001</v>
      </c>
      <c r="T53" s="36">
        <f>SUMIFS(СВЦЭМ!$C$39:$C$782,СВЦЭМ!$A$39:$A$782,$A53,СВЦЭМ!$B$39:$B$782,T$47)+'СЕТ СН'!$G$12+СВЦЭМ!$D$10+'СЕТ СН'!$G$5-'СЕТ СН'!$G$20</f>
        <v>4226.5392438100007</v>
      </c>
      <c r="U53" s="36">
        <f>SUMIFS(СВЦЭМ!$C$39:$C$782,СВЦЭМ!$A$39:$A$782,$A53,СВЦЭМ!$B$39:$B$782,U$47)+'СЕТ СН'!$G$12+СВЦЭМ!$D$10+'СЕТ СН'!$G$5-'СЕТ СН'!$G$20</f>
        <v>4234.7880257699999</v>
      </c>
      <c r="V53" s="36">
        <f>SUMIFS(СВЦЭМ!$C$39:$C$782,СВЦЭМ!$A$39:$A$782,$A53,СВЦЭМ!$B$39:$B$782,V$47)+'СЕТ СН'!$G$12+СВЦЭМ!$D$10+'СЕТ СН'!$G$5-'СЕТ СН'!$G$20</f>
        <v>4232.6780735000002</v>
      </c>
      <c r="W53" s="36">
        <f>SUMIFS(СВЦЭМ!$C$39:$C$782,СВЦЭМ!$A$39:$A$782,$A53,СВЦЭМ!$B$39:$B$782,W$47)+'СЕТ СН'!$G$12+СВЦЭМ!$D$10+'СЕТ СН'!$G$5-'СЕТ СН'!$G$20</f>
        <v>4208.8473301800004</v>
      </c>
      <c r="X53" s="36">
        <f>SUMIFS(СВЦЭМ!$C$39:$C$782,СВЦЭМ!$A$39:$A$782,$A53,СВЦЭМ!$B$39:$B$782,X$47)+'СЕТ СН'!$G$12+СВЦЭМ!$D$10+'СЕТ СН'!$G$5-'СЕТ СН'!$G$20</f>
        <v>4227.9906068999999</v>
      </c>
      <c r="Y53" s="36">
        <f>SUMIFS(СВЦЭМ!$C$39:$C$782,СВЦЭМ!$A$39:$A$782,$A53,СВЦЭМ!$B$39:$B$782,Y$47)+'СЕТ СН'!$G$12+СВЦЭМ!$D$10+'СЕТ СН'!$G$5-'СЕТ СН'!$G$20</f>
        <v>4289.7613796000005</v>
      </c>
    </row>
    <row r="54" spans="1:25" ht="15.75" x14ac:dyDescent="0.2">
      <c r="A54" s="35">
        <f t="shared" si="1"/>
        <v>44749</v>
      </c>
      <c r="B54" s="36">
        <f>SUMIFS(СВЦЭМ!$C$39:$C$782,СВЦЭМ!$A$39:$A$782,$A54,СВЦЭМ!$B$39:$B$782,B$47)+'СЕТ СН'!$G$12+СВЦЭМ!$D$10+'СЕТ СН'!$G$5-'СЕТ СН'!$G$20</f>
        <v>4289.8327347100003</v>
      </c>
      <c r="C54" s="36">
        <f>SUMIFS(СВЦЭМ!$C$39:$C$782,СВЦЭМ!$A$39:$A$782,$A54,СВЦЭМ!$B$39:$B$782,C$47)+'СЕТ СН'!$G$12+СВЦЭМ!$D$10+'СЕТ СН'!$G$5-'СЕТ СН'!$G$20</f>
        <v>4349.5504202600005</v>
      </c>
      <c r="D54" s="36">
        <f>SUMIFS(СВЦЭМ!$C$39:$C$782,СВЦЭМ!$A$39:$A$782,$A54,СВЦЭМ!$B$39:$B$782,D$47)+'СЕТ СН'!$G$12+СВЦЭМ!$D$10+'СЕТ СН'!$G$5-'СЕТ СН'!$G$20</f>
        <v>4317.4592958200001</v>
      </c>
      <c r="E54" s="36">
        <f>SUMIFS(СВЦЭМ!$C$39:$C$782,СВЦЭМ!$A$39:$A$782,$A54,СВЦЭМ!$B$39:$B$782,E$47)+'СЕТ СН'!$G$12+СВЦЭМ!$D$10+'СЕТ СН'!$G$5-'СЕТ СН'!$G$20</f>
        <v>4314.7443840100004</v>
      </c>
      <c r="F54" s="36">
        <f>SUMIFS(СВЦЭМ!$C$39:$C$782,СВЦЭМ!$A$39:$A$782,$A54,СВЦЭМ!$B$39:$B$782,F$47)+'СЕТ СН'!$G$12+СВЦЭМ!$D$10+'СЕТ СН'!$G$5-'СЕТ СН'!$G$20</f>
        <v>4320.6275017600001</v>
      </c>
      <c r="G54" s="36">
        <f>SUMIFS(СВЦЭМ!$C$39:$C$782,СВЦЭМ!$A$39:$A$782,$A54,СВЦЭМ!$B$39:$B$782,G$47)+'СЕТ СН'!$G$12+СВЦЭМ!$D$10+'СЕТ СН'!$G$5-'СЕТ СН'!$G$20</f>
        <v>4336.2326040099997</v>
      </c>
      <c r="H54" s="36">
        <f>SUMIFS(СВЦЭМ!$C$39:$C$782,СВЦЭМ!$A$39:$A$782,$A54,СВЦЭМ!$B$39:$B$782,H$47)+'СЕТ СН'!$G$12+СВЦЭМ!$D$10+'СЕТ СН'!$G$5-'СЕТ СН'!$G$20</f>
        <v>4368.7637831400007</v>
      </c>
      <c r="I54" s="36">
        <f>SUMIFS(СВЦЭМ!$C$39:$C$782,СВЦЭМ!$A$39:$A$782,$A54,СВЦЭМ!$B$39:$B$782,I$47)+'СЕТ СН'!$G$12+СВЦЭМ!$D$10+'СЕТ СН'!$G$5-'СЕТ СН'!$G$20</f>
        <v>4320.5598628999996</v>
      </c>
      <c r="J54" s="36">
        <f>SUMIFS(СВЦЭМ!$C$39:$C$782,СВЦЭМ!$A$39:$A$782,$A54,СВЦЭМ!$B$39:$B$782,J$47)+'СЕТ СН'!$G$12+СВЦЭМ!$D$10+'СЕТ СН'!$G$5-'СЕТ СН'!$G$20</f>
        <v>4227.8611786000001</v>
      </c>
      <c r="K54" s="36">
        <f>SUMIFS(СВЦЭМ!$C$39:$C$782,СВЦЭМ!$A$39:$A$782,$A54,СВЦЭМ!$B$39:$B$782,K$47)+'СЕТ СН'!$G$12+СВЦЭМ!$D$10+'СЕТ СН'!$G$5-'СЕТ СН'!$G$20</f>
        <v>4211.8503279200004</v>
      </c>
      <c r="L54" s="36">
        <f>SUMIFS(СВЦЭМ!$C$39:$C$782,СВЦЭМ!$A$39:$A$782,$A54,СВЦЭМ!$B$39:$B$782,L$47)+'СЕТ СН'!$G$12+СВЦЭМ!$D$10+'СЕТ СН'!$G$5-'СЕТ СН'!$G$20</f>
        <v>4199.3859802300003</v>
      </c>
      <c r="M54" s="36">
        <f>SUMIFS(СВЦЭМ!$C$39:$C$782,СВЦЭМ!$A$39:$A$782,$A54,СВЦЭМ!$B$39:$B$782,M$47)+'СЕТ СН'!$G$12+СВЦЭМ!$D$10+'СЕТ СН'!$G$5-'СЕТ СН'!$G$20</f>
        <v>4194.3454778699997</v>
      </c>
      <c r="N54" s="36">
        <f>SUMIFS(СВЦЭМ!$C$39:$C$782,СВЦЭМ!$A$39:$A$782,$A54,СВЦЭМ!$B$39:$B$782,N$47)+'СЕТ СН'!$G$12+СВЦЭМ!$D$10+'СЕТ СН'!$G$5-'СЕТ СН'!$G$20</f>
        <v>4199.8188956100003</v>
      </c>
      <c r="O54" s="36">
        <f>SUMIFS(СВЦЭМ!$C$39:$C$782,СВЦЭМ!$A$39:$A$782,$A54,СВЦЭМ!$B$39:$B$782,O$47)+'СЕТ СН'!$G$12+СВЦЭМ!$D$10+'СЕТ СН'!$G$5-'СЕТ СН'!$G$20</f>
        <v>4183.3991615100003</v>
      </c>
      <c r="P54" s="36">
        <f>SUMIFS(СВЦЭМ!$C$39:$C$782,СВЦЭМ!$A$39:$A$782,$A54,СВЦЭМ!$B$39:$B$782,P$47)+'СЕТ СН'!$G$12+СВЦЭМ!$D$10+'СЕТ СН'!$G$5-'СЕТ СН'!$G$20</f>
        <v>4192.8586747200006</v>
      </c>
      <c r="Q54" s="36">
        <f>SUMIFS(СВЦЭМ!$C$39:$C$782,СВЦЭМ!$A$39:$A$782,$A54,СВЦЭМ!$B$39:$B$782,Q$47)+'СЕТ СН'!$G$12+СВЦЭМ!$D$10+'СЕТ СН'!$G$5-'СЕТ СН'!$G$20</f>
        <v>4215.9150351900007</v>
      </c>
      <c r="R54" s="36">
        <f>SUMIFS(СВЦЭМ!$C$39:$C$782,СВЦЭМ!$A$39:$A$782,$A54,СВЦЭМ!$B$39:$B$782,R$47)+'СЕТ СН'!$G$12+СВЦЭМ!$D$10+'СЕТ СН'!$G$5-'СЕТ СН'!$G$20</f>
        <v>4207.7507461700006</v>
      </c>
      <c r="S54" s="36">
        <f>SUMIFS(СВЦЭМ!$C$39:$C$782,СВЦЭМ!$A$39:$A$782,$A54,СВЦЭМ!$B$39:$B$782,S$47)+'СЕТ СН'!$G$12+СВЦЭМ!$D$10+'СЕТ СН'!$G$5-'СЕТ СН'!$G$20</f>
        <v>4182.8755093700001</v>
      </c>
      <c r="T54" s="36">
        <f>SUMIFS(СВЦЭМ!$C$39:$C$782,СВЦЭМ!$A$39:$A$782,$A54,СВЦЭМ!$B$39:$B$782,T$47)+'СЕТ СН'!$G$12+СВЦЭМ!$D$10+'СЕТ СН'!$G$5-'СЕТ СН'!$G$20</f>
        <v>4201.2692879799997</v>
      </c>
      <c r="U54" s="36">
        <f>SUMIFS(СВЦЭМ!$C$39:$C$782,СВЦЭМ!$A$39:$A$782,$A54,СВЦЭМ!$B$39:$B$782,U$47)+'СЕТ СН'!$G$12+СВЦЭМ!$D$10+'СЕТ СН'!$G$5-'СЕТ СН'!$G$20</f>
        <v>4209.7357708700001</v>
      </c>
      <c r="V54" s="36">
        <f>SUMIFS(СВЦЭМ!$C$39:$C$782,СВЦЭМ!$A$39:$A$782,$A54,СВЦЭМ!$B$39:$B$782,V$47)+'СЕТ СН'!$G$12+СВЦЭМ!$D$10+'СЕТ СН'!$G$5-'СЕТ СН'!$G$20</f>
        <v>4217.9230833500005</v>
      </c>
      <c r="W54" s="36">
        <f>SUMIFS(СВЦЭМ!$C$39:$C$782,СВЦЭМ!$A$39:$A$782,$A54,СВЦЭМ!$B$39:$B$782,W$47)+'СЕТ СН'!$G$12+СВЦЭМ!$D$10+'СЕТ СН'!$G$5-'СЕТ СН'!$G$20</f>
        <v>4188.7005689400003</v>
      </c>
      <c r="X54" s="36">
        <f>SUMIFS(СВЦЭМ!$C$39:$C$782,СВЦЭМ!$A$39:$A$782,$A54,СВЦЭМ!$B$39:$B$782,X$47)+'СЕТ СН'!$G$12+СВЦЭМ!$D$10+'СЕТ СН'!$G$5-'СЕТ СН'!$G$20</f>
        <v>4199.2166450300001</v>
      </c>
      <c r="Y54" s="36">
        <f>SUMIFS(СВЦЭМ!$C$39:$C$782,СВЦЭМ!$A$39:$A$782,$A54,СВЦЭМ!$B$39:$B$782,Y$47)+'СЕТ СН'!$G$12+СВЦЭМ!$D$10+'СЕТ СН'!$G$5-'СЕТ СН'!$G$20</f>
        <v>4261.0251531399999</v>
      </c>
    </row>
    <row r="55" spans="1:25" ht="15.75" x14ac:dyDescent="0.2">
      <c r="A55" s="35">
        <f t="shared" si="1"/>
        <v>44750</v>
      </c>
      <c r="B55" s="36">
        <f>SUMIFS(СВЦЭМ!$C$39:$C$782,СВЦЭМ!$A$39:$A$782,$A55,СВЦЭМ!$B$39:$B$782,B$47)+'СЕТ СН'!$G$12+СВЦЭМ!$D$10+'СЕТ СН'!$G$5-'СЕТ СН'!$G$20</f>
        <v>4187.0396018499996</v>
      </c>
      <c r="C55" s="36">
        <f>SUMIFS(СВЦЭМ!$C$39:$C$782,СВЦЭМ!$A$39:$A$782,$A55,СВЦЭМ!$B$39:$B$782,C$47)+'СЕТ СН'!$G$12+СВЦЭМ!$D$10+'СЕТ СН'!$G$5-'СЕТ СН'!$G$20</f>
        <v>4250.5513561099997</v>
      </c>
      <c r="D55" s="36">
        <f>SUMIFS(СВЦЭМ!$C$39:$C$782,СВЦЭМ!$A$39:$A$782,$A55,СВЦЭМ!$B$39:$B$782,D$47)+'СЕТ СН'!$G$12+СВЦЭМ!$D$10+'СЕТ СН'!$G$5-'СЕТ СН'!$G$20</f>
        <v>4279.83102358</v>
      </c>
      <c r="E55" s="36">
        <f>SUMIFS(СВЦЭМ!$C$39:$C$782,СВЦЭМ!$A$39:$A$782,$A55,СВЦЭМ!$B$39:$B$782,E$47)+'СЕТ СН'!$G$12+СВЦЭМ!$D$10+'СЕТ СН'!$G$5-'СЕТ СН'!$G$20</f>
        <v>4336.3790427700005</v>
      </c>
      <c r="F55" s="36">
        <f>SUMIFS(СВЦЭМ!$C$39:$C$782,СВЦЭМ!$A$39:$A$782,$A55,СВЦЭМ!$B$39:$B$782,F$47)+'СЕТ СН'!$G$12+СВЦЭМ!$D$10+'СЕТ СН'!$G$5-'СЕТ СН'!$G$20</f>
        <v>4332.7782477000001</v>
      </c>
      <c r="G55" s="36">
        <f>SUMIFS(СВЦЭМ!$C$39:$C$782,СВЦЭМ!$A$39:$A$782,$A55,СВЦЭМ!$B$39:$B$782,G$47)+'СЕТ СН'!$G$12+СВЦЭМ!$D$10+'СЕТ СН'!$G$5-'СЕТ СН'!$G$20</f>
        <v>4330.3728521900002</v>
      </c>
      <c r="H55" s="36">
        <f>SUMIFS(СВЦЭМ!$C$39:$C$782,СВЦЭМ!$A$39:$A$782,$A55,СВЦЭМ!$B$39:$B$782,H$47)+'СЕТ СН'!$G$12+СВЦЭМ!$D$10+'СЕТ СН'!$G$5-'СЕТ СН'!$G$20</f>
        <v>4275.73341033</v>
      </c>
      <c r="I55" s="36">
        <f>SUMIFS(СВЦЭМ!$C$39:$C$782,СВЦЭМ!$A$39:$A$782,$A55,СВЦЭМ!$B$39:$B$782,I$47)+'СЕТ СН'!$G$12+СВЦЭМ!$D$10+'СЕТ СН'!$G$5-'СЕТ СН'!$G$20</f>
        <v>4225.0320053800006</v>
      </c>
      <c r="J55" s="36">
        <f>SUMIFS(СВЦЭМ!$C$39:$C$782,СВЦЭМ!$A$39:$A$782,$A55,СВЦЭМ!$B$39:$B$782,J$47)+'СЕТ СН'!$G$12+СВЦЭМ!$D$10+'СЕТ СН'!$G$5-'СЕТ СН'!$G$20</f>
        <v>4229.9563435099999</v>
      </c>
      <c r="K55" s="36">
        <f>SUMIFS(СВЦЭМ!$C$39:$C$782,СВЦЭМ!$A$39:$A$782,$A55,СВЦЭМ!$B$39:$B$782,K$47)+'СЕТ СН'!$G$12+СВЦЭМ!$D$10+'СЕТ СН'!$G$5-'СЕТ СН'!$G$20</f>
        <v>4156.9609491299998</v>
      </c>
      <c r="L55" s="36">
        <f>SUMIFS(СВЦЭМ!$C$39:$C$782,СВЦЭМ!$A$39:$A$782,$A55,СВЦЭМ!$B$39:$B$782,L$47)+'СЕТ СН'!$G$12+СВЦЭМ!$D$10+'СЕТ СН'!$G$5-'СЕТ СН'!$G$20</f>
        <v>4144.8452458000002</v>
      </c>
      <c r="M55" s="36">
        <f>SUMIFS(СВЦЭМ!$C$39:$C$782,СВЦЭМ!$A$39:$A$782,$A55,СВЦЭМ!$B$39:$B$782,M$47)+'СЕТ СН'!$G$12+СВЦЭМ!$D$10+'СЕТ СН'!$G$5-'СЕТ СН'!$G$20</f>
        <v>4112.9540288999997</v>
      </c>
      <c r="N55" s="36">
        <f>SUMIFS(СВЦЭМ!$C$39:$C$782,СВЦЭМ!$A$39:$A$782,$A55,СВЦЭМ!$B$39:$B$782,N$47)+'СЕТ СН'!$G$12+СВЦЭМ!$D$10+'СЕТ СН'!$G$5-'СЕТ СН'!$G$20</f>
        <v>4094.0668568400001</v>
      </c>
      <c r="O55" s="36">
        <f>SUMIFS(СВЦЭМ!$C$39:$C$782,СВЦЭМ!$A$39:$A$782,$A55,СВЦЭМ!$B$39:$B$782,O$47)+'СЕТ СН'!$G$12+СВЦЭМ!$D$10+'СЕТ СН'!$G$5-'СЕТ СН'!$G$20</f>
        <v>4100.4322563300002</v>
      </c>
      <c r="P55" s="36">
        <f>SUMIFS(СВЦЭМ!$C$39:$C$782,СВЦЭМ!$A$39:$A$782,$A55,СВЦЭМ!$B$39:$B$782,P$47)+'СЕТ СН'!$G$12+СВЦЭМ!$D$10+'СЕТ СН'!$G$5-'СЕТ СН'!$G$20</f>
        <v>4112.0732875900003</v>
      </c>
      <c r="Q55" s="36">
        <f>SUMIFS(СВЦЭМ!$C$39:$C$782,СВЦЭМ!$A$39:$A$782,$A55,СВЦЭМ!$B$39:$B$782,Q$47)+'СЕТ СН'!$G$12+СВЦЭМ!$D$10+'СЕТ СН'!$G$5-'СЕТ СН'!$G$20</f>
        <v>4092.1408331400003</v>
      </c>
      <c r="R55" s="36">
        <f>SUMIFS(СВЦЭМ!$C$39:$C$782,СВЦЭМ!$A$39:$A$782,$A55,СВЦЭМ!$B$39:$B$782,R$47)+'СЕТ СН'!$G$12+СВЦЭМ!$D$10+'СЕТ СН'!$G$5-'СЕТ СН'!$G$20</f>
        <v>4120.5730873499997</v>
      </c>
      <c r="S55" s="36">
        <f>SUMIFS(СВЦЭМ!$C$39:$C$782,СВЦЭМ!$A$39:$A$782,$A55,СВЦЭМ!$B$39:$B$782,S$47)+'СЕТ СН'!$G$12+СВЦЭМ!$D$10+'СЕТ СН'!$G$5-'СЕТ СН'!$G$20</f>
        <v>4134.6749599499999</v>
      </c>
      <c r="T55" s="36">
        <f>SUMIFS(СВЦЭМ!$C$39:$C$782,СВЦЭМ!$A$39:$A$782,$A55,СВЦЭМ!$B$39:$B$782,T$47)+'СЕТ СН'!$G$12+СВЦЭМ!$D$10+'СЕТ СН'!$G$5-'СЕТ СН'!$G$20</f>
        <v>4146.8865679400005</v>
      </c>
      <c r="U55" s="36">
        <f>SUMIFS(СВЦЭМ!$C$39:$C$782,СВЦЭМ!$A$39:$A$782,$A55,СВЦЭМ!$B$39:$B$782,U$47)+'СЕТ СН'!$G$12+СВЦЭМ!$D$10+'СЕТ СН'!$G$5-'СЕТ СН'!$G$20</f>
        <v>4145.1277547200007</v>
      </c>
      <c r="V55" s="36">
        <f>SUMIFS(СВЦЭМ!$C$39:$C$782,СВЦЭМ!$A$39:$A$782,$A55,СВЦЭМ!$B$39:$B$782,V$47)+'СЕТ СН'!$G$12+СВЦЭМ!$D$10+'СЕТ СН'!$G$5-'СЕТ СН'!$G$20</f>
        <v>4123.7222304999996</v>
      </c>
      <c r="W55" s="36">
        <f>SUMIFS(СВЦЭМ!$C$39:$C$782,СВЦЭМ!$A$39:$A$782,$A55,СВЦЭМ!$B$39:$B$782,W$47)+'СЕТ СН'!$G$12+СВЦЭМ!$D$10+'СЕТ СН'!$G$5-'СЕТ СН'!$G$20</f>
        <v>4149.7299367800006</v>
      </c>
      <c r="X55" s="36">
        <f>SUMIFS(СВЦЭМ!$C$39:$C$782,СВЦЭМ!$A$39:$A$782,$A55,СВЦЭМ!$B$39:$B$782,X$47)+'СЕТ СН'!$G$12+СВЦЭМ!$D$10+'СЕТ СН'!$G$5-'СЕТ СН'!$G$20</f>
        <v>4180.7802955500001</v>
      </c>
      <c r="Y55" s="36">
        <f>SUMIFS(СВЦЭМ!$C$39:$C$782,СВЦЭМ!$A$39:$A$782,$A55,СВЦЭМ!$B$39:$B$782,Y$47)+'СЕТ СН'!$G$12+СВЦЭМ!$D$10+'СЕТ СН'!$G$5-'СЕТ СН'!$G$20</f>
        <v>4227.9546736800003</v>
      </c>
    </row>
    <row r="56" spans="1:25" ht="15.75" x14ac:dyDescent="0.2">
      <c r="A56" s="35">
        <f t="shared" si="1"/>
        <v>44751</v>
      </c>
      <c r="B56" s="36">
        <f>SUMIFS(СВЦЭМ!$C$39:$C$782,СВЦЭМ!$A$39:$A$782,$A56,СВЦЭМ!$B$39:$B$782,B$47)+'СЕТ СН'!$G$12+СВЦЭМ!$D$10+'СЕТ СН'!$G$5-'СЕТ СН'!$G$20</f>
        <v>4275.7371460300001</v>
      </c>
      <c r="C56" s="36">
        <f>SUMIFS(СВЦЭМ!$C$39:$C$782,СВЦЭМ!$A$39:$A$782,$A56,СВЦЭМ!$B$39:$B$782,C$47)+'СЕТ СН'!$G$12+СВЦЭМ!$D$10+'СЕТ СН'!$G$5-'СЕТ СН'!$G$20</f>
        <v>4312.6268891199998</v>
      </c>
      <c r="D56" s="36">
        <f>SUMIFS(СВЦЭМ!$C$39:$C$782,СВЦЭМ!$A$39:$A$782,$A56,СВЦЭМ!$B$39:$B$782,D$47)+'СЕТ СН'!$G$12+СВЦЭМ!$D$10+'СЕТ СН'!$G$5-'СЕТ СН'!$G$20</f>
        <v>4308.9297184200004</v>
      </c>
      <c r="E56" s="36">
        <f>SUMIFS(СВЦЭМ!$C$39:$C$782,СВЦЭМ!$A$39:$A$782,$A56,СВЦЭМ!$B$39:$B$782,E$47)+'СЕТ СН'!$G$12+СВЦЭМ!$D$10+'СЕТ СН'!$G$5-'СЕТ СН'!$G$20</f>
        <v>4307.0685552699997</v>
      </c>
      <c r="F56" s="36">
        <f>SUMIFS(СВЦЭМ!$C$39:$C$782,СВЦЭМ!$A$39:$A$782,$A56,СВЦЭМ!$B$39:$B$782,F$47)+'СЕТ СН'!$G$12+СВЦЭМ!$D$10+'СЕТ СН'!$G$5-'СЕТ СН'!$G$20</f>
        <v>4421.8258765</v>
      </c>
      <c r="G56" s="36">
        <f>SUMIFS(СВЦЭМ!$C$39:$C$782,СВЦЭМ!$A$39:$A$782,$A56,СВЦЭМ!$B$39:$B$782,G$47)+'СЕТ СН'!$G$12+СВЦЭМ!$D$10+'СЕТ СН'!$G$5-'СЕТ СН'!$G$20</f>
        <v>4292.7747158399998</v>
      </c>
      <c r="H56" s="36">
        <f>SUMIFS(СВЦЭМ!$C$39:$C$782,СВЦЭМ!$A$39:$A$782,$A56,СВЦЭМ!$B$39:$B$782,H$47)+'СЕТ СН'!$G$12+СВЦЭМ!$D$10+'СЕТ СН'!$G$5-'СЕТ СН'!$G$20</f>
        <v>4323.0391853399997</v>
      </c>
      <c r="I56" s="36">
        <f>SUMIFS(СВЦЭМ!$C$39:$C$782,СВЦЭМ!$A$39:$A$782,$A56,СВЦЭМ!$B$39:$B$782,I$47)+'СЕТ СН'!$G$12+СВЦЭМ!$D$10+'СЕТ СН'!$G$5-'СЕТ СН'!$G$20</f>
        <v>4358.8833712900005</v>
      </c>
      <c r="J56" s="36">
        <f>SUMIFS(СВЦЭМ!$C$39:$C$782,СВЦЭМ!$A$39:$A$782,$A56,СВЦЭМ!$B$39:$B$782,J$47)+'СЕТ СН'!$G$12+СВЦЭМ!$D$10+'СЕТ СН'!$G$5-'СЕТ СН'!$G$20</f>
        <v>4247.5591867599996</v>
      </c>
      <c r="K56" s="36">
        <f>SUMIFS(СВЦЭМ!$C$39:$C$782,СВЦЭМ!$A$39:$A$782,$A56,СВЦЭМ!$B$39:$B$782,K$47)+'СЕТ СН'!$G$12+СВЦЭМ!$D$10+'СЕТ СН'!$G$5-'СЕТ СН'!$G$20</f>
        <v>4095.3389185200003</v>
      </c>
      <c r="L56" s="36">
        <f>SUMIFS(СВЦЭМ!$C$39:$C$782,СВЦЭМ!$A$39:$A$782,$A56,СВЦЭМ!$B$39:$B$782,L$47)+'СЕТ СН'!$G$12+СВЦЭМ!$D$10+'СЕТ СН'!$G$5-'СЕТ СН'!$G$20</f>
        <v>4098.3770718599999</v>
      </c>
      <c r="M56" s="36">
        <f>SUMIFS(СВЦЭМ!$C$39:$C$782,СВЦЭМ!$A$39:$A$782,$A56,СВЦЭМ!$B$39:$B$782,M$47)+'СЕТ СН'!$G$12+СВЦЭМ!$D$10+'СЕТ СН'!$G$5-'СЕТ СН'!$G$20</f>
        <v>4088.8054214800004</v>
      </c>
      <c r="N56" s="36">
        <f>SUMIFS(СВЦЭМ!$C$39:$C$782,СВЦЭМ!$A$39:$A$782,$A56,СВЦЭМ!$B$39:$B$782,N$47)+'СЕТ СН'!$G$12+СВЦЭМ!$D$10+'СЕТ СН'!$G$5-'СЕТ СН'!$G$20</f>
        <v>4082.9532357400003</v>
      </c>
      <c r="O56" s="36">
        <f>SUMIFS(СВЦЭМ!$C$39:$C$782,СВЦЭМ!$A$39:$A$782,$A56,СВЦЭМ!$B$39:$B$782,O$47)+'СЕТ СН'!$G$12+СВЦЭМ!$D$10+'СЕТ СН'!$G$5-'СЕТ СН'!$G$20</f>
        <v>4083.3553577299999</v>
      </c>
      <c r="P56" s="36">
        <f>SUMIFS(СВЦЭМ!$C$39:$C$782,СВЦЭМ!$A$39:$A$782,$A56,СВЦЭМ!$B$39:$B$782,P$47)+'СЕТ СН'!$G$12+СВЦЭМ!$D$10+'СЕТ СН'!$G$5-'СЕТ СН'!$G$20</f>
        <v>4072.7628363399999</v>
      </c>
      <c r="Q56" s="36">
        <f>SUMIFS(СВЦЭМ!$C$39:$C$782,СВЦЭМ!$A$39:$A$782,$A56,СВЦЭМ!$B$39:$B$782,Q$47)+'СЕТ СН'!$G$12+СВЦЭМ!$D$10+'СЕТ СН'!$G$5-'СЕТ СН'!$G$20</f>
        <v>4079.1317220999999</v>
      </c>
      <c r="R56" s="36">
        <f>SUMIFS(СВЦЭМ!$C$39:$C$782,СВЦЭМ!$A$39:$A$782,$A56,СВЦЭМ!$B$39:$B$782,R$47)+'СЕТ СН'!$G$12+СВЦЭМ!$D$10+'СЕТ СН'!$G$5-'СЕТ СН'!$G$20</f>
        <v>4084.7158758700002</v>
      </c>
      <c r="S56" s="36">
        <f>SUMIFS(СВЦЭМ!$C$39:$C$782,СВЦЭМ!$A$39:$A$782,$A56,СВЦЭМ!$B$39:$B$782,S$47)+'СЕТ СН'!$G$12+СВЦЭМ!$D$10+'СЕТ СН'!$G$5-'СЕТ СН'!$G$20</f>
        <v>4089.6100502300005</v>
      </c>
      <c r="T56" s="36">
        <f>SUMIFS(СВЦЭМ!$C$39:$C$782,СВЦЭМ!$A$39:$A$782,$A56,СВЦЭМ!$B$39:$B$782,T$47)+'СЕТ СН'!$G$12+СВЦЭМ!$D$10+'СЕТ СН'!$G$5-'СЕТ СН'!$G$20</f>
        <v>4103.6698801700004</v>
      </c>
      <c r="U56" s="36">
        <f>SUMIFS(СВЦЭМ!$C$39:$C$782,СВЦЭМ!$A$39:$A$782,$A56,СВЦЭМ!$B$39:$B$782,U$47)+'СЕТ СН'!$G$12+СВЦЭМ!$D$10+'СЕТ СН'!$G$5-'СЕТ СН'!$G$20</f>
        <v>4097.8956761700001</v>
      </c>
      <c r="V56" s="36">
        <f>SUMIFS(СВЦЭМ!$C$39:$C$782,СВЦЭМ!$A$39:$A$782,$A56,СВЦЭМ!$B$39:$B$782,V$47)+'СЕТ СН'!$G$12+СВЦЭМ!$D$10+'СЕТ СН'!$G$5-'СЕТ СН'!$G$20</f>
        <v>4097.81152415</v>
      </c>
      <c r="W56" s="36">
        <f>SUMIFS(СВЦЭМ!$C$39:$C$782,СВЦЭМ!$A$39:$A$782,$A56,СВЦЭМ!$B$39:$B$782,W$47)+'СЕТ СН'!$G$12+СВЦЭМ!$D$10+'СЕТ СН'!$G$5-'СЕТ СН'!$G$20</f>
        <v>3931.4150661100002</v>
      </c>
      <c r="X56" s="36">
        <f>SUMIFS(СВЦЭМ!$C$39:$C$782,СВЦЭМ!$A$39:$A$782,$A56,СВЦЭМ!$B$39:$B$782,X$47)+'СЕТ СН'!$G$12+СВЦЭМ!$D$10+'СЕТ СН'!$G$5-'СЕТ СН'!$G$20</f>
        <v>3975.5921270100002</v>
      </c>
      <c r="Y56" s="36">
        <f>SUMIFS(СВЦЭМ!$C$39:$C$782,СВЦЭМ!$A$39:$A$782,$A56,СВЦЭМ!$B$39:$B$782,Y$47)+'СЕТ СН'!$G$12+СВЦЭМ!$D$10+'СЕТ СН'!$G$5-'СЕТ СН'!$G$20</f>
        <v>4082.99316671</v>
      </c>
    </row>
    <row r="57" spans="1:25" ht="15.75" x14ac:dyDescent="0.2">
      <c r="A57" s="35">
        <f t="shared" si="1"/>
        <v>44752</v>
      </c>
      <c r="B57" s="36">
        <f>SUMIFS(СВЦЭМ!$C$39:$C$782,СВЦЭМ!$A$39:$A$782,$A57,СВЦЭМ!$B$39:$B$782,B$47)+'СЕТ СН'!$G$12+СВЦЭМ!$D$10+'СЕТ СН'!$G$5-'СЕТ СН'!$G$20</f>
        <v>4192.6345463100006</v>
      </c>
      <c r="C57" s="36">
        <f>SUMIFS(СВЦЭМ!$C$39:$C$782,СВЦЭМ!$A$39:$A$782,$A57,СВЦЭМ!$B$39:$B$782,C$47)+'СЕТ СН'!$G$12+СВЦЭМ!$D$10+'СЕТ СН'!$G$5-'СЕТ СН'!$G$20</f>
        <v>4223.26081118</v>
      </c>
      <c r="D57" s="36">
        <f>SUMIFS(СВЦЭМ!$C$39:$C$782,СВЦЭМ!$A$39:$A$782,$A57,СВЦЭМ!$B$39:$B$782,D$47)+'СЕТ СН'!$G$12+СВЦЭМ!$D$10+'СЕТ СН'!$G$5-'СЕТ СН'!$G$20</f>
        <v>4225.1313718500005</v>
      </c>
      <c r="E57" s="36">
        <f>SUMIFS(СВЦЭМ!$C$39:$C$782,СВЦЭМ!$A$39:$A$782,$A57,СВЦЭМ!$B$39:$B$782,E$47)+'СЕТ СН'!$G$12+СВЦЭМ!$D$10+'СЕТ СН'!$G$5-'СЕТ СН'!$G$20</f>
        <v>4245.1245883400006</v>
      </c>
      <c r="F57" s="36">
        <f>SUMIFS(СВЦЭМ!$C$39:$C$782,СВЦЭМ!$A$39:$A$782,$A57,СВЦЭМ!$B$39:$B$782,F$47)+'СЕТ СН'!$G$12+СВЦЭМ!$D$10+'СЕТ СН'!$G$5-'СЕТ СН'!$G$20</f>
        <v>4250.0389460699998</v>
      </c>
      <c r="G57" s="36">
        <f>SUMIFS(СВЦЭМ!$C$39:$C$782,СВЦЭМ!$A$39:$A$782,$A57,СВЦЭМ!$B$39:$B$782,G$47)+'СЕТ СН'!$G$12+СВЦЭМ!$D$10+'СЕТ СН'!$G$5-'СЕТ СН'!$G$20</f>
        <v>4226.6209250299999</v>
      </c>
      <c r="H57" s="36">
        <f>SUMIFS(СВЦЭМ!$C$39:$C$782,СВЦЭМ!$A$39:$A$782,$A57,СВЦЭМ!$B$39:$B$782,H$47)+'СЕТ СН'!$G$12+СВЦЭМ!$D$10+'СЕТ СН'!$G$5-'СЕТ СН'!$G$20</f>
        <v>4232.7798740199996</v>
      </c>
      <c r="I57" s="36">
        <f>SUMIFS(СВЦЭМ!$C$39:$C$782,СВЦЭМ!$A$39:$A$782,$A57,СВЦЭМ!$B$39:$B$782,I$47)+'СЕТ СН'!$G$12+СВЦЭМ!$D$10+'СЕТ СН'!$G$5-'СЕТ СН'!$G$20</f>
        <v>4260.2052037800004</v>
      </c>
      <c r="J57" s="36">
        <f>SUMIFS(СВЦЭМ!$C$39:$C$782,СВЦЭМ!$A$39:$A$782,$A57,СВЦЭМ!$B$39:$B$782,J$47)+'СЕТ СН'!$G$12+СВЦЭМ!$D$10+'СЕТ СН'!$G$5-'СЕТ СН'!$G$20</f>
        <v>4250.0058491</v>
      </c>
      <c r="K57" s="36">
        <f>SUMIFS(СВЦЭМ!$C$39:$C$782,СВЦЭМ!$A$39:$A$782,$A57,СВЦЭМ!$B$39:$B$782,K$47)+'СЕТ СН'!$G$12+СВЦЭМ!$D$10+'СЕТ СН'!$G$5-'СЕТ СН'!$G$20</f>
        <v>4166.1052171199999</v>
      </c>
      <c r="L57" s="36">
        <f>SUMIFS(СВЦЭМ!$C$39:$C$782,СВЦЭМ!$A$39:$A$782,$A57,СВЦЭМ!$B$39:$B$782,L$47)+'СЕТ СН'!$G$12+СВЦЭМ!$D$10+'СЕТ СН'!$G$5-'СЕТ СН'!$G$20</f>
        <v>4118.2866853200003</v>
      </c>
      <c r="M57" s="36">
        <f>SUMIFS(СВЦЭМ!$C$39:$C$782,СВЦЭМ!$A$39:$A$782,$A57,СВЦЭМ!$B$39:$B$782,M$47)+'СЕТ СН'!$G$12+СВЦЭМ!$D$10+'СЕТ СН'!$G$5-'СЕТ СН'!$G$20</f>
        <v>4099.1653975400004</v>
      </c>
      <c r="N57" s="36">
        <f>SUMIFS(СВЦЭМ!$C$39:$C$782,СВЦЭМ!$A$39:$A$782,$A57,СВЦЭМ!$B$39:$B$782,N$47)+'СЕТ СН'!$G$12+СВЦЭМ!$D$10+'СЕТ СН'!$G$5-'СЕТ СН'!$G$20</f>
        <v>4101.1758457800006</v>
      </c>
      <c r="O57" s="36">
        <f>SUMIFS(СВЦЭМ!$C$39:$C$782,СВЦЭМ!$A$39:$A$782,$A57,СВЦЭМ!$B$39:$B$782,O$47)+'СЕТ СН'!$G$12+СВЦЭМ!$D$10+'СЕТ СН'!$G$5-'СЕТ СН'!$G$20</f>
        <v>4108.4988812499996</v>
      </c>
      <c r="P57" s="36">
        <f>SUMIFS(СВЦЭМ!$C$39:$C$782,СВЦЭМ!$A$39:$A$782,$A57,СВЦЭМ!$B$39:$B$782,P$47)+'СЕТ СН'!$G$12+СВЦЭМ!$D$10+'СЕТ СН'!$G$5-'СЕТ СН'!$G$20</f>
        <v>4112.3511754499996</v>
      </c>
      <c r="Q57" s="36">
        <f>SUMIFS(СВЦЭМ!$C$39:$C$782,СВЦЭМ!$A$39:$A$782,$A57,СВЦЭМ!$B$39:$B$782,Q$47)+'СЕТ СН'!$G$12+СВЦЭМ!$D$10+'СЕТ СН'!$G$5-'СЕТ СН'!$G$20</f>
        <v>4117.5091815699998</v>
      </c>
      <c r="R57" s="36">
        <f>SUMIFS(СВЦЭМ!$C$39:$C$782,СВЦЭМ!$A$39:$A$782,$A57,СВЦЭМ!$B$39:$B$782,R$47)+'СЕТ СН'!$G$12+СВЦЭМ!$D$10+'СЕТ СН'!$G$5-'СЕТ СН'!$G$20</f>
        <v>4124.5030861300002</v>
      </c>
      <c r="S57" s="36">
        <f>SUMIFS(СВЦЭМ!$C$39:$C$782,СВЦЭМ!$A$39:$A$782,$A57,СВЦЭМ!$B$39:$B$782,S$47)+'СЕТ СН'!$G$12+СВЦЭМ!$D$10+'СЕТ СН'!$G$5-'СЕТ СН'!$G$20</f>
        <v>4128.4228763800002</v>
      </c>
      <c r="T57" s="36">
        <f>SUMIFS(СВЦЭМ!$C$39:$C$782,СВЦЭМ!$A$39:$A$782,$A57,СВЦЭМ!$B$39:$B$782,T$47)+'СЕТ СН'!$G$12+СВЦЭМ!$D$10+'СЕТ СН'!$G$5-'СЕТ СН'!$G$20</f>
        <v>4132.2357770400004</v>
      </c>
      <c r="U57" s="36">
        <f>SUMIFS(СВЦЭМ!$C$39:$C$782,СВЦЭМ!$A$39:$A$782,$A57,СВЦЭМ!$B$39:$B$782,U$47)+'СЕТ СН'!$G$12+СВЦЭМ!$D$10+'СЕТ СН'!$G$5-'СЕТ СН'!$G$20</f>
        <v>4127.1587300400006</v>
      </c>
      <c r="V57" s="36">
        <f>SUMIFS(СВЦЭМ!$C$39:$C$782,СВЦЭМ!$A$39:$A$782,$A57,СВЦЭМ!$B$39:$B$782,V$47)+'СЕТ СН'!$G$12+СВЦЭМ!$D$10+'СЕТ СН'!$G$5-'СЕТ СН'!$G$20</f>
        <v>4123.9145665100004</v>
      </c>
      <c r="W57" s="36">
        <f>SUMIFS(СВЦЭМ!$C$39:$C$782,СВЦЭМ!$A$39:$A$782,$A57,СВЦЭМ!$B$39:$B$782,W$47)+'СЕТ СН'!$G$12+СВЦЭМ!$D$10+'СЕТ СН'!$G$5-'СЕТ СН'!$G$20</f>
        <v>4115.0166910099997</v>
      </c>
      <c r="X57" s="36">
        <f>SUMIFS(СВЦЭМ!$C$39:$C$782,СВЦЭМ!$A$39:$A$782,$A57,СВЦЭМ!$B$39:$B$782,X$47)+'СЕТ СН'!$G$12+СВЦЭМ!$D$10+'СЕТ СН'!$G$5-'СЕТ СН'!$G$20</f>
        <v>4147.7516505100002</v>
      </c>
      <c r="Y57" s="36">
        <f>SUMIFS(СВЦЭМ!$C$39:$C$782,СВЦЭМ!$A$39:$A$782,$A57,СВЦЭМ!$B$39:$B$782,Y$47)+'СЕТ СН'!$G$12+СВЦЭМ!$D$10+'СЕТ СН'!$G$5-'СЕТ СН'!$G$20</f>
        <v>4211.5637484100007</v>
      </c>
    </row>
    <row r="58" spans="1:25" ht="15.75" x14ac:dyDescent="0.2">
      <c r="A58" s="35">
        <f t="shared" si="1"/>
        <v>44753</v>
      </c>
      <c r="B58" s="36">
        <f>SUMIFS(СВЦЭМ!$C$39:$C$782,СВЦЭМ!$A$39:$A$782,$A58,СВЦЭМ!$B$39:$B$782,B$47)+'СЕТ СН'!$G$12+СВЦЭМ!$D$10+'СЕТ СН'!$G$5-'СЕТ СН'!$G$20</f>
        <v>4133.8818472700004</v>
      </c>
      <c r="C58" s="36">
        <f>SUMIFS(СВЦЭМ!$C$39:$C$782,СВЦЭМ!$A$39:$A$782,$A58,СВЦЭМ!$B$39:$B$782,C$47)+'СЕТ СН'!$G$12+СВЦЭМ!$D$10+'СЕТ СН'!$G$5-'СЕТ СН'!$G$20</f>
        <v>4187.9389138200004</v>
      </c>
      <c r="D58" s="36">
        <f>SUMIFS(СВЦЭМ!$C$39:$C$782,СВЦЭМ!$A$39:$A$782,$A58,СВЦЭМ!$B$39:$B$782,D$47)+'СЕТ СН'!$G$12+СВЦЭМ!$D$10+'СЕТ СН'!$G$5-'СЕТ СН'!$G$20</f>
        <v>4262.3858025700001</v>
      </c>
      <c r="E58" s="36">
        <f>SUMIFS(СВЦЭМ!$C$39:$C$782,СВЦЭМ!$A$39:$A$782,$A58,СВЦЭМ!$B$39:$B$782,E$47)+'СЕТ СН'!$G$12+СВЦЭМ!$D$10+'СЕТ СН'!$G$5-'СЕТ СН'!$G$20</f>
        <v>4279.49947651</v>
      </c>
      <c r="F58" s="36">
        <f>SUMIFS(СВЦЭМ!$C$39:$C$782,СВЦЭМ!$A$39:$A$782,$A58,СВЦЭМ!$B$39:$B$782,F$47)+'СЕТ СН'!$G$12+СВЦЭМ!$D$10+'СЕТ СН'!$G$5-'СЕТ СН'!$G$20</f>
        <v>4268.9884679099996</v>
      </c>
      <c r="G58" s="36">
        <f>SUMIFS(СВЦЭМ!$C$39:$C$782,СВЦЭМ!$A$39:$A$782,$A58,СВЦЭМ!$B$39:$B$782,G$47)+'СЕТ СН'!$G$12+СВЦЭМ!$D$10+'СЕТ СН'!$G$5-'СЕТ СН'!$G$20</f>
        <v>4214.75916039</v>
      </c>
      <c r="H58" s="36">
        <f>SUMIFS(СВЦЭМ!$C$39:$C$782,СВЦЭМ!$A$39:$A$782,$A58,СВЦЭМ!$B$39:$B$782,H$47)+'СЕТ СН'!$G$12+СВЦЭМ!$D$10+'СЕТ СН'!$G$5-'СЕТ СН'!$G$20</f>
        <v>4247.9961952600006</v>
      </c>
      <c r="I58" s="36">
        <f>SUMIFS(СВЦЭМ!$C$39:$C$782,СВЦЭМ!$A$39:$A$782,$A58,СВЦЭМ!$B$39:$B$782,I$47)+'СЕТ СН'!$G$12+СВЦЭМ!$D$10+'СЕТ СН'!$G$5-'СЕТ СН'!$G$20</f>
        <v>4247.0260641300001</v>
      </c>
      <c r="J58" s="36">
        <f>SUMIFS(СВЦЭМ!$C$39:$C$782,СВЦЭМ!$A$39:$A$782,$A58,СВЦЭМ!$B$39:$B$782,J$47)+'СЕТ СН'!$G$12+СВЦЭМ!$D$10+'СЕТ СН'!$G$5-'СЕТ СН'!$G$20</f>
        <v>4141.1939670600004</v>
      </c>
      <c r="K58" s="36">
        <f>SUMIFS(СВЦЭМ!$C$39:$C$782,СВЦЭМ!$A$39:$A$782,$A58,СВЦЭМ!$B$39:$B$782,K$47)+'СЕТ СН'!$G$12+СВЦЭМ!$D$10+'СЕТ СН'!$G$5-'СЕТ СН'!$G$20</f>
        <v>4118.0839948100001</v>
      </c>
      <c r="L58" s="36">
        <f>SUMIFS(СВЦЭМ!$C$39:$C$782,СВЦЭМ!$A$39:$A$782,$A58,СВЦЭМ!$B$39:$B$782,L$47)+'СЕТ СН'!$G$12+СВЦЭМ!$D$10+'СЕТ СН'!$G$5-'СЕТ СН'!$G$20</f>
        <v>4111.0307026099999</v>
      </c>
      <c r="M58" s="36">
        <f>SUMIFS(СВЦЭМ!$C$39:$C$782,СВЦЭМ!$A$39:$A$782,$A58,СВЦЭМ!$B$39:$B$782,M$47)+'СЕТ СН'!$G$12+СВЦЭМ!$D$10+'СЕТ СН'!$G$5-'СЕТ СН'!$G$20</f>
        <v>4116.2717790799998</v>
      </c>
      <c r="N58" s="36">
        <f>SUMIFS(СВЦЭМ!$C$39:$C$782,СВЦЭМ!$A$39:$A$782,$A58,СВЦЭМ!$B$39:$B$782,N$47)+'СЕТ СН'!$G$12+СВЦЭМ!$D$10+'СЕТ СН'!$G$5-'СЕТ СН'!$G$20</f>
        <v>4110.8274625699996</v>
      </c>
      <c r="O58" s="36">
        <f>SUMIFS(СВЦЭМ!$C$39:$C$782,СВЦЭМ!$A$39:$A$782,$A58,СВЦЭМ!$B$39:$B$782,O$47)+'СЕТ СН'!$G$12+СВЦЭМ!$D$10+'СЕТ СН'!$G$5-'СЕТ СН'!$G$20</f>
        <v>4104.4116060800006</v>
      </c>
      <c r="P58" s="36">
        <f>SUMIFS(СВЦЭМ!$C$39:$C$782,СВЦЭМ!$A$39:$A$782,$A58,СВЦЭМ!$B$39:$B$782,P$47)+'СЕТ СН'!$G$12+СВЦЭМ!$D$10+'СЕТ СН'!$G$5-'СЕТ СН'!$G$20</f>
        <v>4094.7324482700005</v>
      </c>
      <c r="Q58" s="36">
        <f>SUMIFS(СВЦЭМ!$C$39:$C$782,СВЦЭМ!$A$39:$A$782,$A58,СВЦЭМ!$B$39:$B$782,Q$47)+'СЕТ СН'!$G$12+СВЦЭМ!$D$10+'СЕТ СН'!$G$5-'СЕТ СН'!$G$20</f>
        <v>4092.3839187399999</v>
      </c>
      <c r="R58" s="36">
        <f>SUMIFS(СВЦЭМ!$C$39:$C$782,СВЦЭМ!$A$39:$A$782,$A58,СВЦЭМ!$B$39:$B$782,R$47)+'СЕТ СН'!$G$12+СВЦЭМ!$D$10+'СЕТ СН'!$G$5-'СЕТ СН'!$G$20</f>
        <v>4082.6217677700001</v>
      </c>
      <c r="S58" s="36">
        <f>SUMIFS(СВЦЭМ!$C$39:$C$782,СВЦЭМ!$A$39:$A$782,$A58,СВЦЭМ!$B$39:$B$782,S$47)+'СЕТ СН'!$G$12+СВЦЭМ!$D$10+'СЕТ СН'!$G$5-'СЕТ СН'!$G$20</f>
        <v>4085.2957179200002</v>
      </c>
      <c r="T58" s="36">
        <f>SUMIFS(СВЦЭМ!$C$39:$C$782,СВЦЭМ!$A$39:$A$782,$A58,СВЦЭМ!$B$39:$B$782,T$47)+'СЕТ СН'!$G$12+СВЦЭМ!$D$10+'СЕТ СН'!$G$5-'СЕТ СН'!$G$20</f>
        <v>4081.8468344800003</v>
      </c>
      <c r="U58" s="36">
        <f>SUMIFS(СВЦЭМ!$C$39:$C$782,СВЦЭМ!$A$39:$A$782,$A58,СВЦЭМ!$B$39:$B$782,U$47)+'СЕТ СН'!$G$12+СВЦЭМ!$D$10+'СЕТ СН'!$G$5-'СЕТ СН'!$G$20</f>
        <v>4077.2719863700004</v>
      </c>
      <c r="V58" s="36">
        <f>SUMIFS(СВЦЭМ!$C$39:$C$782,СВЦЭМ!$A$39:$A$782,$A58,СВЦЭМ!$B$39:$B$782,V$47)+'СЕТ СН'!$G$12+СВЦЭМ!$D$10+'СЕТ СН'!$G$5-'СЕТ СН'!$G$20</f>
        <v>4071.8542701800002</v>
      </c>
      <c r="W58" s="36">
        <f>SUMIFS(СВЦЭМ!$C$39:$C$782,СВЦЭМ!$A$39:$A$782,$A58,СВЦЭМ!$B$39:$B$782,W$47)+'СЕТ СН'!$G$12+СВЦЭМ!$D$10+'СЕТ СН'!$G$5-'СЕТ СН'!$G$20</f>
        <v>4079.6282814100005</v>
      </c>
      <c r="X58" s="36">
        <f>SUMIFS(СВЦЭМ!$C$39:$C$782,СВЦЭМ!$A$39:$A$782,$A58,СВЦЭМ!$B$39:$B$782,X$47)+'СЕТ СН'!$G$12+СВЦЭМ!$D$10+'СЕТ СН'!$G$5-'СЕТ СН'!$G$20</f>
        <v>4081.5583508899999</v>
      </c>
      <c r="Y58" s="36">
        <f>SUMIFS(СВЦЭМ!$C$39:$C$782,СВЦЭМ!$A$39:$A$782,$A58,СВЦЭМ!$B$39:$B$782,Y$47)+'СЕТ СН'!$G$12+СВЦЭМ!$D$10+'СЕТ СН'!$G$5-'СЕТ СН'!$G$20</f>
        <v>4144.9155947700001</v>
      </c>
    </row>
    <row r="59" spans="1:25" ht="15.75" x14ac:dyDescent="0.2">
      <c r="A59" s="35">
        <f t="shared" si="1"/>
        <v>44754</v>
      </c>
      <c r="B59" s="36">
        <f>SUMIFS(СВЦЭМ!$C$39:$C$782,СВЦЭМ!$A$39:$A$782,$A59,СВЦЭМ!$B$39:$B$782,B$47)+'СЕТ СН'!$G$12+СВЦЭМ!$D$10+'СЕТ СН'!$G$5-'СЕТ СН'!$G$20</f>
        <v>4117.0854469900005</v>
      </c>
      <c r="C59" s="36">
        <f>SUMIFS(СВЦЭМ!$C$39:$C$782,СВЦЭМ!$A$39:$A$782,$A59,СВЦЭМ!$B$39:$B$782,C$47)+'СЕТ СН'!$G$12+СВЦЭМ!$D$10+'СЕТ СН'!$G$5-'СЕТ СН'!$G$20</f>
        <v>4165.0269106100004</v>
      </c>
      <c r="D59" s="36">
        <f>SUMIFS(СВЦЭМ!$C$39:$C$782,СВЦЭМ!$A$39:$A$782,$A59,СВЦЭМ!$B$39:$B$782,D$47)+'СЕТ СН'!$G$12+СВЦЭМ!$D$10+'СЕТ СН'!$G$5-'СЕТ СН'!$G$20</f>
        <v>4179.8339007699997</v>
      </c>
      <c r="E59" s="36">
        <f>SUMIFS(СВЦЭМ!$C$39:$C$782,СВЦЭМ!$A$39:$A$782,$A59,СВЦЭМ!$B$39:$B$782,E$47)+'СЕТ СН'!$G$12+СВЦЭМ!$D$10+'СЕТ СН'!$G$5-'СЕТ СН'!$G$20</f>
        <v>4187.7032139200001</v>
      </c>
      <c r="F59" s="36">
        <f>SUMIFS(СВЦЭМ!$C$39:$C$782,СВЦЭМ!$A$39:$A$782,$A59,СВЦЭМ!$B$39:$B$782,F$47)+'СЕТ СН'!$G$12+СВЦЭМ!$D$10+'СЕТ СН'!$G$5-'СЕТ СН'!$G$20</f>
        <v>4189.7635301099999</v>
      </c>
      <c r="G59" s="36">
        <f>SUMIFS(СВЦЭМ!$C$39:$C$782,СВЦЭМ!$A$39:$A$782,$A59,СВЦЭМ!$B$39:$B$782,G$47)+'СЕТ СН'!$G$12+СВЦЭМ!$D$10+'СЕТ СН'!$G$5-'СЕТ СН'!$G$20</f>
        <v>4169.3512279699999</v>
      </c>
      <c r="H59" s="36">
        <f>SUMIFS(СВЦЭМ!$C$39:$C$782,СВЦЭМ!$A$39:$A$782,$A59,СВЦЭМ!$B$39:$B$782,H$47)+'СЕТ СН'!$G$12+СВЦЭМ!$D$10+'СЕТ СН'!$G$5-'СЕТ СН'!$G$20</f>
        <v>4132.0872019600001</v>
      </c>
      <c r="I59" s="36">
        <f>SUMIFS(СВЦЭМ!$C$39:$C$782,СВЦЭМ!$A$39:$A$782,$A59,СВЦЭМ!$B$39:$B$782,I$47)+'СЕТ СН'!$G$12+СВЦЭМ!$D$10+'СЕТ СН'!$G$5-'СЕТ СН'!$G$20</f>
        <v>4159.5368693300006</v>
      </c>
      <c r="J59" s="36">
        <f>SUMIFS(СВЦЭМ!$C$39:$C$782,СВЦЭМ!$A$39:$A$782,$A59,СВЦЭМ!$B$39:$B$782,J$47)+'СЕТ СН'!$G$12+СВЦЭМ!$D$10+'СЕТ СН'!$G$5-'СЕТ СН'!$G$20</f>
        <v>4271.9553468000004</v>
      </c>
      <c r="K59" s="36">
        <f>SUMIFS(СВЦЭМ!$C$39:$C$782,СВЦЭМ!$A$39:$A$782,$A59,СВЦЭМ!$B$39:$B$782,K$47)+'СЕТ СН'!$G$12+СВЦЭМ!$D$10+'СЕТ СН'!$G$5-'СЕТ СН'!$G$20</f>
        <v>4255.4601881400004</v>
      </c>
      <c r="L59" s="36">
        <f>SUMIFS(СВЦЭМ!$C$39:$C$782,СВЦЭМ!$A$39:$A$782,$A59,СВЦЭМ!$B$39:$B$782,L$47)+'СЕТ СН'!$G$12+СВЦЭМ!$D$10+'СЕТ СН'!$G$5-'СЕТ СН'!$G$20</f>
        <v>4232.3459617099998</v>
      </c>
      <c r="M59" s="36">
        <f>SUMIFS(СВЦЭМ!$C$39:$C$782,СВЦЭМ!$A$39:$A$782,$A59,СВЦЭМ!$B$39:$B$782,M$47)+'СЕТ СН'!$G$12+СВЦЭМ!$D$10+'СЕТ СН'!$G$5-'СЕТ СН'!$G$20</f>
        <v>4040.8548292600003</v>
      </c>
      <c r="N59" s="36">
        <f>SUMIFS(СВЦЭМ!$C$39:$C$782,СВЦЭМ!$A$39:$A$782,$A59,СВЦЭМ!$B$39:$B$782,N$47)+'СЕТ СН'!$G$12+СВЦЭМ!$D$10+'СЕТ СН'!$G$5-'СЕТ СН'!$G$20</f>
        <v>4034.5786891500002</v>
      </c>
      <c r="O59" s="36">
        <f>SUMIFS(СВЦЭМ!$C$39:$C$782,СВЦЭМ!$A$39:$A$782,$A59,СВЦЭМ!$B$39:$B$782,O$47)+'СЕТ СН'!$G$12+СВЦЭМ!$D$10+'СЕТ СН'!$G$5-'СЕТ СН'!$G$20</f>
        <v>4047.8837122700002</v>
      </c>
      <c r="P59" s="36">
        <f>SUMIFS(СВЦЭМ!$C$39:$C$782,СВЦЭМ!$A$39:$A$782,$A59,СВЦЭМ!$B$39:$B$782,P$47)+'СЕТ СН'!$G$12+СВЦЭМ!$D$10+'СЕТ СН'!$G$5-'СЕТ СН'!$G$20</f>
        <v>4040.07738006</v>
      </c>
      <c r="Q59" s="36">
        <f>SUMIFS(СВЦЭМ!$C$39:$C$782,СВЦЭМ!$A$39:$A$782,$A59,СВЦЭМ!$B$39:$B$782,Q$47)+'СЕТ СН'!$G$12+СВЦЭМ!$D$10+'СЕТ СН'!$G$5-'СЕТ СН'!$G$20</f>
        <v>4046.64333867</v>
      </c>
      <c r="R59" s="36">
        <f>SUMIFS(СВЦЭМ!$C$39:$C$782,СВЦЭМ!$A$39:$A$782,$A59,СВЦЭМ!$B$39:$B$782,R$47)+'СЕТ СН'!$G$12+СВЦЭМ!$D$10+'СЕТ СН'!$G$5-'СЕТ СН'!$G$20</f>
        <v>4033.6107283400002</v>
      </c>
      <c r="S59" s="36">
        <f>SUMIFS(СВЦЭМ!$C$39:$C$782,СВЦЭМ!$A$39:$A$782,$A59,СВЦЭМ!$B$39:$B$782,S$47)+'СЕТ СН'!$G$12+СВЦЭМ!$D$10+'СЕТ СН'!$G$5-'СЕТ СН'!$G$20</f>
        <v>4038.9464897400003</v>
      </c>
      <c r="T59" s="36">
        <f>SUMIFS(СВЦЭМ!$C$39:$C$782,СВЦЭМ!$A$39:$A$782,$A59,СВЦЭМ!$B$39:$B$782,T$47)+'СЕТ СН'!$G$12+СВЦЭМ!$D$10+'СЕТ СН'!$G$5-'СЕТ СН'!$G$20</f>
        <v>4026.22598105</v>
      </c>
      <c r="U59" s="36">
        <f>SUMIFS(СВЦЭМ!$C$39:$C$782,СВЦЭМ!$A$39:$A$782,$A59,СВЦЭМ!$B$39:$B$782,U$47)+'СЕТ СН'!$G$12+СВЦЭМ!$D$10+'СЕТ СН'!$G$5-'СЕТ СН'!$G$20</f>
        <v>4019.7742560800002</v>
      </c>
      <c r="V59" s="36">
        <f>SUMIFS(СВЦЭМ!$C$39:$C$782,СВЦЭМ!$A$39:$A$782,$A59,СВЦЭМ!$B$39:$B$782,V$47)+'СЕТ СН'!$G$12+СВЦЭМ!$D$10+'СЕТ СН'!$G$5-'СЕТ СН'!$G$20</f>
        <v>4017.2716851300002</v>
      </c>
      <c r="W59" s="36">
        <f>SUMIFS(СВЦЭМ!$C$39:$C$782,СВЦЭМ!$A$39:$A$782,$A59,СВЦЭМ!$B$39:$B$782,W$47)+'СЕТ СН'!$G$12+СВЦЭМ!$D$10+'СЕТ СН'!$G$5-'СЕТ СН'!$G$20</f>
        <v>4013.9703285900005</v>
      </c>
      <c r="X59" s="36">
        <f>SUMIFS(СВЦЭМ!$C$39:$C$782,СВЦЭМ!$A$39:$A$782,$A59,СВЦЭМ!$B$39:$B$782,X$47)+'СЕТ СН'!$G$12+СВЦЭМ!$D$10+'СЕТ СН'!$G$5-'СЕТ СН'!$G$20</f>
        <v>4027.5392372100005</v>
      </c>
      <c r="Y59" s="36">
        <f>SUMIFS(СВЦЭМ!$C$39:$C$782,СВЦЭМ!$A$39:$A$782,$A59,СВЦЭМ!$B$39:$B$782,Y$47)+'СЕТ СН'!$G$12+СВЦЭМ!$D$10+'СЕТ СН'!$G$5-'СЕТ СН'!$G$20</f>
        <v>4157.2099962600005</v>
      </c>
    </row>
    <row r="60" spans="1:25" ht="15.75" x14ac:dyDescent="0.2">
      <c r="A60" s="35">
        <f t="shared" si="1"/>
        <v>44755</v>
      </c>
      <c r="B60" s="36">
        <f>SUMIFS(СВЦЭМ!$C$39:$C$782,СВЦЭМ!$A$39:$A$782,$A60,СВЦЭМ!$B$39:$B$782,B$47)+'СЕТ СН'!$G$12+СВЦЭМ!$D$10+'СЕТ СН'!$G$5-'СЕТ СН'!$G$20</f>
        <v>4107.9091725300004</v>
      </c>
      <c r="C60" s="36">
        <f>SUMIFS(СВЦЭМ!$C$39:$C$782,СВЦЭМ!$A$39:$A$782,$A60,СВЦЭМ!$B$39:$B$782,C$47)+'СЕТ СН'!$G$12+СВЦЭМ!$D$10+'СЕТ СН'!$G$5-'СЕТ СН'!$G$20</f>
        <v>4200.7685777000006</v>
      </c>
      <c r="D60" s="36">
        <f>SUMIFS(СВЦЭМ!$C$39:$C$782,СВЦЭМ!$A$39:$A$782,$A60,СВЦЭМ!$B$39:$B$782,D$47)+'СЕТ СН'!$G$12+СВЦЭМ!$D$10+'СЕТ СН'!$G$5-'СЕТ СН'!$G$20</f>
        <v>4216.2060032600002</v>
      </c>
      <c r="E60" s="36">
        <f>SUMIFS(СВЦЭМ!$C$39:$C$782,СВЦЭМ!$A$39:$A$782,$A60,СВЦЭМ!$B$39:$B$782,E$47)+'СЕТ СН'!$G$12+СВЦЭМ!$D$10+'СЕТ СН'!$G$5-'СЕТ СН'!$G$20</f>
        <v>4203.9365991100003</v>
      </c>
      <c r="F60" s="36">
        <f>SUMIFS(СВЦЭМ!$C$39:$C$782,СВЦЭМ!$A$39:$A$782,$A60,СВЦЭМ!$B$39:$B$782,F$47)+'СЕТ СН'!$G$12+СВЦЭМ!$D$10+'СЕТ СН'!$G$5-'СЕТ СН'!$G$20</f>
        <v>4241.9654353300002</v>
      </c>
      <c r="G60" s="36">
        <f>SUMIFS(СВЦЭМ!$C$39:$C$782,СВЦЭМ!$A$39:$A$782,$A60,СВЦЭМ!$B$39:$B$782,G$47)+'СЕТ СН'!$G$12+СВЦЭМ!$D$10+'СЕТ СН'!$G$5-'СЕТ СН'!$G$20</f>
        <v>4251.1440751299997</v>
      </c>
      <c r="H60" s="36">
        <f>SUMIFS(СВЦЭМ!$C$39:$C$782,СВЦЭМ!$A$39:$A$782,$A60,СВЦЭМ!$B$39:$B$782,H$47)+'СЕТ СН'!$G$12+СВЦЭМ!$D$10+'СЕТ СН'!$G$5-'СЕТ СН'!$G$20</f>
        <v>4226.3584744099999</v>
      </c>
      <c r="I60" s="36">
        <f>SUMIFS(СВЦЭМ!$C$39:$C$782,СВЦЭМ!$A$39:$A$782,$A60,СВЦЭМ!$B$39:$B$782,I$47)+'СЕТ СН'!$G$12+СВЦЭМ!$D$10+'СЕТ СН'!$G$5-'СЕТ СН'!$G$20</f>
        <v>4208.38516764</v>
      </c>
      <c r="J60" s="36">
        <f>SUMIFS(СВЦЭМ!$C$39:$C$782,СВЦЭМ!$A$39:$A$782,$A60,СВЦЭМ!$B$39:$B$782,J$47)+'СЕТ СН'!$G$12+СВЦЭМ!$D$10+'СЕТ СН'!$G$5-'СЕТ СН'!$G$20</f>
        <v>4164.2321964399998</v>
      </c>
      <c r="K60" s="36">
        <f>SUMIFS(СВЦЭМ!$C$39:$C$782,СВЦЭМ!$A$39:$A$782,$A60,СВЦЭМ!$B$39:$B$782,K$47)+'СЕТ СН'!$G$12+СВЦЭМ!$D$10+'СЕТ СН'!$G$5-'СЕТ СН'!$G$20</f>
        <v>4092.2810606200001</v>
      </c>
      <c r="L60" s="36">
        <f>SUMIFS(СВЦЭМ!$C$39:$C$782,СВЦЭМ!$A$39:$A$782,$A60,СВЦЭМ!$B$39:$B$782,L$47)+'СЕТ СН'!$G$12+СВЦЭМ!$D$10+'СЕТ СН'!$G$5-'СЕТ СН'!$G$20</f>
        <v>4080.8093734900003</v>
      </c>
      <c r="M60" s="36">
        <f>SUMIFS(СВЦЭМ!$C$39:$C$782,СВЦЭМ!$A$39:$A$782,$A60,СВЦЭМ!$B$39:$B$782,M$47)+'СЕТ СН'!$G$12+СВЦЭМ!$D$10+'СЕТ СН'!$G$5-'СЕТ СН'!$G$20</f>
        <v>4090.0495033200004</v>
      </c>
      <c r="N60" s="36">
        <f>SUMIFS(СВЦЭМ!$C$39:$C$782,СВЦЭМ!$A$39:$A$782,$A60,СВЦЭМ!$B$39:$B$782,N$47)+'СЕТ СН'!$G$12+СВЦЭМ!$D$10+'СЕТ СН'!$G$5-'СЕТ СН'!$G$20</f>
        <v>4072.2296396300003</v>
      </c>
      <c r="O60" s="36">
        <f>SUMIFS(СВЦЭМ!$C$39:$C$782,СВЦЭМ!$A$39:$A$782,$A60,СВЦЭМ!$B$39:$B$782,O$47)+'СЕТ СН'!$G$12+СВЦЭМ!$D$10+'СЕТ СН'!$G$5-'СЕТ СН'!$G$20</f>
        <v>4069.3799753600001</v>
      </c>
      <c r="P60" s="36">
        <f>SUMIFS(СВЦЭМ!$C$39:$C$782,СВЦЭМ!$A$39:$A$782,$A60,СВЦЭМ!$B$39:$B$782,P$47)+'СЕТ СН'!$G$12+СВЦЭМ!$D$10+'СЕТ СН'!$G$5-'СЕТ СН'!$G$20</f>
        <v>4074.4371069900003</v>
      </c>
      <c r="Q60" s="36">
        <f>SUMIFS(СВЦЭМ!$C$39:$C$782,СВЦЭМ!$A$39:$A$782,$A60,СВЦЭМ!$B$39:$B$782,Q$47)+'СЕТ СН'!$G$12+СВЦЭМ!$D$10+'СЕТ СН'!$G$5-'СЕТ СН'!$G$20</f>
        <v>4071.2797024400002</v>
      </c>
      <c r="R60" s="36">
        <f>SUMIFS(СВЦЭМ!$C$39:$C$782,СВЦЭМ!$A$39:$A$782,$A60,СВЦЭМ!$B$39:$B$782,R$47)+'СЕТ СН'!$G$12+СВЦЭМ!$D$10+'СЕТ СН'!$G$5-'СЕТ СН'!$G$20</f>
        <v>4072.11115212</v>
      </c>
      <c r="S60" s="36">
        <f>SUMIFS(СВЦЭМ!$C$39:$C$782,СВЦЭМ!$A$39:$A$782,$A60,СВЦЭМ!$B$39:$B$782,S$47)+'СЕТ СН'!$G$12+СВЦЭМ!$D$10+'СЕТ СН'!$G$5-'СЕТ СН'!$G$20</f>
        <v>4075.1706983200002</v>
      </c>
      <c r="T60" s="36">
        <f>SUMIFS(СВЦЭМ!$C$39:$C$782,СВЦЭМ!$A$39:$A$782,$A60,СВЦЭМ!$B$39:$B$782,T$47)+'СЕТ СН'!$G$12+СВЦЭМ!$D$10+'СЕТ СН'!$G$5-'СЕТ СН'!$G$20</f>
        <v>4066.7248557500002</v>
      </c>
      <c r="U60" s="36">
        <f>SUMIFS(СВЦЭМ!$C$39:$C$782,СВЦЭМ!$A$39:$A$782,$A60,СВЦЭМ!$B$39:$B$782,U$47)+'СЕТ СН'!$G$12+СВЦЭМ!$D$10+'СЕТ СН'!$G$5-'СЕТ СН'!$G$20</f>
        <v>4077.5830743900005</v>
      </c>
      <c r="V60" s="36">
        <f>SUMIFS(СВЦЭМ!$C$39:$C$782,СВЦЭМ!$A$39:$A$782,$A60,СВЦЭМ!$B$39:$B$782,V$47)+'СЕТ СН'!$G$12+СВЦЭМ!$D$10+'СЕТ СН'!$G$5-'СЕТ СН'!$G$20</f>
        <v>4083.1754496100002</v>
      </c>
      <c r="W60" s="36">
        <f>SUMIFS(СВЦЭМ!$C$39:$C$782,СВЦЭМ!$A$39:$A$782,$A60,СВЦЭМ!$B$39:$B$782,W$47)+'СЕТ СН'!$G$12+СВЦЭМ!$D$10+'СЕТ СН'!$G$5-'СЕТ СН'!$G$20</f>
        <v>4080.7547974200002</v>
      </c>
      <c r="X60" s="36">
        <f>SUMIFS(СВЦЭМ!$C$39:$C$782,СВЦЭМ!$A$39:$A$782,$A60,СВЦЭМ!$B$39:$B$782,X$47)+'СЕТ СН'!$G$12+СВЦЭМ!$D$10+'СЕТ СН'!$G$5-'СЕТ СН'!$G$20</f>
        <v>4099.4588494300006</v>
      </c>
      <c r="Y60" s="36">
        <f>SUMIFS(СВЦЭМ!$C$39:$C$782,СВЦЭМ!$A$39:$A$782,$A60,СВЦЭМ!$B$39:$B$782,Y$47)+'СЕТ СН'!$G$12+СВЦЭМ!$D$10+'СЕТ СН'!$G$5-'СЕТ СН'!$G$20</f>
        <v>4176.6506779900001</v>
      </c>
    </row>
    <row r="61" spans="1:25" ht="15.75" x14ac:dyDescent="0.2">
      <c r="A61" s="35">
        <f t="shared" si="1"/>
        <v>44756</v>
      </c>
      <c r="B61" s="36">
        <f>SUMIFS(СВЦЭМ!$C$39:$C$782,СВЦЭМ!$A$39:$A$782,$A61,СВЦЭМ!$B$39:$B$782,B$47)+'СЕТ СН'!$G$12+СВЦЭМ!$D$10+'СЕТ СН'!$G$5-'СЕТ СН'!$G$20</f>
        <v>4249.8905325200003</v>
      </c>
      <c r="C61" s="36">
        <f>SUMIFS(СВЦЭМ!$C$39:$C$782,СВЦЭМ!$A$39:$A$782,$A61,СВЦЭМ!$B$39:$B$782,C$47)+'СЕТ СН'!$G$12+СВЦЭМ!$D$10+'СЕТ СН'!$G$5-'СЕТ СН'!$G$20</f>
        <v>4279.1475771799996</v>
      </c>
      <c r="D61" s="36">
        <f>SUMIFS(СВЦЭМ!$C$39:$C$782,СВЦЭМ!$A$39:$A$782,$A61,СВЦЭМ!$B$39:$B$782,D$47)+'СЕТ СН'!$G$12+СВЦЭМ!$D$10+'СЕТ СН'!$G$5-'СЕТ СН'!$G$20</f>
        <v>4303.1688254199998</v>
      </c>
      <c r="E61" s="36">
        <f>SUMIFS(СВЦЭМ!$C$39:$C$782,СВЦЭМ!$A$39:$A$782,$A61,СВЦЭМ!$B$39:$B$782,E$47)+'СЕТ СН'!$G$12+СВЦЭМ!$D$10+'СЕТ СН'!$G$5-'СЕТ СН'!$G$20</f>
        <v>4310.2769270099998</v>
      </c>
      <c r="F61" s="36">
        <f>SUMIFS(СВЦЭМ!$C$39:$C$782,СВЦЭМ!$A$39:$A$782,$A61,СВЦЭМ!$B$39:$B$782,F$47)+'СЕТ СН'!$G$12+СВЦЭМ!$D$10+'СЕТ СН'!$G$5-'СЕТ СН'!$G$20</f>
        <v>4323.3855955300005</v>
      </c>
      <c r="G61" s="36">
        <f>SUMIFS(СВЦЭМ!$C$39:$C$782,СВЦЭМ!$A$39:$A$782,$A61,СВЦЭМ!$B$39:$B$782,G$47)+'СЕТ СН'!$G$12+СВЦЭМ!$D$10+'СЕТ СН'!$G$5-'СЕТ СН'!$G$20</f>
        <v>4297.2581322799997</v>
      </c>
      <c r="H61" s="36">
        <f>SUMIFS(СВЦЭМ!$C$39:$C$782,СВЦЭМ!$A$39:$A$782,$A61,СВЦЭМ!$B$39:$B$782,H$47)+'СЕТ СН'!$G$12+СВЦЭМ!$D$10+'СЕТ СН'!$G$5-'СЕТ СН'!$G$20</f>
        <v>4256.9721655800004</v>
      </c>
      <c r="I61" s="36">
        <f>SUMIFS(СВЦЭМ!$C$39:$C$782,СВЦЭМ!$A$39:$A$782,$A61,СВЦЭМ!$B$39:$B$782,I$47)+'СЕТ СН'!$G$12+СВЦЭМ!$D$10+'СЕТ СН'!$G$5-'СЕТ СН'!$G$20</f>
        <v>4208.4720357200003</v>
      </c>
      <c r="J61" s="36">
        <f>SUMIFS(СВЦЭМ!$C$39:$C$782,СВЦЭМ!$A$39:$A$782,$A61,СВЦЭМ!$B$39:$B$782,J$47)+'СЕТ СН'!$G$12+СВЦЭМ!$D$10+'СЕТ СН'!$G$5-'СЕТ СН'!$G$20</f>
        <v>4125.2666187800005</v>
      </c>
      <c r="K61" s="36">
        <f>SUMIFS(СВЦЭМ!$C$39:$C$782,СВЦЭМ!$A$39:$A$782,$A61,СВЦЭМ!$B$39:$B$782,K$47)+'СЕТ СН'!$G$12+СВЦЭМ!$D$10+'СЕТ СН'!$G$5-'СЕТ СН'!$G$20</f>
        <v>4088.4188849500001</v>
      </c>
      <c r="L61" s="36">
        <f>SUMIFS(СВЦЭМ!$C$39:$C$782,СВЦЭМ!$A$39:$A$782,$A61,СВЦЭМ!$B$39:$B$782,L$47)+'СЕТ СН'!$G$12+СВЦЭМ!$D$10+'СЕТ СН'!$G$5-'СЕТ СН'!$G$20</f>
        <v>4078.85744995</v>
      </c>
      <c r="M61" s="36">
        <f>SUMIFS(СВЦЭМ!$C$39:$C$782,СВЦЭМ!$A$39:$A$782,$A61,СВЦЭМ!$B$39:$B$782,M$47)+'СЕТ СН'!$G$12+СВЦЭМ!$D$10+'СЕТ СН'!$G$5-'СЕТ СН'!$G$20</f>
        <v>4075.8143359400001</v>
      </c>
      <c r="N61" s="36">
        <f>SUMIFS(СВЦЭМ!$C$39:$C$782,СВЦЭМ!$A$39:$A$782,$A61,СВЦЭМ!$B$39:$B$782,N$47)+'СЕТ СН'!$G$12+СВЦЭМ!$D$10+'СЕТ СН'!$G$5-'СЕТ СН'!$G$20</f>
        <v>4073.8003230200002</v>
      </c>
      <c r="O61" s="36">
        <f>SUMIFS(СВЦЭМ!$C$39:$C$782,СВЦЭМ!$A$39:$A$782,$A61,СВЦЭМ!$B$39:$B$782,O$47)+'СЕТ СН'!$G$12+СВЦЭМ!$D$10+'СЕТ СН'!$G$5-'СЕТ СН'!$G$20</f>
        <v>4082.9397196200002</v>
      </c>
      <c r="P61" s="36">
        <f>SUMIFS(СВЦЭМ!$C$39:$C$782,СВЦЭМ!$A$39:$A$782,$A61,СВЦЭМ!$B$39:$B$782,P$47)+'СЕТ СН'!$G$12+СВЦЭМ!$D$10+'СЕТ СН'!$G$5-'СЕТ СН'!$G$20</f>
        <v>4094.0899889000002</v>
      </c>
      <c r="Q61" s="36">
        <f>SUMIFS(СВЦЭМ!$C$39:$C$782,СВЦЭМ!$A$39:$A$782,$A61,СВЦЭМ!$B$39:$B$782,Q$47)+'СЕТ СН'!$G$12+СВЦЭМ!$D$10+'СЕТ СН'!$G$5-'СЕТ СН'!$G$20</f>
        <v>4085.4832142400001</v>
      </c>
      <c r="R61" s="36">
        <f>SUMIFS(СВЦЭМ!$C$39:$C$782,СВЦЭМ!$A$39:$A$782,$A61,СВЦЭМ!$B$39:$B$782,R$47)+'СЕТ СН'!$G$12+СВЦЭМ!$D$10+'СЕТ СН'!$G$5-'СЕТ СН'!$G$20</f>
        <v>4074.4048045700001</v>
      </c>
      <c r="S61" s="36">
        <f>SUMIFS(СВЦЭМ!$C$39:$C$782,СВЦЭМ!$A$39:$A$782,$A61,СВЦЭМ!$B$39:$B$782,S$47)+'СЕТ СН'!$G$12+СВЦЭМ!$D$10+'СЕТ СН'!$G$5-'СЕТ СН'!$G$20</f>
        <v>4070.7490031400002</v>
      </c>
      <c r="T61" s="36">
        <f>SUMIFS(СВЦЭМ!$C$39:$C$782,СВЦЭМ!$A$39:$A$782,$A61,СВЦЭМ!$B$39:$B$782,T$47)+'СЕТ СН'!$G$12+СВЦЭМ!$D$10+'СЕТ СН'!$G$5-'СЕТ СН'!$G$20</f>
        <v>4065.3131689300003</v>
      </c>
      <c r="U61" s="36">
        <f>SUMIFS(СВЦЭМ!$C$39:$C$782,СВЦЭМ!$A$39:$A$782,$A61,СВЦЭМ!$B$39:$B$782,U$47)+'СЕТ СН'!$G$12+СВЦЭМ!$D$10+'СЕТ СН'!$G$5-'СЕТ СН'!$G$20</f>
        <v>4065.7204524700001</v>
      </c>
      <c r="V61" s="36">
        <f>SUMIFS(СВЦЭМ!$C$39:$C$782,СВЦЭМ!$A$39:$A$782,$A61,СВЦЭМ!$B$39:$B$782,V$47)+'СЕТ СН'!$G$12+СВЦЭМ!$D$10+'СЕТ СН'!$G$5-'СЕТ СН'!$G$20</f>
        <v>4071.6638155099999</v>
      </c>
      <c r="W61" s="36">
        <f>SUMIFS(СВЦЭМ!$C$39:$C$782,СВЦЭМ!$A$39:$A$782,$A61,СВЦЭМ!$B$39:$B$782,W$47)+'СЕТ СН'!$G$12+СВЦЭМ!$D$10+'СЕТ СН'!$G$5-'СЕТ СН'!$G$20</f>
        <v>4077.1978209600002</v>
      </c>
      <c r="X61" s="36">
        <f>SUMIFS(СВЦЭМ!$C$39:$C$782,СВЦЭМ!$A$39:$A$782,$A61,СВЦЭМ!$B$39:$B$782,X$47)+'СЕТ СН'!$G$12+СВЦЭМ!$D$10+'СЕТ СН'!$G$5-'СЕТ СН'!$G$20</f>
        <v>4067.1796993000003</v>
      </c>
      <c r="Y61" s="36">
        <f>SUMIFS(СВЦЭМ!$C$39:$C$782,СВЦЭМ!$A$39:$A$782,$A61,СВЦЭМ!$B$39:$B$782,Y$47)+'СЕТ СН'!$G$12+СВЦЭМ!$D$10+'СЕТ СН'!$G$5-'СЕТ СН'!$G$20</f>
        <v>4113.6688444299998</v>
      </c>
    </row>
    <row r="62" spans="1:25" ht="15.75" x14ac:dyDescent="0.2">
      <c r="A62" s="35">
        <f t="shared" si="1"/>
        <v>44757</v>
      </c>
      <c r="B62" s="36">
        <f>SUMIFS(СВЦЭМ!$C$39:$C$782,СВЦЭМ!$A$39:$A$782,$A62,СВЦЭМ!$B$39:$B$782,B$47)+'СЕТ СН'!$G$12+СВЦЭМ!$D$10+'СЕТ СН'!$G$5-'СЕТ СН'!$G$20</f>
        <v>4249.1535739000001</v>
      </c>
      <c r="C62" s="36">
        <f>SUMIFS(СВЦЭМ!$C$39:$C$782,СВЦЭМ!$A$39:$A$782,$A62,СВЦЭМ!$B$39:$B$782,C$47)+'СЕТ СН'!$G$12+СВЦЭМ!$D$10+'СЕТ СН'!$G$5-'СЕТ СН'!$G$20</f>
        <v>4289.3658458</v>
      </c>
      <c r="D62" s="36">
        <f>SUMIFS(СВЦЭМ!$C$39:$C$782,СВЦЭМ!$A$39:$A$782,$A62,СВЦЭМ!$B$39:$B$782,D$47)+'СЕТ СН'!$G$12+СВЦЭМ!$D$10+'СЕТ СН'!$G$5-'СЕТ СН'!$G$20</f>
        <v>4301.0038889900006</v>
      </c>
      <c r="E62" s="36">
        <f>SUMIFS(СВЦЭМ!$C$39:$C$782,СВЦЭМ!$A$39:$A$782,$A62,СВЦЭМ!$B$39:$B$782,E$47)+'СЕТ СН'!$G$12+СВЦЭМ!$D$10+'СЕТ СН'!$G$5-'СЕТ СН'!$G$20</f>
        <v>4306.82885747</v>
      </c>
      <c r="F62" s="36">
        <f>SUMIFS(СВЦЭМ!$C$39:$C$782,СВЦЭМ!$A$39:$A$782,$A62,СВЦЭМ!$B$39:$B$782,F$47)+'СЕТ СН'!$G$12+СВЦЭМ!$D$10+'СЕТ СН'!$G$5-'СЕТ СН'!$G$20</f>
        <v>4370.2369761200007</v>
      </c>
      <c r="G62" s="36">
        <f>SUMIFS(СВЦЭМ!$C$39:$C$782,СВЦЭМ!$A$39:$A$782,$A62,СВЦЭМ!$B$39:$B$782,G$47)+'СЕТ СН'!$G$12+СВЦЭМ!$D$10+'СЕТ СН'!$G$5-'СЕТ СН'!$G$20</f>
        <v>4281.9501887300003</v>
      </c>
      <c r="H62" s="36">
        <f>SUMIFS(СВЦЭМ!$C$39:$C$782,СВЦЭМ!$A$39:$A$782,$A62,СВЦЭМ!$B$39:$B$782,H$47)+'СЕТ СН'!$G$12+СВЦЭМ!$D$10+'СЕТ СН'!$G$5-'СЕТ СН'!$G$20</f>
        <v>4234.1401349000007</v>
      </c>
      <c r="I62" s="36">
        <f>SUMIFS(СВЦЭМ!$C$39:$C$782,СВЦЭМ!$A$39:$A$782,$A62,СВЦЭМ!$B$39:$B$782,I$47)+'СЕТ СН'!$G$12+СВЦЭМ!$D$10+'СЕТ СН'!$G$5-'СЕТ СН'!$G$20</f>
        <v>4237.1457399600004</v>
      </c>
      <c r="J62" s="36">
        <f>SUMIFS(СВЦЭМ!$C$39:$C$782,СВЦЭМ!$A$39:$A$782,$A62,СВЦЭМ!$B$39:$B$782,J$47)+'СЕТ СН'!$G$12+СВЦЭМ!$D$10+'СЕТ СН'!$G$5-'СЕТ СН'!$G$20</f>
        <v>4189.9812940600004</v>
      </c>
      <c r="K62" s="36">
        <f>SUMIFS(СВЦЭМ!$C$39:$C$782,СВЦЭМ!$A$39:$A$782,$A62,СВЦЭМ!$B$39:$B$782,K$47)+'СЕТ СН'!$G$12+СВЦЭМ!$D$10+'СЕТ СН'!$G$5-'СЕТ СН'!$G$20</f>
        <v>4126.5103889300008</v>
      </c>
      <c r="L62" s="36">
        <f>SUMIFS(СВЦЭМ!$C$39:$C$782,СВЦЭМ!$A$39:$A$782,$A62,СВЦЭМ!$B$39:$B$782,L$47)+'СЕТ СН'!$G$12+СВЦЭМ!$D$10+'СЕТ СН'!$G$5-'СЕТ СН'!$G$20</f>
        <v>4110.0659669699999</v>
      </c>
      <c r="M62" s="36">
        <f>SUMIFS(СВЦЭМ!$C$39:$C$782,СВЦЭМ!$A$39:$A$782,$A62,СВЦЭМ!$B$39:$B$782,M$47)+'СЕТ СН'!$G$12+СВЦЭМ!$D$10+'СЕТ СН'!$G$5-'СЕТ СН'!$G$20</f>
        <v>4113.4217078500005</v>
      </c>
      <c r="N62" s="36">
        <f>SUMIFS(СВЦЭМ!$C$39:$C$782,СВЦЭМ!$A$39:$A$782,$A62,СВЦЭМ!$B$39:$B$782,N$47)+'СЕТ СН'!$G$12+СВЦЭМ!$D$10+'СЕТ СН'!$G$5-'СЕТ СН'!$G$20</f>
        <v>4105.7129736699999</v>
      </c>
      <c r="O62" s="36">
        <f>SUMIFS(СВЦЭМ!$C$39:$C$782,СВЦЭМ!$A$39:$A$782,$A62,СВЦЭМ!$B$39:$B$782,O$47)+'СЕТ СН'!$G$12+СВЦЭМ!$D$10+'СЕТ СН'!$G$5-'СЕТ СН'!$G$20</f>
        <v>4106.8239251100003</v>
      </c>
      <c r="P62" s="36">
        <f>SUMIFS(СВЦЭМ!$C$39:$C$782,СВЦЭМ!$A$39:$A$782,$A62,СВЦЭМ!$B$39:$B$782,P$47)+'СЕТ СН'!$G$12+СВЦЭМ!$D$10+'СЕТ СН'!$G$5-'СЕТ СН'!$G$20</f>
        <v>4106.4926302500007</v>
      </c>
      <c r="Q62" s="36">
        <f>SUMIFS(СВЦЭМ!$C$39:$C$782,СВЦЭМ!$A$39:$A$782,$A62,СВЦЭМ!$B$39:$B$782,Q$47)+'СЕТ СН'!$G$12+СВЦЭМ!$D$10+'СЕТ СН'!$G$5-'СЕТ СН'!$G$20</f>
        <v>4094.6410945100001</v>
      </c>
      <c r="R62" s="36">
        <f>SUMIFS(СВЦЭМ!$C$39:$C$782,СВЦЭМ!$A$39:$A$782,$A62,СВЦЭМ!$B$39:$B$782,R$47)+'СЕТ СН'!$G$12+СВЦЭМ!$D$10+'СЕТ СН'!$G$5-'СЕТ СН'!$G$20</f>
        <v>4092.4999929600003</v>
      </c>
      <c r="S62" s="36">
        <f>SUMIFS(СВЦЭМ!$C$39:$C$782,СВЦЭМ!$A$39:$A$782,$A62,СВЦЭМ!$B$39:$B$782,S$47)+'СЕТ СН'!$G$12+СВЦЭМ!$D$10+'СЕТ СН'!$G$5-'СЕТ СН'!$G$20</f>
        <v>4076.7116935800004</v>
      </c>
      <c r="T62" s="36">
        <f>SUMIFS(СВЦЭМ!$C$39:$C$782,СВЦЭМ!$A$39:$A$782,$A62,СВЦЭМ!$B$39:$B$782,T$47)+'СЕТ СН'!$G$12+СВЦЭМ!$D$10+'СЕТ СН'!$G$5-'СЕТ СН'!$G$20</f>
        <v>4063.2938126900003</v>
      </c>
      <c r="U62" s="36">
        <f>SUMIFS(СВЦЭМ!$C$39:$C$782,СВЦЭМ!$A$39:$A$782,$A62,СВЦЭМ!$B$39:$B$782,U$47)+'СЕТ СН'!$G$12+СВЦЭМ!$D$10+'СЕТ СН'!$G$5-'СЕТ СН'!$G$20</f>
        <v>4081.69318699</v>
      </c>
      <c r="V62" s="36">
        <f>SUMIFS(СВЦЭМ!$C$39:$C$782,СВЦЭМ!$A$39:$A$782,$A62,СВЦЭМ!$B$39:$B$782,V$47)+'СЕТ СН'!$G$12+СВЦЭМ!$D$10+'СЕТ СН'!$G$5-'СЕТ СН'!$G$20</f>
        <v>4084.8252226499999</v>
      </c>
      <c r="W62" s="36">
        <f>SUMIFS(СВЦЭМ!$C$39:$C$782,СВЦЭМ!$A$39:$A$782,$A62,СВЦЭМ!$B$39:$B$782,W$47)+'СЕТ СН'!$G$12+СВЦЭМ!$D$10+'СЕТ СН'!$G$5-'СЕТ СН'!$G$20</f>
        <v>4104.5530543799996</v>
      </c>
      <c r="X62" s="36">
        <f>SUMIFS(СВЦЭМ!$C$39:$C$782,СВЦЭМ!$A$39:$A$782,$A62,СВЦЭМ!$B$39:$B$782,X$47)+'СЕТ СН'!$G$12+СВЦЭМ!$D$10+'СЕТ СН'!$G$5-'СЕТ СН'!$G$20</f>
        <v>4098.7324091400005</v>
      </c>
      <c r="Y62" s="36">
        <f>SUMIFS(СВЦЭМ!$C$39:$C$782,СВЦЭМ!$A$39:$A$782,$A62,СВЦЭМ!$B$39:$B$782,Y$47)+'СЕТ СН'!$G$12+СВЦЭМ!$D$10+'СЕТ СН'!$G$5-'СЕТ СН'!$G$20</f>
        <v>4170.48081207</v>
      </c>
    </row>
    <row r="63" spans="1:25" ht="15.75" x14ac:dyDescent="0.2">
      <c r="A63" s="35">
        <f t="shared" si="1"/>
        <v>44758</v>
      </c>
      <c r="B63" s="36">
        <f>SUMIFS(СВЦЭМ!$C$39:$C$782,СВЦЭМ!$A$39:$A$782,$A63,СВЦЭМ!$B$39:$B$782,B$47)+'СЕТ СН'!$G$12+СВЦЭМ!$D$10+'СЕТ СН'!$G$5-'СЕТ СН'!$G$20</f>
        <v>4188.6972552000007</v>
      </c>
      <c r="C63" s="36">
        <f>SUMIFS(СВЦЭМ!$C$39:$C$782,СВЦЭМ!$A$39:$A$782,$A63,СВЦЭМ!$B$39:$B$782,C$47)+'СЕТ СН'!$G$12+СВЦЭМ!$D$10+'СЕТ СН'!$G$5-'СЕТ СН'!$G$20</f>
        <v>4239.0806586500003</v>
      </c>
      <c r="D63" s="36">
        <f>SUMIFS(СВЦЭМ!$C$39:$C$782,СВЦЭМ!$A$39:$A$782,$A63,СВЦЭМ!$B$39:$B$782,D$47)+'СЕТ СН'!$G$12+СВЦЭМ!$D$10+'СЕТ СН'!$G$5-'СЕТ СН'!$G$20</f>
        <v>4282.4831489500002</v>
      </c>
      <c r="E63" s="36">
        <f>SUMIFS(СВЦЭМ!$C$39:$C$782,СВЦЭМ!$A$39:$A$782,$A63,СВЦЭМ!$B$39:$B$782,E$47)+'СЕТ СН'!$G$12+СВЦЭМ!$D$10+'СЕТ СН'!$G$5-'СЕТ СН'!$G$20</f>
        <v>4267.1814660099999</v>
      </c>
      <c r="F63" s="36">
        <f>SUMIFS(СВЦЭМ!$C$39:$C$782,СВЦЭМ!$A$39:$A$782,$A63,СВЦЭМ!$B$39:$B$782,F$47)+'СЕТ СН'!$G$12+СВЦЭМ!$D$10+'СЕТ СН'!$G$5-'СЕТ СН'!$G$20</f>
        <v>4267.7201962300005</v>
      </c>
      <c r="G63" s="36">
        <f>SUMIFS(СВЦЭМ!$C$39:$C$782,СВЦЭМ!$A$39:$A$782,$A63,СВЦЭМ!$B$39:$B$782,G$47)+'СЕТ СН'!$G$12+СВЦЭМ!$D$10+'СЕТ СН'!$G$5-'СЕТ СН'!$G$20</f>
        <v>4272.64518434</v>
      </c>
      <c r="H63" s="36">
        <f>SUMIFS(СВЦЭМ!$C$39:$C$782,СВЦЭМ!$A$39:$A$782,$A63,СВЦЭМ!$B$39:$B$782,H$47)+'СЕТ СН'!$G$12+СВЦЭМ!$D$10+'СЕТ СН'!$G$5-'СЕТ СН'!$G$20</f>
        <v>4235.4750405200002</v>
      </c>
      <c r="I63" s="36">
        <f>SUMIFS(СВЦЭМ!$C$39:$C$782,СВЦЭМ!$A$39:$A$782,$A63,СВЦЭМ!$B$39:$B$782,I$47)+'СЕТ СН'!$G$12+СВЦЭМ!$D$10+'СЕТ СН'!$G$5-'СЕТ СН'!$G$20</f>
        <v>4187.4137793700002</v>
      </c>
      <c r="J63" s="36">
        <f>SUMIFS(СВЦЭМ!$C$39:$C$782,СВЦЭМ!$A$39:$A$782,$A63,СВЦЭМ!$B$39:$B$782,J$47)+'СЕТ СН'!$G$12+СВЦЭМ!$D$10+'СЕТ СН'!$G$5-'СЕТ СН'!$G$20</f>
        <v>4106.0088728999999</v>
      </c>
      <c r="K63" s="36">
        <f>SUMIFS(СВЦЭМ!$C$39:$C$782,СВЦЭМ!$A$39:$A$782,$A63,СВЦЭМ!$B$39:$B$782,K$47)+'СЕТ СН'!$G$12+СВЦЭМ!$D$10+'СЕТ СН'!$G$5-'СЕТ СН'!$G$20</f>
        <v>4069.3018662800005</v>
      </c>
      <c r="L63" s="36">
        <f>SUMIFS(СВЦЭМ!$C$39:$C$782,СВЦЭМ!$A$39:$A$782,$A63,СВЦЭМ!$B$39:$B$782,L$47)+'СЕТ СН'!$G$12+СВЦЭМ!$D$10+'СЕТ СН'!$G$5-'СЕТ СН'!$G$20</f>
        <v>4031.4180450200001</v>
      </c>
      <c r="M63" s="36">
        <f>SUMIFS(СВЦЭМ!$C$39:$C$782,СВЦЭМ!$A$39:$A$782,$A63,СВЦЭМ!$B$39:$B$782,M$47)+'СЕТ СН'!$G$12+СВЦЭМ!$D$10+'СЕТ СН'!$G$5-'СЕТ СН'!$G$20</f>
        <v>4019.62938467</v>
      </c>
      <c r="N63" s="36">
        <f>SUMIFS(СВЦЭМ!$C$39:$C$782,СВЦЭМ!$A$39:$A$782,$A63,СВЦЭМ!$B$39:$B$782,N$47)+'СЕТ СН'!$G$12+СВЦЭМ!$D$10+'СЕТ СН'!$G$5-'СЕТ СН'!$G$20</f>
        <v>4021.9851527500005</v>
      </c>
      <c r="O63" s="36">
        <f>SUMIFS(СВЦЭМ!$C$39:$C$782,СВЦЭМ!$A$39:$A$782,$A63,СВЦЭМ!$B$39:$B$782,O$47)+'СЕТ СН'!$G$12+СВЦЭМ!$D$10+'СЕТ СН'!$G$5-'СЕТ СН'!$G$20</f>
        <v>3998.7412733800002</v>
      </c>
      <c r="P63" s="36">
        <f>SUMIFS(СВЦЭМ!$C$39:$C$782,СВЦЭМ!$A$39:$A$782,$A63,СВЦЭМ!$B$39:$B$782,P$47)+'СЕТ СН'!$G$12+СВЦЭМ!$D$10+'СЕТ СН'!$G$5-'СЕТ СН'!$G$20</f>
        <v>4015.4404244300003</v>
      </c>
      <c r="Q63" s="36">
        <f>SUMIFS(СВЦЭМ!$C$39:$C$782,СВЦЭМ!$A$39:$A$782,$A63,СВЦЭМ!$B$39:$B$782,Q$47)+'СЕТ СН'!$G$12+СВЦЭМ!$D$10+'СЕТ СН'!$G$5-'СЕТ СН'!$G$20</f>
        <v>4023.2039362000005</v>
      </c>
      <c r="R63" s="36">
        <f>SUMIFS(СВЦЭМ!$C$39:$C$782,СВЦЭМ!$A$39:$A$782,$A63,СВЦЭМ!$B$39:$B$782,R$47)+'СЕТ СН'!$G$12+СВЦЭМ!$D$10+'СЕТ СН'!$G$5-'СЕТ СН'!$G$20</f>
        <v>4031.4659159100001</v>
      </c>
      <c r="S63" s="36">
        <f>SUMIFS(СВЦЭМ!$C$39:$C$782,СВЦЭМ!$A$39:$A$782,$A63,СВЦЭМ!$B$39:$B$782,S$47)+'СЕТ СН'!$G$12+СВЦЭМ!$D$10+'СЕТ СН'!$G$5-'СЕТ СН'!$G$20</f>
        <v>4034.7921401800004</v>
      </c>
      <c r="T63" s="36">
        <f>SUMIFS(СВЦЭМ!$C$39:$C$782,СВЦЭМ!$A$39:$A$782,$A63,СВЦЭМ!$B$39:$B$782,T$47)+'СЕТ СН'!$G$12+СВЦЭМ!$D$10+'СЕТ СН'!$G$5-'СЕТ СН'!$G$20</f>
        <v>4035.5151130700006</v>
      </c>
      <c r="U63" s="36">
        <f>SUMIFS(СВЦЭМ!$C$39:$C$782,СВЦЭМ!$A$39:$A$782,$A63,СВЦЭМ!$B$39:$B$782,U$47)+'СЕТ СН'!$G$12+СВЦЭМ!$D$10+'СЕТ СН'!$G$5-'СЕТ СН'!$G$20</f>
        <v>4040.9363467800003</v>
      </c>
      <c r="V63" s="36">
        <f>SUMIFS(СВЦЭМ!$C$39:$C$782,СВЦЭМ!$A$39:$A$782,$A63,СВЦЭМ!$B$39:$B$782,V$47)+'СЕТ СН'!$G$12+СВЦЭМ!$D$10+'СЕТ СН'!$G$5-'СЕТ СН'!$G$20</f>
        <v>4043.41652436</v>
      </c>
      <c r="W63" s="36">
        <f>SUMIFS(СВЦЭМ!$C$39:$C$782,СВЦЭМ!$A$39:$A$782,$A63,СВЦЭМ!$B$39:$B$782,W$47)+'СЕТ СН'!$G$12+СВЦЭМ!$D$10+'СЕТ СН'!$G$5-'СЕТ СН'!$G$20</f>
        <v>4029.93578867</v>
      </c>
      <c r="X63" s="36">
        <f>SUMIFS(СВЦЭМ!$C$39:$C$782,СВЦЭМ!$A$39:$A$782,$A63,СВЦЭМ!$B$39:$B$782,X$47)+'СЕТ СН'!$G$12+СВЦЭМ!$D$10+'СЕТ СН'!$G$5-'СЕТ СН'!$G$20</f>
        <v>4067.2290402799999</v>
      </c>
      <c r="Y63" s="36">
        <f>SUMIFS(СВЦЭМ!$C$39:$C$782,СВЦЭМ!$A$39:$A$782,$A63,СВЦЭМ!$B$39:$B$782,Y$47)+'СЕТ СН'!$G$12+СВЦЭМ!$D$10+'СЕТ СН'!$G$5-'СЕТ СН'!$G$20</f>
        <v>4090.5947561900002</v>
      </c>
    </row>
    <row r="64" spans="1:25" ht="15.75" x14ac:dyDescent="0.2">
      <c r="A64" s="35">
        <f t="shared" si="1"/>
        <v>44759</v>
      </c>
      <c r="B64" s="36">
        <f>SUMIFS(СВЦЭМ!$C$39:$C$782,СВЦЭМ!$A$39:$A$782,$A64,СВЦЭМ!$B$39:$B$782,B$47)+'СЕТ СН'!$G$12+СВЦЭМ!$D$10+'СЕТ СН'!$G$5-'СЕТ СН'!$G$20</f>
        <v>4288.50149074</v>
      </c>
      <c r="C64" s="36">
        <f>SUMIFS(СВЦЭМ!$C$39:$C$782,СВЦЭМ!$A$39:$A$782,$A64,СВЦЭМ!$B$39:$B$782,C$47)+'СЕТ СН'!$G$12+СВЦЭМ!$D$10+'СЕТ СН'!$G$5-'СЕТ СН'!$G$20</f>
        <v>4286.9195989600003</v>
      </c>
      <c r="D64" s="36">
        <f>SUMIFS(СВЦЭМ!$C$39:$C$782,СВЦЭМ!$A$39:$A$782,$A64,СВЦЭМ!$B$39:$B$782,D$47)+'СЕТ СН'!$G$12+СВЦЭМ!$D$10+'СЕТ СН'!$G$5-'СЕТ СН'!$G$20</f>
        <v>4324.8537819000003</v>
      </c>
      <c r="E64" s="36">
        <f>SUMIFS(СВЦЭМ!$C$39:$C$782,СВЦЭМ!$A$39:$A$782,$A64,СВЦЭМ!$B$39:$B$782,E$47)+'СЕТ СН'!$G$12+СВЦЭМ!$D$10+'СЕТ СН'!$G$5-'СЕТ СН'!$G$20</f>
        <v>4376.9186101900004</v>
      </c>
      <c r="F64" s="36">
        <f>SUMIFS(СВЦЭМ!$C$39:$C$782,СВЦЭМ!$A$39:$A$782,$A64,СВЦЭМ!$B$39:$B$782,F$47)+'СЕТ СН'!$G$12+СВЦЭМ!$D$10+'СЕТ СН'!$G$5-'СЕТ СН'!$G$20</f>
        <v>4357.2533063500005</v>
      </c>
      <c r="G64" s="36">
        <f>SUMIFS(СВЦЭМ!$C$39:$C$782,СВЦЭМ!$A$39:$A$782,$A64,СВЦЭМ!$B$39:$B$782,G$47)+'СЕТ СН'!$G$12+СВЦЭМ!$D$10+'СЕТ СН'!$G$5-'СЕТ СН'!$G$20</f>
        <v>4349.8442840099997</v>
      </c>
      <c r="H64" s="36">
        <f>SUMIFS(СВЦЭМ!$C$39:$C$782,СВЦЭМ!$A$39:$A$782,$A64,СВЦЭМ!$B$39:$B$782,H$47)+'СЕТ СН'!$G$12+СВЦЭМ!$D$10+'СЕТ СН'!$G$5-'СЕТ СН'!$G$20</f>
        <v>4294.65938233</v>
      </c>
      <c r="I64" s="36">
        <f>SUMIFS(СВЦЭМ!$C$39:$C$782,СВЦЭМ!$A$39:$A$782,$A64,СВЦЭМ!$B$39:$B$782,I$47)+'СЕТ СН'!$G$12+СВЦЭМ!$D$10+'СЕТ СН'!$G$5-'СЕТ СН'!$G$20</f>
        <v>4245.6964797800001</v>
      </c>
      <c r="J64" s="36">
        <f>SUMIFS(СВЦЭМ!$C$39:$C$782,СВЦЭМ!$A$39:$A$782,$A64,СВЦЭМ!$B$39:$B$782,J$47)+'СЕТ СН'!$G$12+СВЦЭМ!$D$10+'СЕТ СН'!$G$5-'СЕТ СН'!$G$20</f>
        <v>4154.9484893500003</v>
      </c>
      <c r="K64" s="36">
        <f>SUMIFS(СВЦЭМ!$C$39:$C$782,СВЦЭМ!$A$39:$A$782,$A64,СВЦЭМ!$B$39:$B$782,K$47)+'СЕТ СН'!$G$12+СВЦЭМ!$D$10+'СЕТ СН'!$G$5-'СЕТ СН'!$G$20</f>
        <v>4107.5925577899998</v>
      </c>
      <c r="L64" s="36">
        <f>SUMIFS(СВЦЭМ!$C$39:$C$782,СВЦЭМ!$A$39:$A$782,$A64,СВЦЭМ!$B$39:$B$782,L$47)+'СЕТ СН'!$G$12+СВЦЭМ!$D$10+'СЕТ СН'!$G$5-'СЕТ СН'!$G$20</f>
        <v>4081.7857940600002</v>
      </c>
      <c r="M64" s="36">
        <f>SUMIFS(СВЦЭМ!$C$39:$C$782,СВЦЭМ!$A$39:$A$782,$A64,СВЦЭМ!$B$39:$B$782,M$47)+'СЕТ СН'!$G$12+СВЦЭМ!$D$10+'СЕТ СН'!$G$5-'СЕТ СН'!$G$20</f>
        <v>4062.0300503799999</v>
      </c>
      <c r="N64" s="36">
        <f>SUMIFS(СВЦЭМ!$C$39:$C$782,СВЦЭМ!$A$39:$A$782,$A64,СВЦЭМ!$B$39:$B$782,N$47)+'СЕТ СН'!$G$12+СВЦЭМ!$D$10+'СЕТ СН'!$G$5-'СЕТ СН'!$G$20</f>
        <v>4088.7891723000002</v>
      </c>
      <c r="O64" s="36">
        <f>SUMIFS(СВЦЭМ!$C$39:$C$782,СВЦЭМ!$A$39:$A$782,$A64,СВЦЭМ!$B$39:$B$782,O$47)+'СЕТ СН'!$G$12+СВЦЭМ!$D$10+'СЕТ СН'!$G$5-'СЕТ СН'!$G$20</f>
        <v>4103.5217491200001</v>
      </c>
      <c r="P64" s="36">
        <f>SUMIFS(СВЦЭМ!$C$39:$C$782,СВЦЭМ!$A$39:$A$782,$A64,СВЦЭМ!$B$39:$B$782,P$47)+'СЕТ СН'!$G$12+СВЦЭМ!$D$10+'СЕТ СН'!$G$5-'СЕТ СН'!$G$20</f>
        <v>4116.3010216700004</v>
      </c>
      <c r="Q64" s="36">
        <f>SUMIFS(СВЦЭМ!$C$39:$C$782,СВЦЭМ!$A$39:$A$782,$A64,СВЦЭМ!$B$39:$B$782,Q$47)+'СЕТ СН'!$G$12+СВЦЭМ!$D$10+'СЕТ СН'!$G$5-'СЕТ СН'!$G$20</f>
        <v>4129.1303360500006</v>
      </c>
      <c r="R64" s="36">
        <f>SUMIFS(СВЦЭМ!$C$39:$C$782,СВЦЭМ!$A$39:$A$782,$A64,СВЦЭМ!$B$39:$B$782,R$47)+'СЕТ СН'!$G$12+СВЦЭМ!$D$10+'СЕТ СН'!$G$5-'СЕТ СН'!$G$20</f>
        <v>4128.48403306</v>
      </c>
      <c r="S64" s="36">
        <f>SUMIFS(СВЦЭМ!$C$39:$C$782,СВЦЭМ!$A$39:$A$782,$A64,СВЦЭМ!$B$39:$B$782,S$47)+'СЕТ СН'!$G$12+СВЦЭМ!$D$10+'СЕТ СН'!$G$5-'СЕТ СН'!$G$20</f>
        <v>4135.8353384500006</v>
      </c>
      <c r="T64" s="36">
        <f>SUMIFS(СВЦЭМ!$C$39:$C$782,СВЦЭМ!$A$39:$A$782,$A64,СВЦЭМ!$B$39:$B$782,T$47)+'СЕТ СН'!$G$12+СВЦЭМ!$D$10+'СЕТ СН'!$G$5-'СЕТ СН'!$G$20</f>
        <v>4131.10490519</v>
      </c>
      <c r="U64" s="36">
        <f>SUMIFS(СВЦЭМ!$C$39:$C$782,СВЦЭМ!$A$39:$A$782,$A64,СВЦЭМ!$B$39:$B$782,U$47)+'СЕТ СН'!$G$12+СВЦЭМ!$D$10+'СЕТ СН'!$G$5-'СЕТ СН'!$G$20</f>
        <v>4127.7778133800002</v>
      </c>
      <c r="V64" s="36">
        <f>SUMIFS(СВЦЭМ!$C$39:$C$782,СВЦЭМ!$A$39:$A$782,$A64,СВЦЭМ!$B$39:$B$782,V$47)+'СЕТ СН'!$G$12+СВЦЭМ!$D$10+'СЕТ СН'!$G$5-'СЕТ СН'!$G$20</f>
        <v>4101.4991392100001</v>
      </c>
      <c r="W64" s="36">
        <f>SUMIFS(СВЦЭМ!$C$39:$C$782,СВЦЭМ!$A$39:$A$782,$A64,СВЦЭМ!$B$39:$B$782,W$47)+'СЕТ СН'!$G$12+СВЦЭМ!$D$10+'СЕТ СН'!$G$5-'СЕТ СН'!$G$20</f>
        <v>4114.7401830400004</v>
      </c>
      <c r="X64" s="36">
        <f>SUMIFS(СВЦЭМ!$C$39:$C$782,СВЦЭМ!$A$39:$A$782,$A64,СВЦЭМ!$B$39:$B$782,X$47)+'СЕТ СН'!$G$12+СВЦЭМ!$D$10+'СЕТ СН'!$G$5-'СЕТ СН'!$G$20</f>
        <v>4190.98233523</v>
      </c>
      <c r="Y64" s="36">
        <f>SUMIFS(СВЦЭМ!$C$39:$C$782,СВЦЭМ!$A$39:$A$782,$A64,СВЦЭМ!$B$39:$B$782,Y$47)+'СЕТ СН'!$G$12+СВЦЭМ!$D$10+'СЕТ СН'!$G$5-'СЕТ СН'!$G$20</f>
        <v>4251.5279581900004</v>
      </c>
    </row>
    <row r="65" spans="1:27" ht="15.75" x14ac:dyDescent="0.2">
      <c r="A65" s="35">
        <f t="shared" si="1"/>
        <v>44760</v>
      </c>
      <c r="B65" s="36">
        <f>SUMIFS(СВЦЭМ!$C$39:$C$782,СВЦЭМ!$A$39:$A$782,$A65,СВЦЭМ!$B$39:$B$782,B$47)+'СЕТ СН'!$G$12+СВЦЭМ!$D$10+'СЕТ СН'!$G$5-'СЕТ СН'!$G$20</f>
        <v>4262.1855504900004</v>
      </c>
      <c r="C65" s="36">
        <f>SUMIFS(СВЦЭМ!$C$39:$C$782,СВЦЭМ!$A$39:$A$782,$A65,СВЦЭМ!$B$39:$B$782,C$47)+'СЕТ СН'!$G$12+СВЦЭМ!$D$10+'СЕТ СН'!$G$5-'СЕТ СН'!$G$20</f>
        <v>4282.2834598700001</v>
      </c>
      <c r="D65" s="36">
        <f>SUMIFS(СВЦЭМ!$C$39:$C$782,СВЦЭМ!$A$39:$A$782,$A65,СВЦЭМ!$B$39:$B$782,D$47)+'СЕТ СН'!$G$12+СВЦЭМ!$D$10+'СЕТ СН'!$G$5-'СЕТ СН'!$G$20</f>
        <v>4331.5920210200002</v>
      </c>
      <c r="E65" s="36">
        <f>SUMIFS(СВЦЭМ!$C$39:$C$782,СВЦЭМ!$A$39:$A$782,$A65,СВЦЭМ!$B$39:$B$782,E$47)+'СЕТ СН'!$G$12+СВЦЭМ!$D$10+'СЕТ СН'!$G$5-'СЕТ СН'!$G$20</f>
        <v>4365.3977678000001</v>
      </c>
      <c r="F65" s="36">
        <f>SUMIFS(СВЦЭМ!$C$39:$C$782,СВЦЭМ!$A$39:$A$782,$A65,СВЦЭМ!$B$39:$B$782,F$47)+'СЕТ СН'!$G$12+СВЦЭМ!$D$10+'СЕТ СН'!$G$5-'СЕТ СН'!$G$20</f>
        <v>4377.3431612499999</v>
      </c>
      <c r="G65" s="36">
        <f>SUMIFS(СВЦЭМ!$C$39:$C$782,СВЦЭМ!$A$39:$A$782,$A65,СВЦЭМ!$B$39:$B$782,G$47)+'СЕТ СН'!$G$12+СВЦЭМ!$D$10+'СЕТ СН'!$G$5-'СЕТ СН'!$G$20</f>
        <v>4362.1726583500003</v>
      </c>
      <c r="H65" s="36">
        <f>SUMIFS(СВЦЭМ!$C$39:$C$782,СВЦЭМ!$A$39:$A$782,$A65,СВЦЭМ!$B$39:$B$782,H$47)+'СЕТ СН'!$G$12+СВЦЭМ!$D$10+'СЕТ СН'!$G$5-'СЕТ СН'!$G$20</f>
        <v>4294.0511121700001</v>
      </c>
      <c r="I65" s="36">
        <f>SUMIFS(СВЦЭМ!$C$39:$C$782,СВЦЭМ!$A$39:$A$782,$A65,СВЦЭМ!$B$39:$B$782,I$47)+'СЕТ СН'!$G$12+СВЦЭМ!$D$10+'СЕТ СН'!$G$5-'СЕТ СН'!$G$20</f>
        <v>4200.7063075900005</v>
      </c>
      <c r="J65" s="36">
        <f>SUMIFS(СВЦЭМ!$C$39:$C$782,СВЦЭМ!$A$39:$A$782,$A65,СВЦЭМ!$B$39:$B$782,J$47)+'СЕТ СН'!$G$12+СВЦЭМ!$D$10+'СЕТ СН'!$G$5-'СЕТ СН'!$G$20</f>
        <v>4108.0748297200007</v>
      </c>
      <c r="K65" s="36">
        <f>SUMIFS(СВЦЭМ!$C$39:$C$782,СВЦЭМ!$A$39:$A$782,$A65,СВЦЭМ!$B$39:$B$782,K$47)+'СЕТ СН'!$G$12+СВЦЭМ!$D$10+'СЕТ СН'!$G$5-'СЕТ СН'!$G$20</f>
        <v>4109.6041830200002</v>
      </c>
      <c r="L65" s="36">
        <f>SUMIFS(СВЦЭМ!$C$39:$C$782,СВЦЭМ!$A$39:$A$782,$A65,СВЦЭМ!$B$39:$B$782,L$47)+'СЕТ СН'!$G$12+СВЦЭМ!$D$10+'СЕТ СН'!$G$5-'СЕТ СН'!$G$20</f>
        <v>4114.6307953100004</v>
      </c>
      <c r="M65" s="36">
        <f>SUMIFS(СВЦЭМ!$C$39:$C$782,СВЦЭМ!$A$39:$A$782,$A65,СВЦЭМ!$B$39:$B$782,M$47)+'СЕТ СН'!$G$12+СВЦЭМ!$D$10+'СЕТ СН'!$G$5-'СЕТ СН'!$G$20</f>
        <v>4144.9842740300001</v>
      </c>
      <c r="N65" s="36">
        <f>SUMIFS(СВЦЭМ!$C$39:$C$782,СВЦЭМ!$A$39:$A$782,$A65,СВЦЭМ!$B$39:$B$782,N$47)+'СЕТ СН'!$G$12+СВЦЭМ!$D$10+'СЕТ СН'!$G$5-'СЕТ СН'!$G$20</f>
        <v>4145.6195303599998</v>
      </c>
      <c r="O65" s="36">
        <f>SUMIFS(СВЦЭМ!$C$39:$C$782,СВЦЭМ!$A$39:$A$782,$A65,СВЦЭМ!$B$39:$B$782,O$47)+'СЕТ СН'!$G$12+СВЦЭМ!$D$10+'СЕТ СН'!$G$5-'СЕТ СН'!$G$20</f>
        <v>4147.0742633</v>
      </c>
      <c r="P65" s="36">
        <f>SUMIFS(СВЦЭМ!$C$39:$C$782,СВЦЭМ!$A$39:$A$782,$A65,СВЦЭМ!$B$39:$B$782,P$47)+'СЕТ СН'!$G$12+СВЦЭМ!$D$10+'СЕТ СН'!$G$5-'СЕТ СН'!$G$20</f>
        <v>4148.6266462000003</v>
      </c>
      <c r="Q65" s="36">
        <f>SUMIFS(СВЦЭМ!$C$39:$C$782,СВЦЭМ!$A$39:$A$782,$A65,СВЦЭМ!$B$39:$B$782,Q$47)+'СЕТ СН'!$G$12+СВЦЭМ!$D$10+'СЕТ СН'!$G$5-'СЕТ СН'!$G$20</f>
        <v>4147.8526474500004</v>
      </c>
      <c r="R65" s="36">
        <f>SUMIFS(СВЦЭМ!$C$39:$C$782,СВЦЭМ!$A$39:$A$782,$A65,СВЦЭМ!$B$39:$B$782,R$47)+'СЕТ СН'!$G$12+СВЦЭМ!$D$10+'СЕТ СН'!$G$5-'СЕТ СН'!$G$20</f>
        <v>4133.7517672000004</v>
      </c>
      <c r="S65" s="36">
        <f>SUMIFS(СВЦЭМ!$C$39:$C$782,СВЦЭМ!$A$39:$A$782,$A65,СВЦЭМ!$B$39:$B$782,S$47)+'СЕТ СН'!$G$12+СВЦЭМ!$D$10+'СЕТ СН'!$G$5-'СЕТ СН'!$G$20</f>
        <v>4114.6229237500002</v>
      </c>
      <c r="T65" s="36">
        <f>SUMIFS(СВЦЭМ!$C$39:$C$782,СВЦЭМ!$A$39:$A$782,$A65,СВЦЭМ!$B$39:$B$782,T$47)+'СЕТ СН'!$G$12+СВЦЭМ!$D$10+'СЕТ СН'!$G$5-'СЕТ СН'!$G$20</f>
        <v>4112.5866988500002</v>
      </c>
      <c r="U65" s="36">
        <f>SUMIFS(СВЦЭМ!$C$39:$C$782,СВЦЭМ!$A$39:$A$782,$A65,СВЦЭМ!$B$39:$B$782,U$47)+'СЕТ СН'!$G$12+СВЦЭМ!$D$10+'СЕТ СН'!$G$5-'СЕТ СН'!$G$20</f>
        <v>4109.4259694800003</v>
      </c>
      <c r="V65" s="36">
        <f>SUMIFS(СВЦЭМ!$C$39:$C$782,СВЦЭМ!$A$39:$A$782,$A65,СВЦЭМ!$B$39:$B$782,V$47)+'СЕТ СН'!$G$12+СВЦЭМ!$D$10+'СЕТ СН'!$G$5-'СЕТ СН'!$G$20</f>
        <v>4112.3928299199997</v>
      </c>
      <c r="W65" s="36">
        <f>SUMIFS(СВЦЭМ!$C$39:$C$782,СВЦЭМ!$A$39:$A$782,$A65,СВЦЭМ!$B$39:$B$782,W$47)+'СЕТ СН'!$G$12+СВЦЭМ!$D$10+'СЕТ СН'!$G$5-'СЕТ СН'!$G$20</f>
        <v>4113.65339339</v>
      </c>
      <c r="X65" s="36">
        <f>SUMIFS(СВЦЭМ!$C$39:$C$782,СВЦЭМ!$A$39:$A$782,$A65,СВЦЭМ!$B$39:$B$782,X$47)+'СЕТ СН'!$G$12+СВЦЭМ!$D$10+'СЕТ СН'!$G$5-'СЕТ СН'!$G$20</f>
        <v>4090.6932749300004</v>
      </c>
      <c r="Y65" s="36">
        <f>SUMIFS(СВЦЭМ!$C$39:$C$782,СВЦЭМ!$A$39:$A$782,$A65,СВЦЭМ!$B$39:$B$782,Y$47)+'СЕТ СН'!$G$12+СВЦЭМ!$D$10+'СЕТ СН'!$G$5-'СЕТ СН'!$G$20</f>
        <v>4164.7161486700006</v>
      </c>
    </row>
    <row r="66" spans="1:27" ht="15.75" x14ac:dyDescent="0.2">
      <c r="A66" s="35">
        <f t="shared" si="1"/>
        <v>44761</v>
      </c>
      <c r="B66" s="36">
        <f>SUMIFS(СВЦЭМ!$C$39:$C$782,СВЦЭМ!$A$39:$A$782,$A66,СВЦЭМ!$B$39:$B$782,B$47)+'СЕТ СН'!$G$12+СВЦЭМ!$D$10+'СЕТ СН'!$G$5-'СЕТ СН'!$G$20</f>
        <v>4231.6366625800001</v>
      </c>
      <c r="C66" s="36">
        <f>SUMIFS(СВЦЭМ!$C$39:$C$782,СВЦЭМ!$A$39:$A$782,$A66,СВЦЭМ!$B$39:$B$782,C$47)+'СЕТ СН'!$G$12+СВЦЭМ!$D$10+'СЕТ СН'!$G$5-'СЕТ СН'!$G$20</f>
        <v>4278.7601537999999</v>
      </c>
      <c r="D66" s="36">
        <f>SUMIFS(СВЦЭМ!$C$39:$C$782,СВЦЭМ!$A$39:$A$782,$A66,СВЦЭМ!$B$39:$B$782,D$47)+'СЕТ СН'!$G$12+СВЦЭМ!$D$10+'СЕТ СН'!$G$5-'СЕТ СН'!$G$20</f>
        <v>4311.7429525300004</v>
      </c>
      <c r="E66" s="36">
        <f>SUMIFS(СВЦЭМ!$C$39:$C$782,СВЦЭМ!$A$39:$A$782,$A66,СВЦЭМ!$B$39:$B$782,E$47)+'СЕТ СН'!$G$12+СВЦЭМ!$D$10+'СЕТ СН'!$G$5-'СЕТ СН'!$G$20</f>
        <v>4329.62983171</v>
      </c>
      <c r="F66" s="36">
        <f>SUMIFS(СВЦЭМ!$C$39:$C$782,СВЦЭМ!$A$39:$A$782,$A66,СВЦЭМ!$B$39:$B$782,F$47)+'СЕТ СН'!$G$12+СВЦЭМ!$D$10+'СЕТ СН'!$G$5-'СЕТ СН'!$G$20</f>
        <v>4332.5780822699999</v>
      </c>
      <c r="G66" s="36">
        <f>SUMIFS(СВЦЭМ!$C$39:$C$782,СВЦЭМ!$A$39:$A$782,$A66,СВЦЭМ!$B$39:$B$782,G$47)+'СЕТ СН'!$G$12+СВЦЭМ!$D$10+'СЕТ СН'!$G$5-'СЕТ СН'!$G$20</f>
        <v>4310.6532684600006</v>
      </c>
      <c r="H66" s="36">
        <f>SUMIFS(СВЦЭМ!$C$39:$C$782,СВЦЭМ!$A$39:$A$782,$A66,СВЦЭМ!$B$39:$B$782,H$47)+'СЕТ СН'!$G$12+СВЦЭМ!$D$10+'СЕТ СН'!$G$5-'СЕТ СН'!$G$20</f>
        <v>4231.4199400699999</v>
      </c>
      <c r="I66" s="36">
        <f>SUMIFS(СВЦЭМ!$C$39:$C$782,СВЦЭМ!$A$39:$A$782,$A66,СВЦЭМ!$B$39:$B$782,I$47)+'СЕТ СН'!$G$12+СВЦЭМ!$D$10+'СЕТ СН'!$G$5-'СЕТ СН'!$G$20</f>
        <v>4163.7628663800006</v>
      </c>
      <c r="J66" s="36">
        <f>SUMIFS(СВЦЭМ!$C$39:$C$782,СВЦЭМ!$A$39:$A$782,$A66,СВЦЭМ!$B$39:$B$782,J$47)+'СЕТ СН'!$G$12+СВЦЭМ!$D$10+'СЕТ СН'!$G$5-'СЕТ СН'!$G$20</f>
        <v>4110.0136812399996</v>
      </c>
      <c r="K66" s="36">
        <f>SUMIFS(СВЦЭМ!$C$39:$C$782,СВЦЭМ!$A$39:$A$782,$A66,СВЦЭМ!$B$39:$B$782,K$47)+'СЕТ СН'!$G$12+СВЦЭМ!$D$10+'СЕТ СН'!$G$5-'СЕТ СН'!$G$20</f>
        <v>4076.6082319400002</v>
      </c>
      <c r="L66" s="36">
        <f>SUMIFS(СВЦЭМ!$C$39:$C$782,СВЦЭМ!$A$39:$A$782,$A66,СВЦЭМ!$B$39:$B$782,L$47)+'СЕТ СН'!$G$12+СВЦЭМ!$D$10+'СЕТ СН'!$G$5-'СЕТ СН'!$G$20</f>
        <v>4088.1887066300005</v>
      </c>
      <c r="M66" s="36">
        <f>SUMIFS(СВЦЭМ!$C$39:$C$782,СВЦЭМ!$A$39:$A$782,$A66,СВЦЭМ!$B$39:$B$782,M$47)+'СЕТ СН'!$G$12+СВЦЭМ!$D$10+'СЕТ СН'!$G$5-'СЕТ СН'!$G$20</f>
        <v>4077.3050807400004</v>
      </c>
      <c r="N66" s="36">
        <f>SUMIFS(СВЦЭМ!$C$39:$C$782,СВЦЭМ!$A$39:$A$782,$A66,СВЦЭМ!$B$39:$B$782,N$47)+'СЕТ СН'!$G$12+СВЦЭМ!$D$10+'СЕТ СН'!$G$5-'СЕТ СН'!$G$20</f>
        <v>4060.4600644900001</v>
      </c>
      <c r="O66" s="36">
        <f>SUMIFS(СВЦЭМ!$C$39:$C$782,СВЦЭМ!$A$39:$A$782,$A66,СВЦЭМ!$B$39:$B$782,O$47)+'СЕТ СН'!$G$12+СВЦЭМ!$D$10+'СЕТ СН'!$G$5-'СЕТ СН'!$G$20</f>
        <v>4074.8686277000002</v>
      </c>
      <c r="P66" s="36">
        <f>SUMIFS(СВЦЭМ!$C$39:$C$782,СВЦЭМ!$A$39:$A$782,$A66,СВЦЭМ!$B$39:$B$782,P$47)+'СЕТ СН'!$G$12+СВЦЭМ!$D$10+'СЕТ СН'!$G$5-'СЕТ СН'!$G$20</f>
        <v>4066.5868980800005</v>
      </c>
      <c r="Q66" s="36">
        <f>SUMIFS(СВЦЭМ!$C$39:$C$782,СВЦЭМ!$A$39:$A$782,$A66,СВЦЭМ!$B$39:$B$782,Q$47)+'СЕТ СН'!$G$12+СВЦЭМ!$D$10+'СЕТ СН'!$G$5-'СЕТ СН'!$G$20</f>
        <v>4079.9315004500004</v>
      </c>
      <c r="R66" s="36">
        <f>SUMIFS(СВЦЭМ!$C$39:$C$782,СВЦЭМ!$A$39:$A$782,$A66,СВЦЭМ!$B$39:$B$782,R$47)+'СЕТ СН'!$G$12+СВЦЭМ!$D$10+'СЕТ СН'!$G$5-'СЕТ СН'!$G$20</f>
        <v>4072.4694453100001</v>
      </c>
      <c r="S66" s="36">
        <f>SUMIFS(СВЦЭМ!$C$39:$C$782,СВЦЭМ!$A$39:$A$782,$A66,СВЦЭМ!$B$39:$B$782,S$47)+'СЕТ СН'!$G$12+СВЦЭМ!$D$10+'СЕТ СН'!$G$5-'СЕТ СН'!$G$20</f>
        <v>4080.2118665900002</v>
      </c>
      <c r="T66" s="36">
        <f>SUMIFS(СВЦЭМ!$C$39:$C$782,СВЦЭМ!$A$39:$A$782,$A66,СВЦЭМ!$B$39:$B$782,T$47)+'СЕТ СН'!$G$12+СВЦЭМ!$D$10+'СЕТ СН'!$G$5-'СЕТ СН'!$G$20</f>
        <v>4073.8013122299999</v>
      </c>
      <c r="U66" s="36">
        <f>SUMIFS(СВЦЭМ!$C$39:$C$782,СВЦЭМ!$A$39:$A$782,$A66,СВЦЭМ!$B$39:$B$782,U$47)+'СЕТ СН'!$G$12+СВЦЭМ!$D$10+'СЕТ СН'!$G$5-'СЕТ СН'!$G$20</f>
        <v>4067.9859491900002</v>
      </c>
      <c r="V66" s="36">
        <f>SUMIFS(СВЦЭМ!$C$39:$C$782,СВЦЭМ!$A$39:$A$782,$A66,СВЦЭМ!$B$39:$B$782,V$47)+'СЕТ СН'!$G$12+СВЦЭМ!$D$10+'СЕТ СН'!$G$5-'СЕТ СН'!$G$20</f>
        <v>4066.99891407</v>
      </c>
      <c r="W66" s="36">
        <f>SUMIFS(СВЦЭМ!$C$39:$C$782,СВЦЭМ!$A$39:$A$782,$A66,СВЦЭМ!$B$39:$B$782,W$47)+'СЕТ СН'!$G$12+СВЦЭМ!$D$10+'СЕТ СН'!$G$5-'СЕТ СН'!$G$20</f>
        <v>4089.5509889600003</v>
      </c>
      <c r="X66" s="36">
        <f>SUMIFS(СВЦЭМ!$C$39:$C$782,СВЦЭМ!$A$39:$A$782,$A66,СВЦЭМ!$B$39:$B$782,X$47)+'СЕТ СН'!$G$12+СВЦЭМ!$D$10+'СЕТ СН'!$G$5-'СЕТ СН'!$G$20</f>
        <v>4063.45246219</v>
      </c>
      <c r="Y66" s="36">
        <f>SUMIFS(СВЦЭМ!$C$39:$C$782,СВЦЭМ!$A$39:$A$782,$A66,СВЦЭМ!$B$39:$B$782,Y$47)+'СЕТ СН'!$G$12+СВЦЭМ!$D$10+'СЕТ СН'!$G$5-'СЕТ СН'!$G$20</f>
        <v>4112.0530844900004</v>
      </c>
    </row>
    <row r="67" spans="1:27" ht="15.75" x14ac:dyDescent="0.2">
      <c r="A67" s="35">
        <f t="shared" si="1"/>
        <v>44762</v>
      </c>
      <c r="B67" s="36">
        <f>SUMIFS(СВЦЭМ!$C$39:$C$782,СВЦЭМ!$A$39:$A$782,$A67,СВЦЭМ!$B$39:$B$782,B$47)+'СЕТ СН'!$G$12+СВЦЭМ!$D$10+'СЕТ СН'!$G$5-'СЕТ СН'!$G$20</f>
        <v>4238.8873092800004</v>
      </c>
      <c r="C67" s="36">
        <f>SUMIFS(СВЦЭМ!$C$39:$C$782,СВЦЭМ!$A$39:$A$782,$A67,СВЦЭМ!$B$39:$B$782,C$47)+'СЕТ СН'!$G$12+СВЦЭМ!$D$10+'СЕТ СН'!$G$5-'СЕТ СН'!$G$20</f>
        <v>4296.46115611</v>
      </c>
      <c r="D67" s="36">
        <f>SUMIFS(СВЦЭМ!$C$39:$C$782,СВЦЭМ!$A$39:$A$782,$A67,СВЦЭМ!$B$39:$B$782,D$47)+'СЕТ СН'!$G$12+СВЦЭМ!$D$10+'СЕТ СН'!$G$5-'СЕТ СН'!$G$20</f>
        <v>4371.8555548900003</v>
      </c>
      <c r="E67" s="36">
        <f>SUMIFS(СВЦЭМ!$C$39:$C$782,СВЦЭМ!$A$39:$A$782,$A67,СВЦЭМ!$B$39:$B$782,E$47)+'СЕТ СН'!$G$12+СВЦЭМ!$D$10+'СЕТ СН'!$G$5-'СЕТ СН'!$G$20</f>
        <v>4361.2408670100003</v>
      </c>
      <c r="F67" s="36">
        <f>SUMIFS(СВЦЭМ!$C$39:$C$782,СВЦЭМ!$A$39:$A$782,$A67,СВЦЭМ!$B$39:$B$782,F$47)+'СЕТ СН'!$G$12+СВЦЭМ!$D$10+'СЕТ СН'!$G$5-'СЕТ СН'!$G$20</f>
        <v>4351.6731583300007</v>
      </c>
      <c r="G67" s="36">
        <f>SUMIFS(СВЦЭМ!$C$39:$C$782,СВЦЭМ!$A$39:$A$782,$A67,СВЦЭМ!$B$39:$B$782,G$47)+'СЕТ СН'!$G$12+СВЦЭМ!$D$10+'СЕТ СН'!$G$5-'СЕТ СН'!$G$20</f>
        <v>4337.5543811400003</v>
      </c>
      <c r="H67" s="36">
        <f>SUMIFS(СВЦЭМ!$C$39:$C$782,СВЦЭМ!$A$39:$A$782,$A67,СВЦЭМ!$B$39:$B$782,H$47)+'СЕТ СН'!$G$12+СВЦЭМ!$D$10+'СЕТ СН'!$G$5-'СЕТ СН'!$G$20</f>
        <v>4254.9061000700003</v>
      </c>
      <c r="I67" s="36">
        <f>SUMIFS(СВЦЭМ!$C$39:$C$782,СВЦЭМ!$A$39:$A$782,$A67,СВЦЭМ!$B$39:$B$782,I$47)+'СЕТ СН'!$G$12+СВЦЭМ!$D$10+'СЕТ СН'!$G$5-'СЕТ СН'!$G$20</f>
        <v>4204.51661057</v>
      </c>
      <c r="J67" s="36">
        <f>SUMIFS(СВЦЭМ!$C$39:$C$782,СВЦЭМ!$A$39:$A$782,$A67,СВЦЭМ!$B$39:$B$782,J$47)+'СЕТ СН'!$G$12+СВЦЭМ!$D$10+'СЕТ СН'!$G$5-'СЕТ СН'!$G$20</f>
        <v>4162.7493522000004</v>
      </c>
      <c r="K67" s="36">
        <f>SUMIFS(СВЦЭМ!$C$39:$C$782,СВЦЭМ!$A$39:$A$782,$A67,СВЦЭМ!$B$39:$B$782,K$47)+'СЕТ СН'!$G$12+СВЦЭМ!$D$10+'СЕТ СН'!$G$5-'СЕТ СН'!$G$20</f>
        <v>4125.4867832300006</v>
      </c>
      <c r="L67" s="36">
        <f>SUMIFS(СВЦЭМ!$C$39:$C$782,СВЦЭМ!$A$39:$A$782,$A67,СВЦЭМ!$B$39:$B$782,L$47)+'СЕТ СН'!$G$12+СВЦЭМ!$D$10+'СЕТ СН'!$G$5-'СЕТ СН'!$G$20</f>
        <v>4139.1641685100003</v>
      </c>
      <c r="M67" s="36">
        <f>SUMIFS(СВЦЭМ!$C$39:$C$782,СВЦЭМ!$A$39:$A$782,$A67,СВЦЭМ!$B$39:$B$782,M$47)+'СЕТ СН'!$G$12+СВЦЭМ!$D$10+'СЕТ СН'!$G$5-'СЕТ СН'!$G$20</f>
        <v>4137.3291215299996</v>
      </c>
      <c r="N67" s="36">
        <f>SUMIFS(СВЦЭМ!$C$39:$C$782,СВЦЭМ!$A$39:$A$782,$A67,СВЦЭМ!$B$39:$B$782,N$47)+'СЕТ СН'!$G$12+СВЦЭМ!$D$10+'СЕТ СН'!$G$5-'СЕТ СН'!$G$20</f>
        <v>4131.9467062700005</v>
      </c>
      <c r="O67" s="36">
        <f>SUMIFS(СВЦЭМ!$C$39:$C$782,СВЦЭМ!$A$39:$A$782,$A67,СВЦЭМ!$B$39:$B$782,O$47)+'СЕТ СН'!$G$12+СВЦЭМ!$D$10+'СЕТ СН'!$G$5-'СЕТ СН'!$G$20</f>
        <v>4150.3911824699999</v>
      </c>
      <c r="P67" s="36">
        <f>SUMIFS(СВЦЭМ!$C$39:$C$782,СВЦЭМ!$A$39:$A$782,$A67,СВЦЭМ!$B$39:$B$782,P$47)+'СЕТ СН'!$G$12+СВЦЭМ!$D$10+'СЕТ СН'!$G$5-'СЕТ СН'!$G$20</f>
        <v>4155.4601262400001</v>
      </c>
      <c r="Q67" s="36">
        <f>SUMIFS(СВЦЭМ!$C$39:$C$782,СВЦЭМ!$A$39:$A$782,$A67,СВЦЭМ!$B$39:$B$782,Q$47)+'СЕТ СН'!$G$12+СВЦЭМ!$D$10+'СЕТ СН'!$G$5-'СЕТ СН'!$G$20</f>
        <v>4151.0309077500006</v>
      </c>
      <c r="R67" s="36">
        <f>SUMIFS(СВЦЭМ!$C$39:$C$782,СВЦЭМ!$A$39:$A$782,$A67,СВЦЭМ!$B$39:$B$782,R$47)+'СЕТ СН'!$G$12+СВЦЭМ!$D$10+'СЕТ СН'!$G$5-'СЕТ СН'!$G$20</f>
        <v>4172.11353151</v>
      </c>
      <c r="S67" s="36">
        <f>SUMIFS(СВЦЭМ!$C$39:$C$782,СВЦЭМ!$A$39:$A$782,$A67,СВЦЭМ!$B$39:$B$782,S$47)+'СЕТ СН'!$G$12+СВЦЭМ!$D$10+'СЕТ СН'!$G$5-'СЕТ СН'!$G$20</f>
        <v>4148.49480597</v>
      </c>
      <c r="T67" s="36">
        <f>SUMIFS(СВЦЭМ!$C$39:$C$782,СВЦЭМ!$A$39:$A$782,$A67,СВЦЭМ!$B$39:$B$782,T$47)+'СЕТ СН'!$G$12+СВЦЭМ!$D$10+'СЕТ СН'!$G$5-'СЕТ СН'!$G$20</f>
        <v>4151.6171180500005</v>
      </c>
      <c r="U67" s="36">
        <f>SUMIFS(СВЦЭМ!$C$39:$C$782,СВЦЭМ!$A$39:$A$782,$A67,СВЦЭМ!$B$39:$B$782,U$47)+'СЕТ СН'!$G$12+СВЦЭМ!$D$10+'СЕТ СН'!$G$5-'СЕТ СН'!$G$20</f>
        <v>4129.1102769700001</v>
      </c>
      <c r="V67" s="36">
        <f>SUMIFS(СВЦЭМ!$C$39:$C$782,СВЦЭМ!$A$39:$A$782,$A67,СВЦЭМ!$B$39:$B$782,V$47)+'СЕТ СН'!$G$12+СВЦЭМ!$D$10+'СЕТ СН'!$G$5-'СЕТ СН'!$G$20</f>
        <v>4127.7671093600002</v>
      </c>
      <c r="W67" s="36">
        <f>SUMIFS(СВЦЭМ!$C$39:$C$782,СВЦЭМ!$A$39:$A$782,$A67,СВЦЭМ!$B$39:$B$782,W$47)+'СЕТ СН'!$G$12+СВЦЭМ!$D$10+'СЕТ СН'!$G$5-'СЕТ СН'!$G$20</f>
        <v>4155.8103591700001</v>
      </c>
      <c r="X67" s="36">
        <f>SUMIFS(СВЦЭМ!$C$39:$C$782,СВЦЭМ!$A$39:$A$782,$A67,СВЦЭМ!$B$39:$B$782,X$47)+'СЕТ СН'!$G$12+СВЦЭМ!$D$10+'СЕТ СН'!$G$5-'СЕТ СН'!$G$20</f>
        <v>4164.6752192200001</v>
      </c>
      <c r="Y67" s="36">
        <f>SUMIFS(СВЦЭМ!$C$39:$C$782,СВЦЭМ!$A$39:$A$782,$A67,СВЦЭМ!$B$39:$B$782,Y$47)+'СЕТ СН'!$G$12+СВЦЭМ!$D$10+'СЕТ СН'!$G$5-'СЕТ СН'!$G$20</f>
        <v>4227.6220454300001</v>
      </c>
    </row>
    <row r="68" spans="1:27" ht="15.75" x14ac:dyDescent="0.2">
      <c r="A68" s="35">
        <f t="shared" si="1"/>
        <v>44763</v>
      </c>
      <c r="B68" s="36">
        <f>SUMIFS(СВЦЭМ!$C$39:$C$782,СВЦЭМ!$A$39:$A$782,$A68,СВЦЭМ!$B$39:$B$782,B$47)+'СЕТ СН'!$G$12+СВЦЭМ!$D$10+'СЕТ СН'!$G$5-'СЕТ СН'!$G$20</f>
        <v>4264.5587874299999</v>
      </c>
      <c r="C68" s="36">
        <f>SUMIFS(СВЦЭМ!$C$39:$C$782,СВЦЭМ!$A$39:$A$782,$A68,СВЦЭМ!$B$39:$B$782,C$47)+'СЕТ СН'!$G$12+СВЦЭМ!$D$10+'СЕТ СН'!$G$5-'СЕТ СН'!$G$20</f>
        <v>4267.3440384000005</v>
      </c>
      <c r="D68" s="36">
        <f>SUMIFS(СВЦЭМ!$C$39:$C$782,СВЦЭМ!$A$39:$A$782,$A68,СВЦЭМ!$B$39:$B$782,D$47)+'СЕТ СН'!$G$12+СВЦЭМ!$D$10+'СЕТ СН'!$G$5-'СЕТ СН'!$G$20</f>
        <v>4306.2324963999999</v>
      </c>
      <c r="E68" s="36">
        <f>SUMIFS(СВЦЭМ!$C$39:$C$782,СВЦЭМ!$A$39:$A$782,$A68,СВЦЭМ!$B$39:$B$782,E$47)+'СЕТ СН'!$G$12+СВЦЭМ!$D$10+'СЕТ СН'!$G$5-'СЕТ СН'!$G$20</f>
        <v>4343.3601967100003</v>
      </c>
      <c r="F68" s="36">
        <f>SUMIFS(СВЦЭМ!$C$39:$C$782,СВЦЭМ!$A$39:$A$782,$A68,СВЦЭМ!$B$39:$B$782,F$47)+'СЕТ СН'!$G$12+СВЦЭМ!$D$10+'СЕТ СН'!$G$5-'СЕТ СН'!$G$20</f>
        <v>4359.6204566200004</v>
      </c>
      <c r="G68" s="36">
        <f>SUMIFS(СВЦЭМ!$C$39:$C$782,СВЦЭМ!$A$39:$A$782,$A68,СВЦЭМ!$B$39:$B$782,G$47)+'СЕТ СН'!$G$12+СВЦЭМ!$D$10+'СЕТ СН'!$G$5-'СЕТ СН'!$G$20</f>
        <v>4326.0097944700001</v>
      </c>
      <c r="H68" s="36">
        <f>SUMIFS(СВЦЭМ!$C$39:$C$782,СВЦЭМ!$A$39:$A$782,$A68,СВЦЭМ!$B$39:$B$782,H$47)+'СЕТ СН'!$G$12+СВЦЭМ!$D$10+'СЕТ СН'!$G$5-'СЕТ СН'!$G$20</f>
        <v>4249.7614517399998</v>
      </c>
      <c r="I68" s="36">
        <f>SUMIFS(СВЦЭМ!$C$39:$C$782,СВЦЭМ!$A$39:$A$782,$A68,СВЦЭМ!$B$39:$B$782,I$47)+'СЕТ СН'!$G$12+СВЦЭМ!$D$10+'СЕТ СН'!$G$5-'СЕТ СН'!$G$20</f>
        <v>4190.2870142499996</v>
      </c>
      <c r="J68" s="36">
        <f>SUMIFS(СВЦЭМ!$C$39:$C$782,СВЦЭМ!$A$39:$A$782,$A68,СВЦЭМ!$B$39:$B$782,J$47)+'СЕТ СН'!$G$12+СВЦЭМ!$D$10+'СЕТ СН'!$G$5-'СЕТ СН'!$G$20</f>
        <v>4063.4339065600002</v>
      </c>
      <c r="K68" s="36">
        <f>SUMIFS(СВЦЭМ!$C$39:$C$782,СВЦЭМ!$A$39:$A$782,$A68,СВЦЭМ!$B$39:$B$782,K$47)+'СЕТ СН'!$G$12+СВЦЭМ!$D$10+'СЕТ СН'!$G$5-'СЕТ СН'!$G$20</f>
        <v>4132.1607023300003</v>
      </c>
      <c r="L68" s="36">
        <f>SUMIFS(СВЦЭМ!$C$39:$C$782,СВЦЭМ!$A$39:$A$782,$A68,СВЦЭМ!$B$39:$B$782,L$47)+'СЕТ СН'!$G$12+СВЦЭМ!$D$10+'СЕТ СН'!$G$5-'СЕТ СН'!$G$20</f>
        <v>4130.6110928300004</v>
      </c>
      <c r="M68" s="36">
        <f>SUMIFS(СВЦЭМ!$C$39:$C$782,СВЦЭМ!$A$39:$A$782,$A68,СВЦЭМ!$B$39:$B$782,M$47)+'СЕТ СН'!$G$12+СВЦЭМ!$D$10+'СЕТ СН'!$G$5-'СЕТ СН'!$G$20</f>
        <v>4121.0411099100002</v>
      </c>
      <c r="N68" s="36">
        <f>SUMIFS(СВЦЭМ!$C$39:$C$782,СВЦЭМ!$A$39:$A$782,$A68,СВЦЭМ!$B$39:$B$782,N$47)+'СЕТ СН'!$G$12+СВЦЭМ!$D$10+'СЕТ СН'!$G$5-'СЕТ СН'!$G$20</f>
        <v>4093.4581326300004</v>
      </c>
      <c r="O68" s="36">
        <f>SUMIFS(СВЦЭМ!$C$39:$C$782,СВЦЭМ!$A$39:$A$782,$A68,СВЦЭМ!$B$39:$B$782,O$47)+'СЕТ СН'!$G$12+СВЦЭМ!$D$10+'СЕТ СН'!$G$5-'СЕТ СН'!$G$20</f>
        <v>4124.8325913200006</v>
      </c>
      <c r="P68" s="36">
        <f>SUMIFS(СВЦЭМ!$C$39:$C$782,СВЦЭМ!$A$39:$A$782,$A68,СВЦЭМ!$B$39:$B$782,P$47)+'СЕТ СН'!$G$12+СВЦЭМ!$D$10+'СЕТ СН'!$G$5-'СЕТ СН'!$G$20</f>
        <v>4100.8469965599998</v>
      </c>
      <c r="Q68" s="36">
        <f>SUMIFS(СВЦЭМ!$C$39:$C$782,СВЦЭМ!$A$39:$A$782,$A68,СВЦЭМ!$B$39:$B$782,Q$47)+'СЕТ СН'!$G$12+СВЦЭМ!$D$10+'СЕТ СН'!$G$5-'СЕТ СН'!$G$20</f>
        <v>4101.8438484799999</v>
      </c>
      <c r="R68" s="36">
        <f>SUMIFS(СВЦЭМ!$C$39:$C$782,СВЦЭМ!$A$39:$A$782,$A68,СВЦЭМ!$B$39:$B$782,R$47)+'СЕТ СН'!$G$12+СВЦЭМ!$D$10+'СЕТ СН'!$G$5-'СЕТ СН'!$G$20</f>
        <v>4111.2744878100002</v>
      </c>
      <c r="S68" s="36">
        <f>SUMIFS(СВЦЭМ!$C$39:$C$782,СВЦЭМ!$A$39:$A$782,$A68,СВЦЭМ!$B$39:$B$782,S$47)+'СЕТ СН'!$G$12+СВЦЭМ!$D$10+'СЕТ СН'!$G$5-'СЕТ СН'!$G$20</f>
        <v>4104.1648564200004</v>
      </c>
      <c r="T68" s="36">
        <f>SUMIFS(СВЦЭМ!$C$39:$C$782,СВЦЭМ!$A$39:$A$782,$A68,СВЦЭМ!$B$39:$B$782,T$47)+'СЕТ СН'!$G$12+СВЦЭМ!$D$10+'СЕТ СН'!$G$5-'СЕТ СН'!$G$20</f>
        <v>4104.2329491600003</v>
      </c>
      <c r="U68" s="36">
        <f>SUMIFS(СВЦЭМ!$C$39:$C$782,СВЦЭМ!$A$39:$A$782,$A68,СВЦЭМ!$B$39:$B$782,U$47)+'СЕТ СН'!$G$12+СВЦЭМ!$D$10+'СЕТ СН'!$G$5-'СЕТ СН'!$G$20</f>
        <v>4115.9641810499998</v>
      </c>
      <c r="V68" s="36">
        <f>SUMIFS(СВЦЭМ!$C$39:$C$782,СВЦЭМ!$A$39:$A$782,$A68,СВЦЭМ!$B$39:$B$782,V$47)+'СЕТ СН'!$G$12+СВЦЭМ!$D$10+'СЕТ СН'!$G$5-'СЕТ СН'!$G$20</f>
        <v>4085.2472011400005</v>
      </c>
      <c r="W68" s="36">
        <f>SUMIFS(СВЦЭМ!$C$39:$C$782,СВЦЭМ!$A$39:$A$782,$A68,СВЦЭМ!$B$39:$B$782,W$47)+'СЕТ СН'!$G$12+СВЦЭМ!$D$10+'СЕТ СН'!$G$5-'СЕТ СН'!$G$20</f>
        <v>4090.1510330199999</v>
      </c>
      <c r="X68" s="36">
        <f>SUMIFS(СВЦЭМ!$C$39:$C$782,СВЦЭМ!$A$39:$A$782,$A68,СВЦЭМ!$B$39:$B$782,X$47)+'СЕТ СН'!$G$12+СВЦЭМ!$D$10+'СЕТ СН'!$G$5-'СЕТ СН'!$G$20</f>
        <v>4159.2246310700002</v>
      </c>
      <c r="Y68" s="36">
        <f>SUMIFS(СВЦЭМ!$C$39:$C$782,СВЦЭМ!$A$39:$A$782,$A68,СВЦЭМ!$B$39:$B$782,Y$47)+'СЕТ СН'!$G$12+СВЦЭМ!$D$10+'СЕТ СН'!$G$5-'СЕТ СН'!$G$20</f>
        <v>4231.7160040899998</v>
      </c>
    </row>
    <row r="69" spans="1:27" ht="15.75" x14ac:dyDescent="0.2">
      <c r="A69" s="35">
        <f t="shared" si="1"/>
        <v>44764</v>
      </c>
      <c r="B69" s="36">
        <f>SUMIFS(СВЦЭМ!$C$39:$C$782,СВЦЭМ!$A$39:$A$782,$A69,СВЦЭМ!$B$39:$B$782,B$47)+'СЕТ СН'!$G$12+СВЦЭМ!$D$10+'СЕТ СН'!$G$5-'СЕТ СН'!$G$20</f>
        <v>4222.7042909700003</v>
      </c>
      <c r="C69" s="36">
        <f>SUMIFS(СВЦЭМ!$C$39:$C$782,СВЦЭМ!$A$39:$A$782,$A69,СВЦЭМ!$B$39:$B$782,C$47)+'СЕТ СН'!$G$12+СВЦЭМ!$D$10+'СЕТ СН'!$G$5-'СЕТ СН'!$G$20</f>
        <v>4296.3623324800001</v>
      </c>
      <c r="D69" s="36">
        <f>SUMIFS(СВЦЭМ!$C$39:$C$782,СВЦЭМ!$A$39:$A$782,$A69,СВЦЭМ!$B$39:$B$782,D$47)+'СЕТ СН'!$G$12+СВЦЭМ!$D$10+'СЕТ СН'!$G$5-'СЕТ СН'!$G$20</f>
        <v>4330.0458102800003</v>
      </c>
      <c r="E69" s="36">
        <f>SUMIFS(СВЦЭМ!$C$39:$C$782,СВЦЭМ!$A$39:$A$782,$A69,СВЦЭМ!$B$39:$B$782,E$47)+'СЕТ СН'!$G$12+СВЦЭМ!$D$10+'СЕТ СН'!$G$5-'СЕТ СН'!$G$20</f>
        <v>4390.4918023200007</v>
      </c>
      <c r="F69" s="36">
        <f>SUMIFS(СВЦЭМ!$C$39:$C$782,СВЦЭМ!$A$39:$A$782,$A69,СВЦЭМ!$B$39:$B$782,F$47)+'СЕТ СН'!$G$12+СВЦЭМ!$D$10+'СЕТ СН'!$G$5-'СЕТ СН'!$G$20</f>
        <v>4394.6658095800003</v>
      </c>
      <c r="G69" s="36">
        <f>SUMIFS(СВЦЭМ!$C$39:$C$782,СВЦЭМ!$A$39:$A$782,$A69,СВЦЭМ!$B$39:$B$782,G$47)+'СЕТ СН'!$G$12+СВЦЭМ!$D$10+'СЕТ СН'!$G$5-'СЕТ СН'!$G$20</f>
        <v>4390.0996610100001</v>
      </c>
      <c r="H69" s="36">
        <f>SUMIFS(СВЦЭМ!$C$39:$C$782,СВЦЭМ!$A$39:$A$782,$A69,СВЦЭМ!$B$39:$B$782,H$47)+'СЕТ СН'!$G$12+СВЦЭМ!$D$10+'СЕТ СН'!$G$5-'СЕТ СН'!$G$20</f>
        <v>4297.9055343500004</v>
      </c>
      <c r="I69" s="36">
        <f>SUMIFS(СВЦЭМ!$C$39:$C$782,СВЦЭМ!$A$39:$A$782,$A69,СВЦЭМ!$B$39:$B$782,I$47)+'СЕТ СН'!$G$12+СВЦЭМ!$D$10+'СЕТ СН'!$G$5-'СЕТ СН'!$G$20</f>
        <v>4200.8063420400003</v>
      </c>
      <c r="J69" s="36">
        <f>SUMIFS(СВЦЭМ!$C$39:$C$782,СВЦЭМ!$A$39:$A$782,$A69,СВЦЭМ!$B$39:$B$782,J$47)+'СЕТ СН'!$G$12+СВЦЭМ!$D$10+'СЕТ СН'!$G$5-'СЕТ СН'!$G$20</f>
        <v>4122.9887226800001</v>
      </c>
      <c r="K69" s="36">
        <f>SUMIFS(СВЦЭМ!$C$39:$C$782,СВЦЭМ!$A$39:$A$782,$A69,СВЦЭМ!$B$39:$B$782,K$47)+'СЕТ СН'!$G$12+СВЦЭМ!$D$10+'СЕТ СН'!$G$5-'СЕТ СН'!$G$20</f>
        <v>4096.6367555400002</v>
      </c>
      <c r="L69" s="36">
        <f>SUMIFS(СВЦЭМ!$C$39:$C$782,СВЦЭМ!$A$39:$A$782,$A69,СВЦЭМ!$B$39:$B$782,L$47)+'СЕТ СН'!$G$12+СВЦЭМ!$D$10+'СЕТ СН'!$G$5-'СЕТ СН'!$G$20</f>
        <v>4072.5281204600005</v>
      </c>
      <c r="M69" s="36">
        <f>SUMIFS(СВЦЭМ!$C$39:$C$782,СВЦЭМ!$A$39:$A$782,$A69,СВЦЭМ!$B$39:$B$782,M$47)+'СЕТ СН'!$G$12+СВЦЭМ!$D$10+'СЕТ СН'!$G$5-'СЕТ СН'!$G$20</f>
        <v>4067.9101857000005</v>
      </c>
      <c r="N69" s="36">
        <f>SUMIFS(СВЦЭМ!$C$39:$C$782,СВЦЭМ!$A$39:$A$782,$A69,СВЦЭМ!$B$39:$B$782,N$47)+'СЕТ СН'!$G$12+СВЦЭМ!$D$10+'СЕТ СН'!$G$5-'СЕТ СН'!$G$20</f>
        <v>4053.3871910400003</v>
      </c>
      <c r="O69" s="36">
        <f>SUMIFS(СВЦЭМ!$C$39:$C$782,СВЦЭМ!$A$39:$A$782,$A69,СВЦЭМ!$B$39:$B$782,O$47)+'СЕТ СН'!$G$12+СВЦЭМ!$D$10+'СЕТ СН'!$G$5-'СЕТ СН'!$G$20</f>
        <v>4062.5579324</v>
      </c>
      <c r="P69" s="36">
        <f>SUMIFS(СВЦЭМ!$C$39:$C$782,СВЦЭМ!$A$39:$A$782,$A69,СВЦЭМ!$B$39:$B$782,P$47)+'СЕТ СН'!$G$12+СВЦЭМ!$D$10+'СЕТ СН'!$G$5-'СЕТ СН'!$G$20</f>
        <v>4056.1007525700002</v>
      </c>
      <c r="Q69" s="36">
        <f>SUMIFS(СВЦЭМ!$C$39:$C$782,СВЦЭМ!$A$39:$A$782,$A69,СВЦЭМ!$B$39:$B$782,Q$47)+'СЕТ СН'!$G$12+СВЦЭМ!$D$10+'СЕТ СН'!$G$5-'СЕТ СН'!$G$20</f>
        <v>4058.7554139000003</v>
      </c>
      <c r="R69" s="36">
        <f>SUMIFS(СВЦЭМ!$C$39:$C$782,СВЦЭМ!$A$39:$A$782,$A69,СВЦЭМ!$B$39:$B$782,R$47)+'СЕТ СН'!$G$12+СВЦЭМ!$D$10+'СЕТ СН'!$G$5-'СЕТ СН'!$G$20</f>
        <v>4062.6398688500003</v>
      </c>
      <c r="S69" s="36">
        <f>SUMIFS(СВЦЭМ!$C$39:$C$782,СВЦЭМ!$A$39:$A$782,$A69,СВЦЭМ!$B$39:$B$782,S$47)+'СЕТ СН'!$G$12+СВЦЭМ!$D$10+'СЕТ СН'!$G$5-'СЕТ СН'!$G$20</f>
        <v>4066.8699623800003</v>
      </c>
      <c r="T69" s="36">
        <f>SUMIFS(СВЦЭМ!$C$39:$C$782,СВЦЭМ!$A$39:$A$782,$A69,СВЦЭМ!$B$39:$B$782,T$47)+'СЕТ СН'!$G$12+СВЦЭМ!$D$10+'СЕТ СН'!$G$5-'СЕТ СН'!$G$20</f>
        <v>4072.9379826900004</v>
      </c>
      <c r="U69" s="36">
        <f>SUMIFS(СВЦЭМ!$C$39:$C$782,СВЦЭМ!$A$39:$A$782,$A69,СВЦЭМ!$B$39:$B$782,U$47)+'СЕТ СН'!$G$12+СВЦЭМ!$D$10+'СЕТ СН'!$G$5-'СЕТ СН'!$G$20</f>
        <v>4072.4795277400003</v>
      </c>
      <c r="V69" s="36">
        <f>SUMIFS(СВЦЭМ!$C$39:$C$782,СВЦЭМ!$A$39:$A$782,$A69,СВЦЭМ!$B$39:$B$782,V$47)+'СЕТ СН'!$G$12+СВЦЭМ!$D$10+'СЕТ СН'!$G$5-'СЕТ СН'!$G$20</f>
        <v>4069.1111309400003</v>
      </c>
      <c r="W69" s="36">
        <f>SUMIFS(СВЦЭМ!$C$39:$C$782,СВЦЭМ!$A$39:$A$782,$A69,СВЦЭМ!$B$39:$B$782,W$47)+'СЕТ СН'!$G$12+СВЦЭМ!$D$10+'СЕТ СН'!$G$5-'СЕТ СН'!$G$20</f>
        <v>4068.6178147200003</v>
      </c>
      <c r="X69" s="36">
        <f>SUMIFS(СВЦЭМ!$C$39:$C$782,СВЦЭМ!$A$39:$A$782,$A69,СВЦЭМ!$B$39:$B$782,X$47)+'СЕТ СН'!$G$12+СВЦЭМ!$D$10+'СЕТ СН'!$G$5-'СЕТ СН'!$G$20</f>
        <v>4253.0349186500007</v>
      </c>
      <c r="Y69" s="36">
        <f>SUMIFS(СВЦЭМ!$C$39:$C$782,СВЦЭМ!$A$39:$A$782,$A69,СВЦЭМ!$B$39:$B$782,Y$47)+'СЕТ СН'!$G$12+СВЦЭМ!$D$10+'СЕТ СН'!$G$5-'СЕТ СН'!$G$20</f>
        <v>4229.4731628099998</v>
      </c>
    </row>
    <row r="70" spans="1:27" ht="15.75" x14ac:dyDescent="0.2">
      <c r="A70" s="35">
        <f t="shared" si="1"/>
        <v>44765</v>
      </c>
      <c r="B70" s="36">
        <f>SUMIFS(СВЦЭМ!$C$39:$C$782,СВЦЭМ!$A$39:$A$782,$A70,СВЦЭМ!$B$39:$B$782,B$47)+'СЕТ СН'!$G$12+СВЦЭМ!$D$10+'СЕТ СН'!$G$5-'СЕТ СН'!$G$20</f>
        <v>4301.30793472</v>
      </c>
      <c r="C70" s="36">
        <f>SUMIFS(СВЦЭМ!$C$39:$C$782,СВЦЭМ!$A$39:$A$782,$A70,СВЦЭМ!$B$39:$B$782,C$47)+'СЕТ СН'!$G$12+СВЦЭМ!$D$10+'СЕТ СН'!$G$5-'СЕТ СН'!$G$20</f>
        <v>4365.1266727100001</v>
      </c>
      <c r="D70" s="36">
        <f>SUMIFS(СВЦЭМ!$C$39:$C$782,СВЦЭМ!$A$39:$A$782,$A70,СВЦЭМ!$B$39:$B$782,D$47)+'СЕТ СН'!$G$12+СВЦЭМ!$D$10+'СЕТ СН'!$G$5-'СЕТ СН'!$G$20</f>
        <v>4406.8195612899999</v>
      </c>
      <c r="E70" s="36">
        <f>SUMIFS(СВЦЭМ!$C$39:$C$782,СВЦЭМ!$A$39:$A$782,$A70,СВЦЭМ!$B$39:$B$782,E$47)+'СЕТ СН'!$G$12+СВЦЭМ!$D$10+'СЕТ СН'!$G$5-'СЕТ СН'!$G$20</f>
        <v>4445.9211456000003</v>
      </c>
      <c r="F70" s="36">
        <f>SUMIFS(СВЦЭМ!$C$39:$C$782,СВЦЭМ!$A$39:$A$782,$A70,СВЦЭМ!$B$39:$B$782,F$47)+'СЕТ СН'!$G$12+СВЦЭМ!$D$10+'СЕТ СН'!$G$5-'СЕТ СН'!$G$20</f>
        <v>4439.8724147399998</v>
      </c>
      <c r="G70" s="36">
        <f>SUMIFS(СВЦЭМ!$C$39:$C$782,СВЦЭМ!$A$39:$A$782,$A70,СВЦЭМ!$B$39:$B$782,G$47)+'СЕТ СН'!$G$12+СВЦЭМ!$D$10+'СЕТ СН'!$G$5-'СЕТ СН'!$G$20</f>
        <v>4374.9014851000002</v>
      </c>
      <c r="H70" s="36">
        <f>SUMIFS(СВЦЭМ!$C$39:$C$782,СВЦЭМ!$A$39:$A$782,$A70,СВЦЭМ!$B$39:$B$782,H$47)+'СЕТ СН'!$G$12+СВЦЭМ!$D$10+'СЕТ СН'!$G$5-'СЕТ СН'!$G$20</f>
        <v>4286.2063130699999</v>
      </c>
      <c r="I70" s="36">
        <f>SUMIFS(СВЦЭМ!$C$39:$C$782,СВЦЭМ!$A$39:$A$782,$A70,СВЦЭМ!$B$39:$B$782,I$47)+'СЕТ СН'!$G$12+СВЦЭМ!$D$10+'СЕТ СН'!$G$5-'СЕТ СН'!$G$20</f>
        <v>4217.6227817199997</v>
      </c>
      <c r="J70" s="36">
        <f>SUMIFS(СВЦЭМ!$C$39:$C$782,СВЦЭМ!$A$39:$A$782,$A70,СВЦЭМ!$B$39:$B$782,J$47)+'СЕТ СН'!$G$12+СВЦЭМ!$D$10+'СЕТ СН'!$G$5-'СЕТ СН'!$G$20</f>
        <v>4284.0420218099998</v>
      </c>
      <c r="K70" s="36">
        <f>SUMIFS(СВЦЭМ!$C$39:$C$782,СВЦЭМ!$A$39:$A$782,$A70,СВЦЭМ!$B$39:$B$782,K$47)+'СЕТ СН'!$G$12+СВЦЭМ!$D$10+'СЕТ СН'!$G$5-'СЕТ СН'!$G$20</f>
        <v>4086.2241518700002</v>
      </c>
      <c r="L70" s="36">
        <f>SUMIFS(СВЦЭМ!$C$39:$C$782,СВЦЭМ!$A$39:$A$782,$A70,СВЦЭМ!$B$39:$B$782,L$47)+'СЕТ СН'!$G$12+СВЦЭМ!$D$10+'СЕТ СН'!$G$5-'СЕТ СН'!$G$20</f>
        <v>4099.0022466299997</v>
      </c>
      <c r="M70" s="36">
        <f>SUMIFS(СВЦЭМ!$C$39:$C$782,СВЦЭМ!$A$39:$A$782,$A70,СВЦЭМ!$B$39:$B$782,M$47)+'СЕТ СН'!$G$12+СВЦЭМ!$D$10+'СЕТ СН'!$G$5-'СЕТ СН'!$G$20</f>
        <v>4098.4538893299996</v>
      </c>
      <c r="N70" s="36">
        <f>SUMIFS(СВЦЭМ!$C$39:$C$782,СВЦЭМ!$A$39:$A$782,$A70,СВЦЭМ!$B$39:$B$782,N$47)+'СЕТ СН'!$G$12+СВЦЭМ!$D$10+'СЕТ СН'!$G$5-'СЕТ СН'!$G$20</f>
        <v>4104.14354112</v>
      </c>
      <c r="O70" s="36">
        <f>SUMIFS(СВЦЭМ!$C$39:$C$782,СВЦЭМ!$A$39:$A$782,$A70,СВЦЭМ!$B$39:$B$782,O$47)+'СЕТ СН'!$G$12+СВЦЭМ!$D$10+'СЕТ СН'!$G$5-'СЕТ СН'!$G$20</f>
        <v>4107.7554764100005</v>
      </c>
      <c r="P70" s="36">
        <f>SUMIFS(СВЦЭМ!$C$39:$C$782,СВЦЭМ!$A$39:$A$782,$A70,СВЦЭМ!$B$39:$B$782,P$47)+'СЕТ СН'!$G$12+СВЦЭМ!$D$10+'СЕТ СН'!$G$5-'СЕТ СН'!$G$20</f>
        <v>4126.1367444799998</v>
      </c>
      <c r="Q70" s="36">
        <f>SUMIFS(СВЦЭМ!$C$39:$C$782,СВЦЭМ!$A$39:$A$782,$A70,СВЦЭМ!$B$39:$B$782,Q$47)+'СЕТ СН'!$G$12+СВЦЭМ!$D$10+'СЕТ СН'!$G$5-'СЕТ СН'!$G$20</f>
        <v>4108.7039399200003</v>
      </c>
      <c r="R70" s="36">
        <f>SUMIFS(СВЦЭМ!$C$39:$C$782,СВЦЭМ!$A$39:$A$782,$A70,СВЦЭМ!$B$39:$B$782,R$47)+'СЕТ СН'!$G$12+СВЦЭМ!$D$10+'СЕТ СН'!$G$5-'СЕТ СН'!$G$20</f>
        <v>4112.1270453100005</v>
      </c>
      <c r="S70" s="36">
        <f>SUMIFS(СВЦЭМ!$C$39:$C$782,СВЦЭМ!$A$39:$A$782,$A70,СВЦЭМ!$B$39:$B$782,S$47)+'СЕТ СН'!$G$12+СВЦЭМ!$D$10+'СЕТ СН'!$G$5-'СЕТ СН'!$G$20</f>
        <v>4109.2312669500006</v>
      </c>
      <c r="T70" s="36">
        <f>SUMIFS(СВЦЭМ!$C$39:$C$782,СВЦЭМ!$A$39:$A$782,$A70,СВЦЭМ!$B$39:$B$782,T$47)+'СЕТ СН'!$G$12+СВЦЭМ!$D$10+'СЕТ СН'!$G$5-'СЕТ СН'!$G$20</f>
        <v>4107.2908452499996</v>
      </c>
      <c r="U70" s="36">
        <f>SUMIFS(СВЦЭМ!$C$39:$C$782,СВЦЭМ!$A$39:$A$782,$A70,СВЦЭМ!$B$39:$B$782,U$47)+'СЕТ СН'!$G$12+СВЦЭМ!$D$10+'СЕТ СН'!$G$5-'СЕТ СН'!$G$20</f>
        <v>4100.8702593100006</v>
      </c>
      <c r="V70" s="36">
        <f>SUMIFS(СВЦЭМ!$C$39:$C$782,СВЦЭМ!$A$39:$A$782,$A70,СВЦЭМ!$B$39:$B$782,V$47)+'СЕТ СН'!$G$12+СВЦЭМ!$D$10+'СЕТ СН'!$G$5-'СЕТ СН'!$G$20</f>
        <v>4108.8346922700002</v>
      </c>
      <c r="W70" s="36">
        <f>SUMIFS(СВЦЭМ!$C$39:$C$782,СВЦЭМ!$A$39:$A$782,$A70,СВЦЭМ!$B$39:$B$782,W$47)+'СЕТ СН'!$G$12+СВЦЭМ!$D$10+'СЕТ СН'!$G$5-'СЕТ СН'!$G$20</f>
        <v>4127.1305556400002</v>
      </c>
      <c r="X70" s="36">
        <f>SUMIFS(СВЦЭМ!$C$39:$C$782,СВЦЭМ!$A$39:$A$782,$A70,СВЦЭМ!$B$39:$B$782,X$47)+'СЕТ СН'!$G$12+СВЦЭМ!$D$10+'СЕТ СН'!$G$5-'СЕТ СН'!$G$20</f>
        <v>4338.2007981799998</v>
      </c>
      <c r="Y70" s="36">
        <f>SUMIFS(СВЦЭМ!$C$39:$C$782,СВЦЭМ!$A$39:$A$782,$A70,СВЦЭМ!$B$39:$B$782,Y$47)+'СЕТ СН'!$G$12+СВЦЭМ!$D$10+'СЕТ СН'!$G$5-'СЕТ СН'!$G$20</f>
        <v>4296.5919565599997</v>
      </c>
    </row>
    <row r="71" spans="1:27" ht="15.75" x14ac:dyDescent="0.2">
      <c r="A71" s="35">
        <f t="shared" si="1"/>
        <v>44766</v>
      </c>
      <c r="B71" s="36">
        <f>SUMIFS(СВЦЭМ!$C$39:$C$782,СВЦЭМ!$A$39:$A$782,$A71,СВЦЭМ!$B$39:$B$782,B$47)+'СЕТ СН'!$G$12+СВЦЭМ!$D$10+'СЕТ СН'!$G$5-'СЕТ СН'!$G$20</f>
        <v>4237.8439310600006</v>
      </c>
      <c r="C71" s="36">
        <f>SUMIFS(СВЦЭМ!$C$39:$C$782,СВЦЭМ!$A$39:$A$782,$A71,СВЦЭМ!$B$39:$B$782,C$47)+'СЕТ СН'!$G$12+СВЦЭМ!$D$10+'СЕТ СН'!$G$5-'СЕТ СН'!$G$20</f>
        <v>4248.6450896900005</v>
      </c>
      <c r="D71" s="36">
        <f>SUMIFS(СВЦЭМ!$C$39:$C$782,СВЦЭМ!$A$39:$A$782,$A71,СВЦЭМ!$B$39:$B$782,D$47)+'СЕТ СН'!$G$12+СВЦЭМ!$D$10+'СЕТ СН'!$G$5-'СЕТ СН'!$G$20</f>
        <v>4307.8562076799999</v>
      </c>
      <c r="E71" s="36">
        <f>SUMIFS(СВЦЭМ!$C$39:$C$782,СВЦЭМ!$A$39:$A$782,$A71,СВЦЭМ!$B$39:$B$782,E$47)+'СЕТ СН'!$G$12+СВЦЭМ!$D$10+'СЕТ СН'!$G$5-'СЕТ СН'!$G$20</f>
        <v>4387.9310616100001</v>
      </c>
      <c r="F71" s="36">
        <f>SUMIFS(СВЦЭМ!$C$39:$C$782,СВЦЭМ!$A$39:$A$782,$A71,СВЦЭМ!$B$39:$B$782,F$47)+'СЕТ СН'!$G$12+СВЦЭМ!$D$10+'СЕТ СН'!$G$5-'СЕТ СН'!$G$20</f>
        <v>4415.7929945699998</v>
      </c>
      <c r="G71" s="36">
        <f>SUMIFS(СВЦЭМ!$C$39:$C$782,СВЦЭМ!$A$39:$A$782,$A71,СВЦЭМ!$B$39:$B$782,G$47)+'СЕТ СН'!$G$12+СВЦЭМ!$D$10+'СЕТ СН'!$G$5-'СЕТ СН'!$G$20</f>
        <v>4428.84018698</v>
      </c>
      <c r="H71" s="36">
        <f>SUMIFS(СВЦЭМ!$C$39:$C$782,СВЦЭМ!$A$39:$A$782,$A71,СВЦЭМ!$B$39:$B$782,H$47)+'СЕТ СН'!$G$12+СВЦЭМ!$D$10+'СЕТ СН'!$G$5-'СЕТ СН'!$G$20</f>
        <v>4430.9773052399996</v>
      </c>
      <c r="I71" s="36">
        <f>SUMIFS(СВЦЭМ!$C$39:$C$782,СВЦЭМ!$A$39:$A$782,$A71,СВЦЭМ!$B$39:$B$782,I$47)+'СЕТ СН'!$G$12+СВЦЭМ!$D$10+'СЕТ СН'!$G$5-'СЕТ СН'!$G$20</f>
        <v>4414.4171335199999</v>
      </c>
      <c r="J71" s="36">
        <f>SUMIFS(СВЦЭМ!$C$39:$C$782,СВЦЭМ!$A$39:$A$782,$A71,СВЦЭМ!$B$39:$B$782,J$47)+'СЕТ СН'!$G$12+СВЦЭМ!$D$10+'СЕТ СН'!$G$5-'СЕТ СН'!$G$20</f>
        <v>4242.4186961200003</v>
      </c>
      <c r="K71" s="36">
        <f>SUMIFS(СВЦЭМ!$C$39:$C$782,СВЦЭМ!$A$39:$A$782,$A71,СВЦЭМ!$B$39:$B$782,K$47)+'СЕТ СН'!$G$12+СВЦЭМ!$D$10+'СЕТ СН'!$G$5-'СЕТ СН'!$G$20</f>
        <v>4161.61754836</v>
      </c>
      <c r="L71" s="36">
        <f>SUMIFS(СВЦЭМ!$C$39:$C$782,СВЦЭМ!$A$39:$A$782,$A71,СВЦЭМ!$B$39:$B$782,L$47)+'СЕТ СН'!$G$12+СВЦЭМ!$D$10+'СЕТ СН'!$G$5-'СЕТ СН'!$G$20</f>
        <v>4089.4946794200005</v>
      </c>
      <c r="M71" s="36">
        <f>SUMIFS(СВЦЭМ!$C$39:$C$782,СВЦЭМ!$A$39:$A$782,$A71,СВЦЭМ!$B$39:$B$782,M$47)+'СЕТ СН'!$G$12+СВЦЭМ!$D$10+'СЕТ СН'!$G$5-'СЕТ СН'!$G$20</f>
        <v>4085.8574321800002</v>
      </c>
      <c r="N71" s="36">
        <f>SUMIFS(СВЦЭМ!$C$39:$C$782,СВЦЭМ!$A$39:$A$782,$A71,СВЦЭМ!$B$39:$B$782,N$47)+'СЕТ СН'!$G$12+СВЦЭМ!$D$10+'СЕТ СН'!$G$5-'СЕТ СН'!$G$20</f>
        <v>4080.1716991100002</v>
      </c>
      <c r="O71" s="36">
        <f>SUMIFS(СВЦЭМ!$C$39:$C$782,СВЦЭМ!$A$39:$A$782,$A71,СВЦЭМ!$B$39:$B$782,O$47)+'СЕТ СН'!$G$12+СВЦЭМ!$D$10+'СЕТ СН'!$G$5-'СЕТ СН'!$G$20</f>
        <v>4096.7989758200001</v>
      </c>
      <c r="P71" s="36">
        <f>SUMIFS(СВЦЭМ!$C$39:$C$782,СВЦЭМ!$A$39:$A$782,$A71,СВЦЭМ!$B$39:$B$782,P$47)+'СЕТ СН'!$G$12+СВЦЭМ!$D$10+'СЕТ СН'!$G$5-'СЕТ СН'!$G$20</f>
        <v>4100.6087152399996</v>
      </c>
      <c r="Q71" s="36">
        <f>SUMIFS(СВЦЭМ!$C$39:$C$782,СВЦЭМ!$A$39:$A$782,$A71,СВЦЭМ!$B$39:$B$782,Q$47)+'СЕТ СН'!$G$12+СВЦЭМ!$D$10+'СЕТ СН'!$G$5-'СЕТ СН'!$G$20</f>
        <v>4108.6791858200004</v>
      </c>
      <c r="R71" s="36">
        <f>SUMIFS(СВЦЭМ!$C$39:$C$782,СВЦЭМ!$A$39:$A$782,$A71,СВЦЭМ!$B$39:$B$782,R$47)+'СЕТ СН'!$G$12+СВЦЭМ!$D$10+'СЕТ СН'!$G$5-'СЕТ СН'!$G$20</f>
        <v>4110.1246273100005</v>
      </c>
      <c r="S71" s="36">
        <f>SUMIFS(СВЦЭМ!$C$39:$C$782,СВЦЭМ!$A$39:$A$782,$A71,СВЦЭМ!$B$39:$B$782,S$47)+'СЕТ СН'!$G$12+СВЦЭМ!$D$10+'СЕТ СН'!$G$5-'СЕТ СН'!$G$20</f>
        <v>4112.5466950999999</v>
      </c>
      <c r="T71" s="36">
        <f>SUMIFS(СВЦЭМ!$C$39:$C$782,СВЦЭМ!$A$39:$A$782,$A71,СВЦЭМ!$B$39:$B$782,T$47)+'СЕТ СН'!$G$12+СВЦЭМ!$D$10+'СЕТ СН'!$G$5-'СЕТ СН'!$G$20</f>
        <v>4119.9814364699996</v>
      </c>
      <c r="U71" s="36">
        <f>SUMIFS(СВЦЭМ!$C$39:$C$782,СВЦЭМ!$A$39:$A$782,$A71,СВЦЭМ!$B$39:$B$782,U$47)+'СЕТ СН'!$G$12+СВЦЭМ!$D$10+'СЕТ СН'!$G$5-'СЕТ СН'!$G$20</f>
        <v>4135.0164907799999</v>
      </c>
      <c r="V71" s="36">
        <f>SUMIFS(СВЦЭМ!$C$39:$C$782,СВЦЭМ!$A$39:$A$782,$A71,СВЦЭМ!$B$39:$B$782,V$47)+'СЕТ СН'!$G$12+СВЦЭМ!$D$10+'СЕТ СН'!$G$5-'СЕТ СН'!$G$20</f>
        <v>4104.8058556899996</v>
      </c>
      <c r="W71" s="36">
        <f>SUMIFS(СВЦЭМ!$C$39:$C$782,СВЦЭМ!$A$39:$A$782,$A71,СВЦЭМ!$B$39:$B$782,W$47)+'СЕТ СН'!$G$12+СВЦЭМ!$D$10+'СЕТ СН'!$G$5-'СЕТ СН'!$G$20</f>
        <v>4086.7665607500003</v>
      </c>
      <c r="X71" s="36">
        <f>SUMIFS(СВЦЭМ!$C$39:$C$782,СВЦЭМ!$A$39:$A$782,$A71,СВЦЭМ!$B$39:$B$782,X$47)+'СЕТ СН'!$G$12+СВЦЭМ!$D$10+'СЕТ СН'!$G$5-'СЕТ СН'!$G$20</f>
        <v>4133.6581426900002</v>
      </c>
      <c r="Y71" s="36">
        <f>SUMIFS(СВЦЭМ!$C$39:$C$782,СВЦЭМ!$A$39:$A$782,$A71,СВЦЭМ!$B$39:$B$782,Y$47)+'СЕТ СН'!$G$12+СВЦЭМ!$D$10+'СЕТ СН'!$G$5-'СЕТ СН'!$G$20</f>
        <v>4141.4146023699996</v>
      </c>
    </row>
    <row r="72" spans="1:27" ht="15.75" x14ac:dyDescent="0.2">
      <c r="A72" s="35">
        <f t="shared" si="1"/>
        <v>44767</v>
      </c>
      <c r="B72" s="36">
        <f>SUMIFS(СВЦЭМ!$C$39:$C$782,СВЦЭМ!$A$39:$A$782,$A72,СВЦЭМ!$B$39:$B$782,B$47)+'СЕТ СН'!$G$12+СВЦЭМ!$D$10+'СЕТ СН'!$G$5-'СЕТ СН'!$G$20</f>
        <v>4165.7246534700007</v>
      </c>
      <c r="C72" s="36">
        <f>SUMIFS(СВЦЭМ!$C$39:$C$782,СВЦЭМ!$A$39:$A$782,$A72,СВЦЭМ!$B$39:$B$782,C$47)+'СЕТ СН'!$G$12+СВЦЭМ!$D$10+'СЕТ СН'!$G$5-'СЕТ СН'!$G$20</f>
        <v>4298.7075944900007</v>
      </c>
      <c r="D72" s="36">
        <f>SUMIFS(СВЦЭМ!$C$39:$C$782,СВЦЭМ!$A$39:$A$782,$A72,СВЦЭМ!$B$39:$B$782,D$47)+'СЕТ СН'!$G$12+СВЦЭМ!$D$10+'СЕТ СН'!$G$5-'СЕТ СН'!$G$20</f>
        <v>4189.7958196500003</v>
      </c>
      <c r="E72" s="36">
        <f>SUMIFS(СВЦЭМ!$C$39:$C$782,СВЦЭМ!$A$39:$A$782,$A72,СВЦЭМ!$B$39:$B$782,E$47)+'СЕТ СН'!$G$12+СВЦЭМ!$D$10+'СЕТ СН'!$G$5-'СЕТ СН'!$G$20</f>
        <v>4452.1655793400005</v>
      </c>
      <c r="F72" s="36">
        <f>SUMIFS(СВЦЭМ!$C$39:$C$782,СВЦЭМ!$A$39:$A$782,$A72,СВЦЭМ!$B$39:$B$782,F$47)+'СЕТ СН'!$G$12+СВЦЭМ!$D$10+'СЕТ СН'!$G$5-'СЕТ СН'!$G$20</f>
        <v>4302.0294948800001</v>
      </c>
      <c r="G72" s="36">
        <f>SUMIFS(СВЦЭМ!$C$39:$C$782,СВЦЭМ!$A$39:$A$782,$A72,СВЦЭМ!$B$39:$B$782,G$47)+'СЕТ СН'!$G$12+СВЦЭМ!$D$10+'СЕТ СН'!$G$5-'СЕТ СН'!$G$20</f>
        <v>4283.4090152500003</v>
      </c>
      <c r="H72" s="36">
        <f>SUMIFS(СВЦЭМ!$C$39:$C$782,СВЦЭМ!$A$39:$A$782,$A72,СВЦЭМ!$B$39:$B$782,H$47)+'СЕТ СН'!$G$12+СВЦЭМ!$D$10+'СЕТ СН'!$G$5-'СЕТ СН'!$G$20</f>
        <v>4178.6854269599999</v>
      </c>
      <c r="I72" s="36">
        <f>SUMIFS(СВЦЭМ!$C$39:$C$782,СВЦЭМ!$A$39:$A$782,$A72,СВЦЭМ!$B$39:$B$782,I$47)+'СЕТ СН'!$G$12+СВЦЭМ!$D$10+'СЕТ СН'!$G$5-'СЕТ СН'!$G$20</f>
        <v>4165.0562454600004</v>
      </c>
      <c r="J72" s="36">
        <f>SUMIFS(СВЦЭМ!$C$39:$C$782,СВЦЭМ!$A$39:$A$782,$A72,СВЦЭМ!$B$39:$B$782,J$47)+'СЕТ СН'!$G$12+СВЦЭМ!$D$10+'СЕТ СН'!$G$5-'СЕТ СН'!$G$20</f>
        <v>4245.1965072700004</v>
      </c>
      <c r="K72" s="36">
        <f>SUMIFS(СВЦЭМ!$C$39:$C$782,СВЦЭМ!$A$39:$A$782,$A72,СВЦЭМ!$B$39:$B$782,K$47)+'СЕТ СН'!$G$12+СВЦЭМ!$D$10+'СЕТ СН'!$G$5-'СЕТ СН'!$G$20</f>
        <v>4278.6621429900006</v>
      </c>
      <c r="L72" s="36">
        <f>SUMIFS(СВЦЭМ!$C$39:$C$782,СВЦЭМ!$A$39:$A$782,$A72,СВЦЭМ!$B$39:$B$782,L$47)+'СЕТ СН'!$G$12+СВЦЭМ!$D$10+'СЕТ СН'!$G$5-'СЕТ СН'!$G$20</f>
        <v>4260.3240461799996</v>
      </c>
      <c r="M72" s="36">
        <f>SUMIFS(СВЦЭМ!$C$39:$C$782,СВЦЭМ!$A$39:$A$782,$A72,СВЦЭМ!$B$39:$B$782,M$47)+'СЕТ СН'!$G$12+СВЦЭМ!$D$10+'СЕТ СН'!$G$5-'СЕТ СН'!$G$20</f>
        <v>4243.5549120800006</v>
      </c>
      <c r="N72" s="36">
        <f>SUMIFS(СВЦЭМ!$C$39:$C$782,СВЦЭМ!$A$39:$A$782,$A72,СВЦЭМ!$B$39:$B$782,N$47)+'СЕТ СН'!$G$12+СВЦЭМ!$D$10+'СЕТ СН'!$G$5-'СЕТ СН'!$G$20</f>
        <v>4247.3102858900002</v>
      </c>
      <c r="O72" s="36">
        <f>SUMIFS(СВЦЭМ!$C$39:$C$782,СВЦЭМ!$A$39:$A$782,$A72,СВЦЭМ!$B$39:$B$782,O$47)+'СЕТ СН'!$G$12+СВЦЭМ!$D$10+'СЕТ СН'!$G$5-'СЕТ СН'!$G$20</f>
        <v>4245.4268615500005</v>
      </c>
      <c r="P72" s="36">
        <f>SUMIFS(СВЦЭМ!$C$39:$C$782,СВЦЭМ!$A$39:$A$782,$A72,СВЦЭМ!$B$39:$B$782,P$47)+'СЕТ СН'!$G$12+СВЦЭМ!$D$10+'СЕТ СН'!$G$5-'СЕТ СН'!$G$20</f>
        <v>4248.5910132700001</v>
      </c>
      <c r="Q72" s="36">
        <f>SUMIFS(СВЦЭМ!$C$39:$C$782,СВЦЭМ!$A$39:$A$782,$A72,СВЦЭМ!$B$39:$B$782,Q$47)+'СЕТ СН'!$G$12+СВЦЭМ!$D$10+'СЕТ СН'!$G$5-'СЕТ СН'!$G$20</f>
        <v>4474.6533391700004</v>
      </c>
      <c r="R72" s="36">
        <f>SUMIFS(СВЦЭМ!$C$39:$C$782,СВЦЭМ!$A$39:$A$782,$A72,СВЦЭМ!$B$39:$B$782,R$47)+'СЕТ СН'!$G$12+СВЦЭМ!$D$10+'СЕТ СН'!$G$5-'СЕТ СН'!$G$20</f>
        <v>4235.57879564</v>
      </c>
      <c r="S72" s="36">
        <f>SUMIFS(СВЦЭМ!$C$39:$C$782,СВЦЭМ!$A$39:$A$782,$A72,СВЦЭМ!$B$39:$B$782,S$47)+'СЕТ СН'!$G$12+СВЦЭМ!$D$10+'СЕТ СН'!$G$5-'СЕТ СН'!$G$20</f>
        <v>4240.9649848200006</v>
      </c>
      <c r="T72" s="36">
        <f>SUMIFS(СВЦЭМ!$C$39:$C$782,СВЦЭМ!$A$39:$A$782,$A72,СВЦЭМ!$B$39:$B$782,T$47)+'СЕТ СН'!$G$12+СВЦЭМ!$D$10+'СЕТ СН'!$G$5-'СЕТ СН'!$G$20</f>
        <v>4243.1860773400003</v>
      </c>
      <c r="U72" s="36">
        <f>SUMIFS(СВЦЭМ!$C$39:$C$782,СВЦЭМ!$A$39:$A$782,$A72,СВЦЭМ!$B$39:$B$782,U$47)+'СЕТ СН'!$G$12+СВЦЭМ!$D$10+'СЕТ СН'!$G$5-'СЕТ СН'!$G$20</f>
        <v>4236.84179709</v>
      </c>
      <c r="V72" s="36">
        <f>SUMIFS(СВЦЭМ!$C$39:$C$782,СВЦЭМ!$A$39:$A$782,$A72,СВЦЭМ!$B$39:$B$782,V$47)+'СЕТ СН'!$G$12+СВЦЭМ!$D$10+'СЕТ СН'!$G$5-'СЕТ СН'!$G$20</f>
        <v>4226.59605612</v>
      </c>
      <c r="W72" s="36">
        <f>SUMIFS(СВЦЭМ!$C$39:$C$782,СВЦЭМ!$A$39:$A$782,$A72,СВЦЭМ!$B$39:$B$782,W$47)+'СЕТ СН'!$G$12+СВЦЭМ!$D$10+'СЕТ СН'!$G$5-'СЕТ СН'!$G$20</f>
        <v>4273.0668525000001</v>
      </c>
      <c r="X72" s="36">
        <f>SUMIFS(СВЦЭМ!$C$39:$C$782,СВЦЭМ!$A$39:$A$782,$A72,СВЦЭМ!$B$39:$B$782,X$47)+'СЕТ СН'!$G$12+СВЦЭМ!$D$10+'СЕТ СН'!$G$5-'СЕТ СН'!$G$20</f>
        <v>4350.1707534500001</v>
      </c>
      <c r="Y72" s="36">
        <f>SUMIFS(СВЦЭМ!$C$39:$C$782,СВЦЭМ!$A$39:$A$782,$A72,СВЦЭМ!$B$39:$B$782,Y$47)+'СЕТ СН'!$G$12+СВЦЭМ!$D$10+'СЕТ СН'!$G$5-'СЕТ СН'!$G$20</f>
        <v>4176.0735706100004</v>
      </c>
    </row>
    <row r="73" spans="1:27" ht="15.75" x14ac:dyDescent="0.2">
      <c r="A73" s="35">
        <f t="shared" si="1"/>
        <v>44768</v>
      </c>
      <c r="B73" s="36">
        <f>SUMIFS(СВЦЭМ!$C$39:$C$782,СВЦЭМ!$A$39:$A$782,$A73,СВЦЭМ!$B$39:$B$782,B$47)+'СЕТ СН'!$G$12+СВЦЭМ!$D$10+'СЕТ СН'!$G$5-'СЕТ СН'!$G$20</f>
        <v>4149.94685648</v>
      </c>
      <c r="C73" s="36">
        <f>SUMIFS(СВЦЭМ!$C$39:$C$782,СВЦЭМ!$A$39:$A$782,$A73,СВЦЭМ!$B$39:$B$782,C$47)+'СЕТ СН'!$G$12+СВЦЭМ!$D$10+'СЕТ СН'!$G$5-'СЕТ СН'!$G$20</f>
        <v>4210.27244617</v>
      </c>
      <c r="D73" s="36">
        <f>SUMIFS(СВЦЭМ!$C$39:$C$782,СВЦЭМ!$A$39:$A$782,$A73,СВЦЭМ!$B$39:$B$782,D$47)+'СЕТ СН'!$G$12+СВЦЭМ!$D$10+'СЕТ СН'!$G$5-'СЕТ СН'!$G$20</f>
        <v>4260.3745811700001</v>
      </c>
      <c r="E73" s="36">
        <f>SUMIFS(СВЦЭМ!$C$39:$C$782,СВЦЭМ!$A$39:$A$782,$A73,СВЦЭМ!$B$39:$B$782,E$47)+'СЕТ СН'!$G$12+СВЦЭМ!$D$10+'СЕТ СН'!$G$5-'СЕТ СН'!$G$20</f>
        <v>4266.8248506400005</v>
      </c>
      <c r="F73" s="36">
        <f>SUMIFS(СВЦЭМ!$C$39:$C$782,СВЦЭМ!$A$39:$A$782,$A73,СВЦЭМ!$B$39:$B$782,F$47)+'СЕТ СН'!$G$12+СВЦЭМ!$D$10+'СЕТ СН'!$G$5-'СЕТ СН'!$G$20</f>
        <v>4289.4641831500003</v>
      </c>
      <c r="G73" s="36">
        <f>SUMIFS(СВЦЭМ!$C$39:$C$782,СВЦЭМ!$A$39:$A$782,$A73,СВЦЭМ!$B$39:$B$782,G$47)+'СЕТ СН'!$G$12+СВЦЭМ!$D$10+'СЕТ СН'!$G$5-'СЕТ СН'!$G$20</f>
        <v>4270.9432716199999</v>
      </c>
      <c r="H73" s="36">
        <f>SUMIFS(СВЦЭМ!$C$39:$C$782,СВЦЭМ!$A$39:$A$782,$A73,СВЦЭМ!$B$39:$B$782,H$47)+'СЕТ СН'!$G$12+СВЦЭМ!$D$10+'СЕТ СН'!$G$5-'СЕТ СН'!$G$20</f>
        <v>4214.6098929700001</v>
      </c>
      <c r="I73" s="36">
        <f>SUMIFS(СВЦЭМ!$C$39:$C$782,СВЦЭМ!$A$39:$A$782,$A73,СВЦЭМ!$B$39:$B$782,I$47)+'СЕТ СН'!$G$12+СВЦЭМ!$D$10+'СЕТ СН'!$G$5-'СЕТ СН'!$G$20</f>
        <v>4169.0554775099999</v>
      </c>
      <c r="J73" s="36">
        <f>SUMIFS(СВЦЭМ!$C$39:$C$782,СВЦЭМ!$A$39:$A$782,$A73,СВЦЭМ!$B$39:$B$782,J$47)+'СЕТ СН'!$G$12+СВЦЭМ!$D$10+'СЕТ СН'!$G$5-'СЕТ СН'!$G$20</f>
        <v>4448.77146799</v>
      </c>
      <c r="K73" s="36">
        <f>SUMIFS(СВЦЭМ!$C$39:$C$782,СВЦЭМ!$A$39:$A$782,$A73,СВЦЭМ!$B$39:$B$782,K$47)+'СЕТ СН'!$G$12+СВЦЭМ!$D$10+'СЕТ СН'!$G$5-'СЕТ СН'!$G$20</f>
        <v>4423.4283466800007</v>
      </c>
      <c r="L73" s="36">
        <f>SUMIFS(СВЦЭМ!$C$39:$C$782,СВЦЭМ!$A$39:$A$782,$A73,СВЦЭМ!$B$39:$B$782,L$47)+'СЕТ СН'!$G$12+СВЦЭМ!$D$10+'СЕТ СН'!$G$5-'СЕТ СН'!$G$20</f>
        <v>4358.9856520200001</v>
      </c>
      <c r="M73" s="36">
        <f>SUMIFS(СВЦЭМ!$C$39:$C$782,СВЦЭМ!$A$39:$A$782,$A73,СВЦЭМ!$B$39:$B$782,M$47)+'СЕТ СН'!$G$12+СВЦЭМ!$D$10+'СЕТ СН'!$G$5-'СЕТ СН'!$G$20</f>
        <v>4321.0705146</v>
      </c>
      <c r="N73" s="36">
        <f>SUMIFS(СВЦЭМ!$C$39:$C$782,СВЦЭМ!$A$39:$A$782,$A73,СВЦЭМ!$B$39:$B$782,N$47)+'СЕТ СН'!$G$12+СВЦЭМ!$D$10+'СЕТ СН'!$G$5-'СЕТ СН'!$G$20</f>
        <v>4364.0969301300001</v>
      </c>
      <c r="O73" s="36">
        <f>SUMIFS(СВЦЭМ!$C$39:$C$782,СВЦЭМ!$A$39:$A$782,$A73,СВЦЭМ!$B$39:$B$782,O$47)+'СЕТ СН'!$G$12+СВЦЭМ!$D$10+'СЕТ СН'!$G$5-'СЕТ СН'!$G$20</f>
        <v>4323.3473784799999</v>
      </c>
      <c r="P73" s="36">
        <f>SUMIFS(СВЦЭМ!$C$39:$C$782,СВЦЭМ!$A$39:$A$782,$A73,СВЦЭМ!$B$39:$B$782,P$47)+'СЕТ СН'!$G$12+СВЦЭМ!$D$10+'СЕТ СН'!$G$5-'СЕТ СН'!$G$20</f>
        <v>4332.4783660499997</v>
      </c>
      <c r="Q73" s="36">
        <f>SUMIFS(СВЦЭМ!$C$39:$C$782,СВЦЭМ!$A$39:$A$782,$A73,СВЦЭМ!$B$39:$B$782,Q$47)+'СЕТ СН'!$G$12+СВЦЭМ!$D$10+'СЕТ СН'!$G$5-'СЕТ СН'!$G$20</f>
        <v>4339.2069109399999</v>
      </c>
      <c r="R73" s="36">
        <f>SUMIFS(СВЦЭМ!$C$39:$C$782,СВЦЭМ!$A$39:$A$782,$A73,СВЦЭМ!$B$39:$B$782,R$47)+'СЕТ СН'!$G$12+СВЦЭМ!$D$10+'СЕТ СН'!$G$5-'СЕТ СН'!$G$20</f>
        <v>4334.0524740199999</v>
      </c>
      <c r="S73" s="36">
        <f>SUMIFS(СВЦЭМ!$C$39:$C$782,СВЦЭМ!$A$39:$A$782,$A73,СВЦЭМ!$B$39:$B$782,S$47)+'СЕТ СН'!$G$12+СВЦЭМ!$D$10+'СЕТ СН'!$G$5-'СЕТ СН'!$G$20</f>
        <v>4333.6690355400006</v>
      </c>
      <c r="T73" s="36">
        <f>SUMIFS(СВЦЭМ!$C$39:$C$782,СВЦЭМ!$A$39:$A$782,$A73,СВЦЭМ!$B$39:$B$782,T$47)+'СЕТ СН'!$G$12+СВЦЭМ!$D$10+'СЕТ СН'!$G$5-'СЕТ СН'!$G$20</f>
        <v>4374.2853773900006</v>
      </c>
      <c r="U73" s="36">
        <f>SUMIFS(СВЦЭМ!$C$39:$C$782,СВЦЭМ!$A$39:$A$782,$A73,СВЦЭМ!$B$39:$B$782,U$47)+'СЕТ СН'!$G$12+СВЦЭМ!$D$10+'СЕТ СН'!$G$5-'СЕТ СН'!$G$20</f>
        <v>4398.6603473900004</v>
      </c>
      <c r="V73" s="36">
        <f>SUMIFS(СВЦЭМ!$C$39:$C$782,СВЦЭМ!$A$39:$A$782,$A73,СВЦЭМ!$B$39:$B$782,V$47)+'СЕТ СН'!$G$12+СВЦЭМ!$D$10+'СЕТ СН'!$G$5-'СЕТ СН'!$G$20</f>
        <v>4387.1062268200003</v>
      </c>
      <c r="W73" s="36">
        <f>SUMIFS(СВЦЭМ!$C$39:$C$782,СВЦЭМ!$A$39:$A$782,$A73,СВЦЭМ!$B$39:$B$782,W$47)+'СЕТ СН'!$G$12+СВЦЭМ!$D$10+'СЕТ СН'!$G$5-'СЕТ СН'!$G$20</f>
        <v>4354.7334064400002</v>
      </c>
      <c r="X73" s="36">
        <f>SUMIFS(СВЦЭМ!$C$39:$C$782,СВЦЭМ!$A$39:$A$782,$A73,СВЦЭМ!$B$39:$B$782,X$47)+'СЕТ СН'!$G$12+СВЦЭМ!$D$10+'СЕТ СН'!$G$5-'СЕТ СН'!$G$20</f>
        <v>4393.69914221</v>
      </c>
      <c r="Y73" s="36">
        <f>SUMIFS(СВЦЭМ!$C$39:$C$782,СВЦЭМ!$A$39:$A$782,$A73,СВЦЭМ!$B$39:$B$782,Y$47)+'СЕТ СН'!$G$12+СВЦЭМ!$D$10+'СЕТ СН'!$G$5-'СЕТ СН'!$G$20</f>
        <v>4382.6924875100003</v>
      </c>
    </row>
    <row r="74" spans="1:27" ht="15.75" x14ac:dyDescent="0.2">
      <c r="A74" s="35">
        <f t="shared" si="1"/>
        <v>44769</v>
      </c>
      <c r="B74" s="36">
        <f>SUMIFS(СВЦЭМ!$C$39:$C$782,СВЦЭМ!$A$39:$A$782,$A74,СВЦЭМ!$B$39:$B$782,B$47)+'СЕТ СН'!$G$12+СВЦЭМ!$D$10+'СЕТ СН'!$G$5-'СЕТ СН'!$G$20</f>
        <v>4330.2350454699999</v>
      </c>
      <c r="C74" s="36">
        <f>SUMIFS(СВЦЭМ!$C$39:$C$782,СВЦЭМ!$A$39:$A$782,$A74,СВЦЭМ!$B$39:$B$782,C$47)+'СЕТ СН'!$G$12+СВЦЭМ!$D$10+'СЕТ СН'!$G$5-'СЕТ СН'!$G$20</f>
        <v>4279.9537687800002</v>
      </c>
      <c r="D74" s="36">
        <f>SUMIFS(СВЦЭМ!$C$39:$C$782,СВЦЭМ!$A$39:$A$782,$A74,СВЦЭМ!$B$39:$B$782,D$47)+'СЕТ СН'!$G$12+СВЦЭМ!$D$10+'СЕТ СН'!$G$5-'СЕТ СН'!$G$20</f>
        <v>4278.8100463999999</v>
      </c>
      <c r="E74" s="36">
        <f>SUMIFS(СВЦЭМ!$C$39:$C$782,СВЦЭМ!$A$39:$A$782,$A74,СВЦЭМ!$B$39:$B$782,E$47)+'СЕТ СН'!$G$12+СВЦЭМ!$D$10+'СЕТ СН'!$G$5-'СЕТ СН'!$G$20</f>
        <v>4298.9602766600001</v>
      </c>
      <c r="F74" s="36">
        <f>SUMIFS(СВЦЭМ!$C$39:$C$782,СВЦЭМ!$A$39:$A$782,$A74,СВЦЭМ!$B$39:$B$782,F$47)+'СЕТ СН'!$G$12+СВЦЭМ!$D$10+'СЕТ СН'!$G$5-'СЕТ СН'!$G$20</f>
        <v>4299.0225970199999</v>
      </c>
      <c r="G74" s="36">
        <f>SUMIFS(СВЦЭМ!$C$39:$C$782,СВЦЭМ!$A$39:$A$782,$A74,СВЦЭМ!$B$39:$B$782,G$47)+'СЕТ СН'!$G$12+СВЦЭМ!$D$10+'СЕТ СН'!$G$5-'СЕТ СН'!$G$20</f>
        <v>4208.6371727400001</v>
      </c>
      <c r="H74" s="36">
        <f>SUMIFS(СВЦЭМ!$C$39:$C$782,СВЦЭМ!$A$39:$A$782,$A74,СВЦЭМ!$B$39:$B$782,H$47)+'СЕТ СН'!$G$12+СВЦЭМ!$D$10+'СЕТ СН'!$G$5-'СЕТ СН'!$G$20</f>
        <v>4141.0651955900003</v>
      </c>
      <c r="I74" s="36">
        <f>SUMIFS(СВЦЭМ!$C$39:$C$782,СВЦЭМ!$A$39:$A$782,$A74,СВЦЭМ!$B$39:$B$782,I$47)+'СЕТ СН'!$G$12+СВЦЭМ!$D$10+'СЕТ СН'!$G$5-'СЕТ СН'!$G$20</f>
        <v>4234.0805449700001</v>
      </c>
      <c r="J74" s="36">
        <f>SUMIFS(СВЦЭМ!$C$39:$C$782,СВЦЭМ!$A$39:$A$782,$A74,СВЦЭМ!$B$39:$B$782,J$47)+'СЕТ СН'!$G$12+СВЦЭМ!$D$10+'СЕТ СН'!$G$5-'СЕТ СН'!$G$20</f>
        <v>4191.8351720500004</v>
      </c>
      <c r="K74" s="36">
        <f>SUMIFS(СВЦЭМ!$C$39:$C$782,СВЦЭМ!$A$39:$A$782,$A74,СВЦЭМ!$B$39:$B$782,K$47)+'СЕТ СН'!$G$12+СВЦЭМ!$D$10+'СЕТ СН'!$G$5-'СЕТ СН'!$G$20</f>
        <v>4239.1953666299996</v>
      </c>
      <c r="L74" s="36">
        <f>SUMIFS(СВЦЭМ!$C$39:$C$782,СВЦЭМ!$A$39:$A$782,$A74,СВЦЭМ!$B$39:$B$782,L$47)+'СЕТ СН'!$G$12+СВЦЭМ!$D$10+'СЕТ СН'!$G$5-'СЕТ СН'!$G$20</f>
        <v>4224.5942651400001</v>
      </c>
      <c r="M74" s="36">
        <f>SUMIFS(СВЦЭМ!$C$39:$C$782,СВЦЭМ!$A$39:$A$782,$A74,СВЦЭМ!$B$39:$B$782,M$47)+'СЕТ СН'!$G$12+СВЦЭМ!$D$10+'СЕТ СН'!$G$5-'СЕТ СН'!$G$20</f>
        <v>4231.8554487000001</v>
      </c>
      <c r="N74" s="36">
        <f>SUMIFS(СВЦЭМ!$C$39:$C$782,СВЦЭМ!$A$39:$A$782,$A74,СВЦЭМ!$B$39:$B$782,N$47)+'СЕТ СН'!$G$12+СВЦЭМ!$D$10+'СЕТ СН'!$G$5-'СЕТ СН'!$G$20</f>
        <v>4224.6739239100007</v>
      </c>
      <c r="O74" s="36">
        <f>SUMIFS(СВЦЭМ!$C$39:$C$782,СВЦЭМ!$A$39:$A$782,$A74,СВЦЭМ!$B$39:$B$782,O$47)+'СЕТ СН'!$G$12+СВЦЭМ!$D$10+'СЕТ СН'!$G$5-'СЕТ СН'!$G$20</f>
        <v>4207.5763283200004</v>
      </c>
      <c r="P74" s="36">
        <f>SUMIFS(СВЦЭМ!$C$39:$C$782,СВЦЭМ!$A$39:$A$782,$A74,СВЦЭМ!$B$39:$B$782,P$47)+'СЕТ СН'!$G$12+СВЦЭМ!$D$10+'СЕТ СН'!$G$5-'СЕТ СН'!$G$20</f>
        <v>4235.2082999000004</v>
      </c>
      <c r="Q74" s="36">
        <f>SUMIFS(СВЦЭМ!$C$39:$C$782,СВЦЭМ!$A$39:$A$782,$A74,СВЦЭМ!$B$39:$B$782,Q$47)+'СЕТ СН'!$G$12+СВЦЭМ!$D$10+'СЕТ СН'!$G$5-'СЕТ СН'!$G$20</f>
        <v>4226.2520144999999</v>
      </c>
      <c r="R74" s="36">
        <f>SUMIFS(СВЦЭМ!$C$39:$C$782,СВЦЭМ!$A$39:$A$782,$A74,СВЦЭМ!$B$39:$B$782,R$47)+'СЕТ СН'!$G$12+СВЦЭМ!$D$10+'СЕТ СН'!$G$5-'СЕТ СН'!$G$20</f>
        <v>4208.3372731899999</v>
      </c>
      <c r="S74" s="36">
        <f>SUMIFS(СВЦЭМ!$C$39:$C$782,СВЦЭМ!$A$39:$A$782,$A74,СВЦЭМ!$B$39:$B$782,S$47)+'СЕТ СН'!$G$12+СВЦЭМ!$D$10+'СЕТ СН'!$G$5-'СЕТ СН'!$G$20</f>
        <v>4218.8373899500002</v>
      </c>
      <c r="T74" s="36">
        <f>SUMIFS(СВЦЭМ!$C$39:$C$782,СВЦЭМ!$A$39:$A$782,$A74,СВЦЭМ!$B$39:$B$782,T$47)+'СЕТ СН'!$G$12+СВЦЭМ!$D$10+'СЕТ СН'!$G$5-'СЕТ СН'!$G$20</f>
        <v>4142.8311625000006</v>
      </c>
      <c r="U74" s="36">
        <f>SUMIFS(СВЦЭМ!$C$39:$C$782,СВЦЭМ!$A$39:$A$782,$A74,СВЦЭМ!$B$39:$B$782,U$47)+'СЕТ СН'!$G$12+СВЦЭМ!$D$10+'СЕТ СН'!$G$5-'СЕТ СН'!$G$20</f>
        <v>4138.0878391400001</v>
      </c>
      <c r="V74" s="36">
        <f>SUMIFS(СВЦЭМ!$C$39:$C$782,СВЦЭМ!$A$39:$A$782,$A74,СВЦЭМ!$B$39:$B$782,V$47)+'СЕТ СН'!$G$12+СВЦЭМ!$D$10+'СЕТ СН'!$G$5-'СЕТ СН'!$G$20</f>
        <v>4125.4338614900007</v>
      </c>
      <c r="W74" s="36">
        <f>SUMIFS(СВЦЭМ!$C$39:$C$782,СВЦЭМ!$A$39:$A$782,$A74,СВЦЭМ!$B$39:$B$782,W$47)+'СЕТ СН'!$G$12+СВЦЭМ!$D$10+'СЕТ СН'!$G$5-'СЕТ СН'!$G$20</f>
        <v>4240.74597653</v>
      </c>
      <c r="X74" s="36">
        <f>SUMIFS(СВЦЭМ!$C$39:$C$782,СВЦЭМ!$A$39:$A$782,$A74,СВЦЭМ!$B$39:$B$782,X$47)+'СЕТ СН'!$G$12+СВЦЭМ!$D$10+'СЕТ СН'!$G$5-'СЕТ СН'!$G$20</f>
        <v>4199.4864482100002</v>
      </c>
      <c r="Y74" s="36">
        <f>SUMIFS(СВЦЭМ!$C$39:$C$782,СВЦЭМ!$A$39:$A$782,$A74,СВЦЭМ!$B$39:$B$782,Y$47)+'СЕТ СН'!$G$12+СВЦЭМ!$D$10+'СЕТ СН'!$G$5-'СЕТ СН'!$G$20</f>
        <v>4249.5427803399998</v>
      </c>
    </row>
    <row r="75" spans="1:27" ht="15.75" x14ac:dyDescent="0.2">
      <c r="A75" s="35">
        <f t="shared" si="1"/>
        <v>44770</v>
      </c>
      <c r="B75" s="36">
        <f>SUMIFS(СВЦЭМ!$C$39:$C$782,СВЦЭМ!$A$39:$A$782,$A75,СВЦЭМ!$B$39:$B$782,B$47)+'СЕТ СН'!$G$12+СВЦЭМ!$D$10+'СЕТ СН'!$G$5-'СЕТ СН'!$G$20</f>
        <v>4221.7049509200006</v>
      </c>
      <c r="C75" s="36">
        <f>SUMIFS(СВЦЭМ!$C$39:$C$782,СВЦЭМ!$A$39:$A$782,$A75,СВЦЭМ!$B$39:$B$782,C$47)+'СЕТ СН'!$G$12+СВЦЭМ!$D$10+'СЕТ СН'!$G$5-'СЕТ СН'!$G$20</f>
        <v>4269.8012209999997</v>
      </c>
      <c r="D75" s="36">
        <f>SUMIFS(СВЦЭМ!$C$39:$C$782,СВЦЭМ!$A$39:$A$782,$A75,СВЦЭМ!$B$39:$B$782,D$47)+'СЕТ СН'!$G$12+СВЦЭМ!$D$10+'СЕТ СН'!$G$5-'СЕТ СН'!$G$20</f>
        <v>4292.4524746699999</v>
      </c>
      <c r="E75" s="36">
        <f>SUMIFS(СВЦЭМ!$C$39:$C$782,СВЦЭМ!$A$39:$A$782,$A75,СВЦЭМ!$B$39:$B$782,E$47)+'СЕТ СН'!$G$12+СВЦЭМ!$D$10+'СЕТ СН'!$G$5-'СЕТ СН'!$G$20</f>
        <v>4331.3643264100001</v>
      </c>
      <c r="F75" s="36">
        <f>SUMIFS(СВЦЭМ!$C$39:$C$782,СВЦЭМ!$A$39:$A$782,$A75,СВЦЭМ!$B$39:$B$782,F$47)+'СЕТ СН'!$G$12+СВЦЭМ!$D$10+'СЕТ СН'!$G$5-'СЕТ СН'!$G$20</f>
        <v>4289.7745755300002</v>
      </c>
      <c r="G75" s="36">
        <f>SUMIFS(СВЦЭМ!$C$39:$C$782,СВЦЭМ!$A$39:$A$782,$A75,СВЦЭМ!$B$39:$B$782,G$47)+'СЕТ СН'!$G$12+СВЦЭМ!$D$10+'СЕТ СН'!$G$5-'СЕТ СН'!$G$20</f>
        <v>4310.4431003500003</v>
      </c>
      <c r="H75" s="36">
        <f>SUMIFS(СВЦЭМ!$C$39:$C$782,СВЦЭМ!$A$39:$A$782,$A75,СВЦЭМ!$B$39:$B$782,H$47)+'СЕТ СН'!$G$12+СВЦЭМ!$D$10+'СЕТ СН'!$G$5-'СЕТ СН'!$G$20</f>
        <v>4315.7786441799999</v>
      </c>
      <c r="I75" s="36">
        <f>SUMIFS(СВЦЭМ!$C$39:$C$782,СВЦЭМ!$A$39:$A$782,$A75,СВЦЭМ!$B$39:$B$782,I$47)+'СЕТ СН'!$G$12+СВЦЭМ!$D$10+'СЕТ СН'!$G$5-'СЕТ СН'!$G$20</f>
        <v>4280.6238424200001</v>
      </c>
      <c r="J75" s="36">
        <f>SUMIFS(СВЦЭМ!$C$39:$C$782,СВЦЭМ!$A$39:$A$782,$A75,СВЦЭМ!$B$39:$B$782,J$47)+'СЕТ СН'!$G$12+СВЦЭМ!$D$10+'СЕТ СН'!$G$5-'СЕТ СН'!$G$20</f>
        <v>4247.99512607</v>
      </c>
      <c r="K75" s="36">
        <f>SUMIFS(СВЦЭМ!$C$39:$C$782,СВЦЭМ!$A$39:$A$782,$A75,СВЦЭМ!$B$39:$B$782,K$47)+'СЕТ СН'!$G$12+СВЦЭМ!$D$10+'СЕТ СН'!$G$5-'СЕТ СН'!$G$20</f>
        <v>4304.1331946299997</v>
      </c>
      <c r="L75" s="36">
        <f>SUMIFS(СВЦЭМ!$C$39:$C$782,СВЦЭМ!$A$39:$A$782,$A75,СВЦЭМ!$B$39:$B$782,L$47)+'СЕТ СН'!$G$12+СВЦЭМ!$D$10+'СЕТ СН'!$G$5-'СЕТ СН'!$G$20</f>
        <v>4257.8071813500001</v>
      </c>
      <c r="M75" s="36">
        <f>SUMIFS(СВЦЭМ!$C$39:$C$782,СВЦЭМ!$A$39:$A$782,$A75,СВЦЭМ!$B$39:$B$782,M$47)+'СЕТ СН'!$G$12+СВЦЭМ!$D$10+'СЕТ СН'!$G$5-'СЕТ СН'!$G$20</f>
        <v>4246.4442135099998</v>
      </c>
      <c r="N75" s="36">
        <f>SUMIFS(СВЦЭМ!$C$39:$C$782,СВЦЭМ!$A$39:$A$782,$A75,СВЦЭМ!$B$39:$B$782,N$47)+'СЕТ СН'!$G$12+СВЦЭМ!$D$10+'СЕТ СН'!$G$5-'СЕТ СН'!$G$20</f>
        <v>4252.1842518100002</v>
      </c>
      <c r="O75" s="36">
        <f>SUMIFS(СВЦЭМ!$C$39:$C$782,СВЦЭМ!$A$39:$A$782,$A75,СВЦЭМ!$B$39:$B$782,O$47)+'СЕТ СН'!$G$12+СВЦЭМ!$D$10+'СЕТ СН'!$G$5-'СЕТ СН'!$G$20</f>
        <v>4256.1127351599998</v>
      </c>
      <c r="P75" s="36">
        <f>SUMIFS(СВЦЭМ!$C$39:$C$782,СВЦЭМ!$A$39:$A$782,$A75,СВЦЭМ!$B$39:$B$782,P$47)+'СЕТ СН'!$G$12+СВЦЭМ!$D$10+'СЕТ СН'!$G$5-'СЕТ СН'!$G$20</f>
        <v>4266.1243638699998</v>
      </c>
      <c r="Q75" s="36">
        <f>SUMIFS(СВЦЭМ!$C$39:$C$782,СВЦЭМ!$A$39:$A$782,$A75,СВЦЭМ!$B$39:$B$782,Q$47)+'СЕТ СН'!$G$12+СВЦЭМ!$D$10+'СЕТ СН'!$G$5-'СЕТ СН'!$G$20</f>
        <v>4263.7856984600003</v>
      </c>
      <c r="R75" s="36">
        <f>SUMIFS(СВЦЭМ!$C$39:$C$782,СВЦЭМ!$A$39:$A$782,$A75,СВЦЭМ!$B$39:$B$782,R$47)+'СЕТ СН'!$G$12+СВЦЭМ!$D$10+'СЕТ СН'!$G$5-'СЕТ СН'!$G$20</f>
        <v>4267.5027552299998</v>
      </c>
      <c r="S75" s="36">
        <f>SUMIFS(СВЦЭМ!$C$39:$C$782,СВЦЭМ!$A$39:$A$782,$A75,СВЦЭМ!$B$39:$B$782,S$47)+'СЕТ СН'!$G$12+СВЦЭМ!$D$10+'СЕТ СН'!$G$5-'СЕТ СН'!$G$20</f>
        <v>4177.9772889200003</v>
      </c>
      <c r="T75" s="36">
        <f>SUMIFS(СВЦЭМ!$C$39:$C$782,СВЦЭМ!$A$39:$A$782,$A75,СВЦЭМ!$B$39:$B$782,T$47)+'СЕТ СН'!$G$12+СВЦЭМ!$D$10+'СЕТ СН'!$G$5-'СЕТ СН'!$G$20</f>
        <v>4169.7894623400007</v>
      </c>
      <c r="U75" s="36">
        <f>SUMIFS(СВЦЭМ!$C$39:$C$782,СВЦЭМ!$A$39:$A$782,$A75,СВЦЭМ!$B$39:$B$782,U$47)+'СЕТ СН'!$G$12+СВЦЭМ!$D$10+'СЕТ СН'!$G$5-'СЕТ СН'!$G$20</f>
        <v>4163.5255380300005</v>
      </c>
      <c r="V75" s="36">
        <f>SUMIFS(СВЦЭМ!$C$39:$C$782,СВЦЭМ!$A$39:$A$782,$A75,СВЦЭМ!$B$39:$B$782,V$47)+'СЕТ СН'!$G$12+СВЦЭМ!$D$10+'СЕТ СН'!$G$5-'СЕТ СН'!$G$20</f>
        <v>4165.6177473000007</v>
      </c>
      <c r="W75" s="36">
        <f>SUMIFS(СВЦЭМ!$C$39:$C$782,СВЦЭМ!$A$39:$A$782,$A75,СВЦЭМ!$B$39:$B$782,W$47)+'СЕТ СН'!$G$12+СВЦЭМ!$D$10+'СЕТ СН'!$G$5-'СЕТ СН'!$G$20</f>
        <v>4141.8636744300002</v>
      </c>
      <c r="X75" s="36">
        <f>SUMIFS(СВЦЭМ!$C$39:$C$782,СВЦЭМ!$A$39:$A$782,$A75,СВЦЭМ!$B$39:$B$782,X$47)+'СЕТ СН'!$G$12+СВЦЭМ!$D$10+'СЕТ СН'!$G$5-'СЕТ СН'!$G$20</f>
        <v>4089.4226088700002</v>
      </c>
      <c r="Y75" s="36">
        <f>SUMIFS(СВЦЭМ!$C$39:$C$782,СВЦЭМ!$A$39:$A$782,$A75,СВЦЭМ!$B$39:$B$782,Y$47)+'СЕТ СН'!$G$12+СВЦЭМ!$D$10+'СЕТ СН'!$G$5-'СЕТ СН'!$G$20</f>
        <v>4218.3017657999999</v>
      </c>
    </row>
    <row r="76" spans="1:27" ht="15.75" x14ac:dyDescent="0.2">
      <c r="A76" s="35">
        <f t="shared" si="1"/>
        <v>44771</v>
      </c>
      <c r="B76" s="36">
        <f>SUMIFS(СВЦЭМ!$C$39:$C$782,СВЦЭМ!$A$39:$A$782,$A76,СВЦЭМ!$B$39:$B$782,B$47)+'СЕТ СН'!$G$12+СВЦЭМ!$D$10+'СЕТ СН'!$G$5-'СЕТ СН'!$G$20</f>
        <v>4260.6856051100003</v>
      </c>
      <c r="C76" s="36">
        <f>SUMIFS(СВЦЭМ!$C$39:$C$782,СВЦЭМ!$A$39:$A$782,$A76,СВЦЭМ!$B$39:$B$782,C$47)+'СЕТ СН'!$G$12+СВЦЭМ!$D$10+'СЕТ СН'!$G$5-'СЕТ СН'!$G$20</f>
        <v>4285.0186786699996</v>
      </c>
      <c r="D76" s="36">
        <f>SUMIFS(СВЦЭМ!$C$39:$C$782,СВЦЭМ!$A$39:$A$782,$A76,СВЦЭМ!$B$39:$B$782,D$47)+'СЕТ СН'!$G$12+СВЦЭМ!$D$10+'СЕТ СН'!$G$5-'СЕТ СН'!$G$20</f>
        <v>4243.7849424400001</v>
      </c>
      <c r="E76" s="36">
        <f>SUMIFS(СВЦЭМ!$C$39:$C$782,СВЦЭМ!$A$39:$A$782,$A76,СВЦЭМ!$B$39:$B$782,E$47)+'СЕТ СН'!$G$12+СВЦЭМ!$D$10+'СЕТ СН'!$G$5-'СЕТ СН'!$G$20</f>
        <v>4252.2583564500001</v>
      </c>
      <c r="F76" s="36">
        <f>SUMIFS(СВЦЭМ!$C$39:$C$782,СВЦЭМ!$A$39:$A$782,$A76,СВЦЭМ!$B$39:$B$782,F$47)+'СЕТ СН'!$G$12+СВЦЭМ!$D$10+'СЕТ СН'!$G$5-'СЕТ СН'!$G$20</f>
        <v>4260.7303721999997</v>
      </c>
      <c r="G76" s="36">
        <f>SUMIFS(СВЦЭМ!$C$39:$C$782,СВЦЭМ!$A$39:$A$782,$A76,СВЦЭМ!$B$39:$B$782,G$47)+'СЕТ СН'!$G$12+СВЦЭМ!$D$10+'СЕТ СН'!$G$5-'СЕТ СН'!$G$20</f>
        <v>4245.9741572000003</v>
      </c>
      <c r="H76" s="36">
        <f>SUMIFS(СВЦЭМ!$C$39:$C$782,СВЦЭМ!$A$39:$A$782,$A76,СВЦЭМ!$B$39:$B$782,H$47)+'СЕТ СН'!$G$12+СВЦЭМ!$D$10+'СЕТ СН'!$G$5-'СЕТ СН'!$G$20</f>
        <v>4208.4859985100002</v>
      </c>
      <c r="I76" s="36">
        <f>SUMIFS(СВЦЭМ!$C$39:$C$782,СВЦЭМ!$A$39:$A$782,$A76,СВЦЭМ!$B$39:$B$782,I$47)+'СЕТ СН'!$G$12+СВЦЭМ!$D$10+'СЕТ СН'!$G$5-'СЕТ СН'!$G$20</f>
        <v>4239.39269186</v>
      </c>
      <c r="J76" s="36">
        <f>SUMIFS(СВЦЭМ!$C$39:$C$782,СВЦЭМ!$A$39:$A$782,$A76,СВЦЭМ!$B$39:$B$782,J$47)+'СЕТ СН'!$G$12+СВЦЭМ!$D$10+'СЕТ СН'!$G$5-'СЕТ СН'!$G$20</f>
        <v>4220.1451217000003</v>
      </c>
      <c r="K76" s="36">
        <f>SUMIFS(СВЦЭМ!$C$39:$C$782,СВЦЭМ!$A$39:$A$782,$A76,СВЦЭМ!$B$39:$B$782,K$47)+'СЕТ СН'!$G$12+СВЦЭМ!$D$10+'СЕТ СН'!$G$5-'СЕТ СН'!$G$20</f>
        <v>4248.70974974</v>
      </c>
      <c r="L76" s="36">
        <f>SUMIFS(СВЦЭМ!$C$39:$C$782,СВЦЭМ!$A$39:$A$782,$A76,СВЦЭМ!$B$39:$B$782,L$47)+'СЕТ СН'!$G$12+СВЦЭМ!$D$10+'СЕТ СН'!$G$5-'СЕТ СН'!$G$20</f>
        <v>4238.70227918</v>
      </c>
      <c r="M76" s="36">
        <f>SUMIFS(СВЦЭМ!$C$39:$C$782,СВЦЭМ!$A$39:$A$782,$A76,СВЦЭМ!$B$39:$B$782,M$47)+'СЕТ СН'!$G$12+СВЦЭМ!$D$10+'СЕТ СН'!$G$5-'СЕТ СН'!$G$20</f>
        <v>4234.4076085500001</v>
      </c>
      <c r="N76" s="36">
        <f>SUMIFS(СВЦЭМ!$C$39:$C$782,СВЦЭМ!$A$39:$A$782,$A76,СВЦЭМ!$B$39:$B$782,N$47)+'СЕТ СН'!$G$12+СВЦЭМ!$D$10+'СЕТ СН'!$G$5-'СЕТ СН'!$G$20</f>
        <v>4228.3096814199998</v>
      </c>
      <c r="O76" s="36">
        <f>SUMIFS(СВЦЭМ!$C$39:$C$782,СВЦЭМ!$A$39:$A$782,$A76,СВЦЭМ!$B$39:$B$782,O$47)+'СЕТ СН'!$G$12+СВЦЭМ!$D$10+'СЕТ СН'!$G$5-'СЕТ СН'!$G$20</f>
        <v>4231.7416239000004</v>
      </c>
      <c r="P76" s="36">
        <f>SUMIFS(СВЦЭМ!$C$39:$C$782,СВЦЭМ!$A$39:$A$782,$A76,СВЦЭМ!$B$39:$B$782,P$47)+'СЕТ СН'!$G$12+СВЦЭМ!$D$10+'СЕТ СН'!$G$5-'СЕТ СН'!$G$20</f>
        <v>4230.5532761300001</v>
      </c>
      <c r="Q76" s="36">
        <f>SUMIFS(СВЦЭМ!$C$39:$C$782,СВЦЭМ!$A$39:$A$782,$A76,СВЦЭМ!$B$39:$B$782,Q$47)+'СЕТ СН'!$G$12+СВЦЭМ!$D$10+'СЕТ СН'!$G$5-'СЕТ СН'!$G$20</f>
        <v>4223.4827869800001</v>
      </c>
      <c r="R76" s="36">
        <f>SUMIFS(СВЦЭМ!$C$39:$C$782,СВЦЭМ!$A$39:$A$782,$A76,СВЦЭМ!$B$39:$B$782,R$47)+'СЕТ СН'!$G$12+СВЦЭМ!$D$10+'СЕТ СН'!$G$5-'СЕТ СН'!$G$20</f>
        <v>4244.7897275100004</v>
      </c>
      <c r="S76" s="36">
        <f>SUMIFS(СВЦЭМ!$C$39:$C$782,СВЦЭМ!$A$39:$A$782,$A76,СВЦЭМ!$B$39:$B$782,S$47)+'СЕТ СН'!$G$12+СВЦЭМ!$D$10+'СЕТ СН'!$G$5-'СЕТ СН'!$G$20</f>
        <v>4236.0370923299997</v>
      </c>
      <c r="T76" s="36">
        <f>SUMIFS(СВЦЭМ!$C$39:$C$782,СВЦЭМ!$A$39:$A$782,$A76,СВЦЭМ!$B$39:$B$782,T$47)+'СЕТ СН'!$G$12+СВЦЭМ!$D$10+'СЕТ СН'!$G$5-'СЕТ СН'!$G$20</f>
        <v>4260.6588901100004</v>
      </c>
      <c r="U76" s="36">
        <f>SUMIFS(СВЦЭМ!$C$39:$C$782,СВЦЭМ!$A$39:$A$782,$A76,СВЦЭМ!$B$39:$B$782,U$47)+'СЕТ СН'!$G$12+СВЦЭМ!$D$10+'СЕТ СН'!$G$5-'СЕТ СН'!$G$20</f>
        <v>4274.30168237</v>
      </c>
      <c r="V76" s="36">
        <f>SUMIFS(СВЦЭМ!$C$39:$C$782,СВЦЭМ!$A$39:$A$782,$A76,СВЦЭМ!$B$39:$B$782,V$47)+'СЕТ СН'!$G$12+СВЦЭМ!$D$10+'СЕТ СН'!$G$5-'СЕТ СН'!$G$20</f>
        <v>4271.2530702599997</v>
      </c>
      <c r="W76" s="36">
        <f>SUMIFS(СВЦЭМ!$C$39:$C$782,СВЦЭМ!$A$39:$A$782,$A76,СВЦЭМ!$B$39:$B$782,W$47)+'СЕТ СН'!$G$12+СВЦЭМ!$D$10+'СЕТ СН'!$G$5-'СЕТ СН'!$G$20</f>
        <v>4263.5418481100005</v>
      </c>
      <c r="X76" s="36">
        <f>SUMIFS(СВЦЭМ!$C$39:$C$782,СВЦЭМ!$A$39:$A$782,$A76,СВЦЭМ!$B$39:$B$782,X$47)+'СЕТ СН'!$G$12+СВЦЭМ!$D$10+'СЕТ СН'!$G$5-'СЕТ СН'!$G$20</f>
        <v>4254.6720745399998</v>
      </c>
      <c r="Y76" s="36">
        <f>SUMIFS(СВЦЭМ!$C$39:$C$782,СВЦЭМ!$A$39:$A$782,$A76,СВЦЭМ!$B$39:$B$782,Y$47)+'СЕТ СН'!$G$12+СВЦЭМ!$D$10+'СЕТ СН'!$G$5-'СЕТ СН'!$G$20</f>
        <v>4213.1156056400005</v>
      </c>
    </row>
    <row r="77" spans="1:27" ht="15.75" x14ac:dyDescent="0.2">
      <c r="A77" s="35">
        <f t="shared" si="1"/>
        <v>44772</v>
      </c>
      <c r="B77" s="36">
        <f>SUMIFS(СВЦЭМ!$C$39:$C$782,СВЦЭМ!$A$39:$A$782,$A77,СВЦЭМ!$B$39:$B$782,B$47)+'СЕТ СН'!$G$12+СВЦЭМ!$D$10+'СЕТ СН'!$G$5-'СЕТ СН'!$G$20</f>
        <v>4282.6409567199998</v>
      </c>
      <c r="C77" s="36">
        <f>SUMIFS(СВЦЭМ!$C$39:$C$782,СВЦЭМ!$A$39:$A$782,$A77,СВЦЭМ!$B$39:$B$782,C$47)+'СЕТ СН'!$G$12+СВЦЭМ!$D$10+'СЕТ СН'!$G$5-'СЕТ СН'!$G$20</f>
        <v>4302.7201250500002</v>
      </c>
      <c r="D77" s="36">
        <f>SUMIFS(СВЦЭМ!$C$39:$C$782,СВЦЭМ!$A$39:$A$782,$A77,СВЦЭМ!$B$39:$B$782,D$47)+'СЕТ СН'!$G$12+СВЦЭМ!$D$10+'СЕТ СН'!$G$5-'СЕТ СН'!$G$20</f>
        <v>4298.2307762099999</v>
      </c>
      <c r="E77" s="36">
        <f>SUMIFS(СВЦЭМ!$C$39:$C$782,СВЦЭМ!$A$39:$A$782,$A77,СВЦЭМ!$B$39:$B$782,E$47)+'СЕТ СН'!$G$12+СВЦЭМ!$D$10+'СЕТ СН'!$G$5-'СЕТ СН'!$G$20</f>
        <v>4298.8766562199999</v>
      </c>
      <c r="F77" s="36">
        <f>SUMIFS(СВЦЭМ!$C$39:$C$782,СВЦЭМ!$A$39:$A$782,$A77,СВЦЭМ!$B$39:$B$782,F$47)+'СЕТ СН'!$G$12+СВЦЭМ!$D$10+'СЕТ СН'!$G$5-'СЕТ СН'!$G$20</f>
        <v>4297.6792056900003</v>
      </c>
      <c r="G77" s="36">
        <f>SUMIFS(СВЦЭМ!$C$39:$C$782,СВЦЭМ!$A$39:$A$782,$A77,СВЦЭМ!$B$39:$B$782,G$47)+'СЕТ СН'!$G$12+СВЦЭМ!$D$10+'СЕТ СН'!$G$5-'СЕТ СН'!$G$20</f>
        <v>4292.5766256000006</v>
      </c>
      <c r="H77" s="36">
        <f>SUMIFS(СВЦЭМ!$C$39:$C$782,СВЦЭМ!$A$39:$A$782,$A77,СВЦЭМ!$B$39:$B$782,H$47)+'СЕТ СН'!$G$12+СВЦЭМ!$D$10+'СЕТ СН'!$G$5-'СЕТ СН'!$G$20</f>
        <v>4401.4449860499999</v>
      </c>
      <c r="I77" s="36">
        <f>SUMIFS(СВЦЭМ!$C$39:$C$782,СВЦЭМ!$A$39:$A$782,$A77,СВЦЭМ!$B$39:$B$782,I$47)+'СЕТ СН'!$G$12+СВЦЭМ!$D$10+'СЕТ СН'!$G$5-'СЕТ СН'!$G$20</f>
        <v>4324.7405975199999</v>
      </c>
      <c r="J77" s="36">
        <f>SUMIFS(СВЦЭМ!$C$39:$C$782,СВЦЭМ!$A$39:$A$782,$A77,СВЦЭМ!$B$39:$B$782,J$47)+'СЕТ СН'!$G$12+СВЦЭМ!$D$10+'СЕТ СН'!$G$5-'СЕТ СН'!$G$20</f>
        <v>4229.5879524000002</v>
      </c>
      <c r="K77" s="36">
        <f>SUMIFS(СВЦЭМ!$C$39:$C$782,СВЦЭМ!$A$39:$A$782,$A77,СВЦЭМ!$B$39:$B$782,K$47)+'СЕТ СН'!$G$12+СВЦЭМ!$D$10+'СЕТ СН'!$G$5-'СЕТ СН'!$G$20</f>
        <v>4118.5170442799999</v>
      </c>
      <c r="L77" s="36">
        <f>SUMIFS(СВЦЭМ!$C$39:$C$782,СВЦЭМ!$A$39:$A$782,$A77,СВЦЭМ!$B$39:$B$782,L$47)+'СЕТ СН'!$G$12+СВЦЭМ!$D$10+'СЕТ СН'!$G$5-'СЕТ СН'!$G$20</f>
        <v>4128.4682214200002</v>
      </c>
      <c r="M77" s="36">
        <f>SUMIFS(СВЦЭМ!$C$39:$C$782,СВЦЭМ!$A$39:$A$782,$A77,СВЦЭМ!$B$39:$B$782,M$47)+'СЕТ СН'!$G$12+СВЦЭМ!$D$10+'СЕТ СН'!$G$5-'СЕТ СН'!$G$20</f>
        <v>4114.2507639100004</v>
      </c>
      <c r="N77" s="36">
        <f>SUMIFS(СВЦЭМ!$C$39:$C$782,СВЦЭМ!$A$39:$A$782,$A77,СВЦЭМ!$B$39:$B$782,N$47)+'СЕТ СН'!$G$12+СВЦЭМ!$D$10+'СЕТ СН'!$G$5-'СЕТ СН'!$G$20</f>
        <v>4121.7611887000003</v>
      </c>
      <c r="O77" s="36">
        <f>SUMIFS(СВЦЭМ!$C$39:$C$782,СВЦЭМ!$A$39:$A$782,$A77,СВЦЭМ!$B$39:$B$782,O$47)+'СЕТ СН'!$G$12+СВЦЭМ!$D$10+'СЕТ СН'!$G$5-'СЕТ СН'!$G$20</f>
        <v>4120.1874591200003</v>
      </c>
      <c r="P77" s="36">
        <f>SUMIFS(СВЦЭМ!$C$39:$C$782,СВЦЭМ!$A$39:$A$782,$A77,СВЦЭМ!$B$39:$B$782,P$47)+'СЕТ СН'!$G$12+СВЦЭМ!$D$10+'СЕТ СН'!$G$5-'СЕТ СН'!$G$20</f>
        <v>4114.8183866199997</v>
      </c>
      <c r="Q77" s="36">
        <f>SUMIFS(СВЦЭМ!$C$39:$C$782,СВЦЭМ!$A$39:$A$782,$A77,СВЦЭМ!$B$39:$B$782,Q$47)+'СЕТ СН'!$G$12+СВЦЭМ!$D$10+'СЕТ СН'!$G$5-'СЕТ СН'!$G$20</f>
        <v>4111.4550614500004</v>
      </c>
      <c r="R77" s="36">
        <f>SUMIFS(СВЦЭМ!$C$39:$C$782,СВЦЭМ!$A$39:$A$782,$A77,СВЦЭМ!$B$39:$B$782,R$47)+'СЕТ СН'!$G$12+СВЦЭМ!$D$10+'СЕТ СН'!$G$5-'СЕТ СН'!$G$20</f>
        <v>4093.9901367600005</v>
      </c>
      <c r="S77" s="36">
        <f>SUMIFS(СВЦЭМ!$C$39:$C$782,СВЦЭМ!$A$39:$A$782,$A77,СВЦЭМ!$B$39:$B$782,S$47)+'СЕТ СН'!$G$12+СВЦЭМ!$D$10+'СЕТ СН'!$G$5-'СЕТ СН'!$G$20</f>
        <v>4104.0513105099999</v>
      </c>
      <c r="T77" s="36">
        <f>SUMIFS(СВЦЭМ!$C$39:$C$782,СВЦЭМ!$A$39:$A$782,$A77,СВЦЭМ!$B$39:$B$782,T$47)+'СЕТ СН'!$G$12+СВЦЭМ!$D$10+'СЕТ СН'!$G$5-'СЕТ СН'!$G$20</f>
        <v>4104.5512494600007</v>
      </c>
      <c r="U77" s="36">
        <f>SUMIFS(СВЦЭМ!$C$39:$C$782,СВЦЭМ!$A$39:$A$782,$A77,СВЦЭМ!$B$39:$B$782,U$47)+'СЕТ СН'!$G$12+СВЦЭМ!$D$10+'СЕТ СН'!$G$5-'СЕТ СН'!$G$20</f>
        <v>4093.9700148600004</v>
      </c>
      <c r="V77" s="36">
        <f>SUMIFS(СВЦЭМ!$C$39:$C$782,СВЦЭМ!$A$39:$A$782,$A77,СВЦЭМ!$B$39:$B$782,V$47)+'СЕТ СН'!$G$12+СВЦЭМ!$D$10+'СЕТ СН'!$G$5-'СЕТ СН'!$G$20</f>
        <v>4104.0822405100007</v>
      </c>
      <c r="W77" s="36">
        <f>SUMIFS(СВЦЭМ!$C$39:$C$782,СВЦЭМ!$A$39:$A$782,$A77,СВЦЭМ!$B$39:$B$782,W$47)+'СЕТ СН'!$G$12+СВЦЭМ!$D$10+'СЕТ СН'!$G$5-'СЕТ СН'!$G$20</f>
        <v>4119.8689901400003</v>
      </c>
      <c r="X77" s="36">
        <f>SUMIFS(СВЦЭМ!$C$39:$C$782,СВЦЭМ!$A$39:$A$782,$A77,СВЦЭМ!$B$39:$B$782,X$47)+'СЕТ СН'!$G$12+СВЦЭМ!$D$10+'СЕТ СН'!$G$5-'СЕТ СН'!$G$20</f>
        <v>4100.7190920400008</v>
      </c>
      <c r="Y77" s="36">
        <f>SUMIFS(СВЦЭМ!$C$39:$C$782,СВЦЭМ!$A$39:$A$782,$A77,СВЦЭМ!$B$39:$B$782,Y$47)+'СЕТ СН'!$G$12+СВЦЭМ!$D$10+'СЕТ СН'!$G$5-'СЕТ СН'!$G$20</f>
        <v>4204.9920578399997</v>
      </c>
      <c r="AA77" s="37"/>
    </row>
    <row r="78" spans="1:27" ht="15.75" x14ac:dyDescent="0.2">
      <c r="A78" s="35">
        <f t="shared" si="1"/>
        <v>44773</v>
      </c>
      <c r="B78" s="36">
        <f>SUMIFS(СВЦЭМ!$C$39:$C$782,СВЦЭМ!$A$39:$A$782,$A78,СВЦЭМ!$B$39:$B$782,B$47)+'СЕТ СН'!$G$12+СВЦЭМ!$D$10+'СЕТ СН'!$G$5-'СЕТ СН'!$G$20</f>
        <v>4313.2453890300003</v>
      </c>
      <c r="C78" s="36">
        <f>SUMIFS(СВЦЭМ!$C$39:$C$782,СВЦЭМ!$A$39:$A$782,$A78,СВЦЭМ!$B$39:$B$782,C$47)+'СЕТ СН'!$G$12+СВЦЭМ!$D$10+'СЕТ СН'!$G$5-'СЕТ СН'!$G$20</f>
        <v>4303.3459645900002</v>
      </c>
      <c r="D78" s="36">
        <f>SUMIFS(СВЦЭМ!$C$39:$C$782,СВЦЭМ!$A$39:$A$782,$A78,СВЦЭМ!$B$39:$B$782,D$47)+'СЕТ СН'!$G$12+СВЦЭМ!$D$10+'СЕТ СН'!$G$5-'СЕТ СН'!$G$20</f>
        <v>4217.0277411400002</v>
      </c>
      <c r="E78" s="36">
        <f>SUMIFS(СВЦЭМ!$C$39:$C$782,СВЦЭМ!$A$39:$A$782,$A78,СВЦЭМ!$B$39:$B$782,E$47)+'СЕТ СН'!$G$12+СВЦЭМ!$D$10+'СЕТ СН'!$G$5-'СЕТ СН'!$G$20</f>
        <v>4251.9139428899998</v>
      </c>
      <c r="F78" s="36">
        <f>SUMIFS(СВЦЭМ!$C$39:$C$782,СВЦЭМ!$A$39:$A$782,$A78,СВЦЭМ!$B$39:$B$782,F$47)+'СЕТ СН'!$G$12+СВЦЭМ!$D$10+'СЕТ СН'!$G$5-'СЕТ СН'!$G$20</f>
        <v>4254.2291304400005</v>
      </c>
      <c r="G78" s="36">
        <f>SUMIFS(СВЦЭМ!$C$39:$C$782,СВЦЭМ!$A$39:$A$782,$A78,СВЦЭМ!$B$39:$B$782,G$47)+'СЕТ СН'!$G$12+СВЦЭМ!$D$10+'СЕТ СН'!$G$5-'СЕТ СН'!$G$20</f>
        <v>4243.1303086099997</v>
      </c>
      <c r="H78" s="36">
        <f>SUMIFS(СВЦЭМ!$C$39:$C$782,СВЦЭМ!$A$39:$A$782,$A78,СВЦЭМ!$B$39:$B$782,H$47)+'СЕТ СН'!$G$12+СВЦЭМ!$D$10+'СЕТ СН'!$G$5-'СЕТ СН'!$G$20</f>
        <v>4230.4495487700005</v>
      </c>
      <c r="I78" s="36">
        <f>SUMIFS(СВЦЭМ!$C$39:$C$782,СВЦЭМ!$A$39:$A$782,$A78,СВЦЭМ!$B$39:$B$782,I$47)+'СЕТ СН'!$G$12+СВЦЭМ!$D$10+'СЕТ СН'!$G$5-'СЕТ СН'!$G$20</f>
        <v>4287.0473017100003</v>
      </c>
      <c r="J78" s="36">
        <f>SUMIFS(СВЦЭМ!$C$39:$C$782,СВЦЭМ!$A$39:$A$782,$A78,СВЦЭМ!$B$39:$B$782,J$47)+'СЕТ СН'!$G$12+СВЦЭМ!$D$10+'СЕТ СН'!$G$5-'СЕТ СН'!$G$20</f>
        <v>4258.5452451700003</v>
      </c>
      <c r="K78" s="36">
        <f>SUMIFS(СВЦЭМ!$C$39:$C$782,СВЦЭМ!$A$39:$A$782,$A78,СВЦЭМ!$B$39:$B$782,K$47)+'СЕТ СН'!$G$12+СВЦЭМ!$D$10+'СЕТ СН'!$G$5-'СЕТ СН'!$G$20</f>
        <v>4128.6412122199999</v>
      </c>
      <c r="L78" s="36">
        <f>SUMIFS(СВЦЭМ!$C$39:$C$782,СВЦЭМ!$A$39:$A$782,$A78,СВЦЭМ!$B$39:$B$782,L$47)+'СЕТ СН'!$G$12+СВЦЭМ!$D$10+'СЕТ СН'!$G$5-'СЕТ СН'!$G$20</f>
        <v>4087.71895812</v>
      </c>
      <c r="M78" s="36">
        <f>SUMIFS(СВЦЭМ!$C$39:$C$782,СВЦЭМ!$A$39:$A$782,$A78,СВЦЭМ!$B$39:$B$782,M$47)+'СЕТ СН'!$G$12+СВЦЭМ!$D$10+'СЕТ СН'!$G$5-'СЕТ СН'!$G$20</f>
        <v>4064.1444669000002</v>
      </c>
      <c r="N78" s="36">
        <f>SUMIFS(СВЦЭМ!$C$39:$C$782,СВЦЭМ!$A$39:$A$782,$A78,СВЦЭМ!$B$39:$B$782,N$47)+'СЕТ СН'!$G$12+СВЦЭМ!$D$10+'СЕТ СН'!$G$5-'СЕТ СН'!$G$20</f>
        <v>4083.6274940500002</v>
      </c>
      <c r="O78" s="36">
        <f>SUMIFS(СВЦЭМ!$C$39:$C$782,СВЦЭМ!$A$39:$A$782,$A78,СВЦЭМ!$B$39:$B$782,O$47)+'СЕТ СН'!$G$12+СВЦЭМ!$D$10+'СЕТ СН'!$G$5-'СЕТ СН'!$G$20</f>
        <v>4078.1983693800003</v>
      </c>
      <c r="P78" s="36">
        <f>SUMIFS(СВЦЭМ!$C$39:$C$782,СВЦЭМ!$A$39:$A$782,$A78,СВЦЭМ!$B$39:$B$782,P$47)+'СЕТ СН'!$G$12+СВЦЭМ!$D$10+'СЕТ СН'!$G$5-'СЕТ СН'!$G$20</f>
        <v>4133.4909215000007</v>
      </c>
      <c r="Q78" s="36">
        <f>SUMIFS(СВЦЭМ!$C$39:$C$782,СВЦЭМ!$A$39:$A$782,$A78,СВЦЭМ!$B$39:$B$782,Q$47)+'СЕТ СН'!$G$12+СВЦЭМ!$D$10+'СЕТ СН'!$G$5-'СЕТ СН'!$G$20</f>
        <v>4157.8540291099998</v>
      </c>
      <c r="R78" s="36">
        <f>SUMIFS(СВЦЭМ!$C$39:$C$782,СВЦЭМ!$A$39:$A$782,$A78,СВЦЭМ!$B$39:$B$782,R$47)+'СЕТ СН'!$G$12+СВЦЭМ!$D$10+'СЕТ СН'!$G$5-'СЕТ СН'!$G$20</f>
        <v>4153.7904197000007</v>
      </c>
      <c r="S78" s="36">
        <f>SUMIFS(СВЦЭМ!$C$39:$C$782,СВЦЭМ!$A$39:$A$782,$A78,СВЦЭМ!$B$39:$B$782,S$47)+'СЕТ СН'!$G$12+СВЦЭМ!$D$10+'СЕТ СН'!$G$5-'СЕТ СН'!$G$20</f>
        <v>4162.3026179300005</v>
      </c>
      <c r="T78" s="36">
        <f>SUMIFS(СВЦЭМ!$C$39:$C$782,СВЦЭМ!$A$39:$A$782,$A78,СВЦЭМ!$B$39:$B$782,T$47)+'СЕТ СН'!$G$12+СВЦЭМ!$D$10+'СЕТ СН'!$G$5-'СЕТ СН'!$G$20</f>
        <v>4153.0781312100007</v>
      </c>
      <c r="U78" s="36">
        <f>SUMIFS(СВЦЭМ!$C$39:$C$782,СВЦЭМ!$A$39:$A$782,$A78,СВЦЭМ!$B$39:$B$782,U$47)+'СЕТ СН'!$G$12+СВЦЭМ!$D$10+'СЕТ СН'!$G$5-'СЕТ СН'!$G$20</f>
        <v>4151.06926028</v>
      </c>
      <c r="V78" s="36">
        <f>SUMIFS(СВЦЭМ!$C$39:$C$782,СВЦЭМ!$A$39:$A$782,$A78,СВЦЭМ!$B$39:$B$782,V$47)+'СЕТ СН'!$G$12+СВЦЭМ!$D$10+'СЕТ СН'!$G$5-'СЕТ СН'!$G$20</f>
        <v>4108.7816307699995</v>
      </c>
      <c r="W78" s="36">
        <f>SUMIFS(СВЦЭМ!$C$39:$C$782,СВЦЭМ!$A$39:$A$782,$A78,СВЦЭМ!$B$39:$B$782,W$47)+'СЕТ СН'!$G$12+СВЦЭМ!$D$10+'СЕТ СН'!$G$5-'СЕТ СН'!$G$20</f>
        <v>4088.3434075600003</v>
      </c>
      <c r="X78" s="36">
        <f>SUMIFS(СВЦЭМ!$C$39:$C$782,СВЦЭМ!$A$39:$A$782,$A78,СВЦЭМ!$B$39:$B$782,X$47)+'СЕТ СН'!$G$12+СВЦЭМ!$D$10+'СЕТ СН'!$G$5-'СЕТ СН'!$G$20</f>
        <v>4129.14255607</v>
      </c>
      <c r="Y78" s="36">
        <f>SUMIFS(СВЦЭМ!$C$39:$C$782,СВЦЭМ!$A$39:$A$782,$A78,СВЦЭМ!$B$39:$B$782,Y$47)+'СЕТ СН'!$G$12+СВЦЭМ!$D$10+'СЕТ СН'!$G$5-'СЕТ СН'!$G$20</f>
        <v>4176.6770567800004</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01.07.2022</v>
      </c>
      <c r="B84" s="36">
        <f>SUMIFS(СВЦЭМ!$C$39:$C$782,СВЦЭМ!$A$39:$A$782,$A84,СВЦЭМ!$B$39:$B$782,B$83)+'СЕТ СН'!$H$12+СВЦЭМ!$D$10+'СЕТ СН'!$H$5-'СЕТ СН'!$H$20</f>
        <v>4364.3312131000002</v>
      </c>
      <c r="C84" s="36">
        <f>SUMIFS(СВЦЭМ!$C$39:$C$782,СВЦЭМ!$A$39:$A$782,$A84,СВЦЭМ!$B$39:$B$782,C$83)+'СЕТ СН'!$H$12+СВЦЭМ!$D$10+'СЕТ СН'!$H$5-'СЕТ СН'!$H$20</f>
        <v>4437.1719621299999</v>
      </c>
      <c r="D84" s="36">
        <f>SUMIFS(СВЦЭМ!$C$39:$C$782,СВЦЭМ!$A$39:$A$782,$A84,СВЦЭМ!$B$39:$B$782,D$83)+'СЕТ СН'!$H$12+СВЦЭМ!$D$10+'СЕТ СН'!$H$5-'СЕТ СН'!$H$20</f>
        <v>4463.7693674100001</v>
      </c>
      <c r="E84" s="36">
        <f>SUMIFS(СВЦЭМ!$C$39:$C$782,СВЦЭМ!$A$39:$A$782,$A84,СВЦЭМ!$B$39:$B$782,E$83)+'СЕТ СН'!$H$12+СВЦЭМ!$D$10+'СЕТ СН'!$H$5-'СЕТ СН'!$H$20</f>
        <v>4486.4653313899998</v>
      </c>
      <c r="F84" s="36">
        <f>SUMIFS(СВЦЭМ!$C$39:$C$782,СВЦЭМ!$A$39:$A$782,$A84,СВЦЭМ!$B$39:$B$782,F$83)+'СЕТ СН'!$H$12+СВЦЭМ!$D$10+'СЕТ СН'!$H$5-'СЕТ СН'!$H$20</f>
        <v>4483.6970801900006</v>
      </c>
      <c r="G84" s="36">
        <f>SUMIFS(СВЦЭМ!$C$39:$C$782,СВЦЭМ!$A$39:$A$782,$A84,СВЦЭМ!$B$39:$B$782,G$83)+'СЕТ СН'!$H$12+СВЦЭМ!$D$10+'СЕТ СН'!$H$5-'СЕТ СН'!$H$20</f>
        <v>4472.4979119700001</v>
      </c>
      <c r="H84" s="36">
        <f>SUMIFS(СВЦЭМ!$C$39:$C$782,СВЦЭМ!$A$39:$A$782,$A84,СВЦЭМ!$B$39:$B$782,H$83)+'СЕТ СН'!$H$12+СВЦЭМ!$D$10+'СЕТ СН'!$H$5-'СЕТ СН'!$H$20</f>
        <v>4475.6847359500007</v>
      </c>
      <c r="I84" s="36">
        <f>SUMIFS(СВЦЭМ!$C$39:$C$782,СВЦЭМ!$A$39:$A$782,$A84,СВЦЭМ!$B$39:$B$782,I$83)+'СЕТ СН'!$H$12+СВЦЭМ!$D$10+'СЕТ СН'!$H$5-'СЕТ СН'!$H$20</f>
        <v>4419.6360365600003</v>
      </c>
      <c r="J84" s="36">
        <f>SUMIFS(СВЦЭМ!$C$39:$C$782,СВЦЭМ!$A$39:$A$782,$A84,СВЦЭМ!$B$39:$B$782,J$83)+'СЕТ СН'!$H$12+СВЦЭМ!$D$10+'СЕТ СН'!$H$5-'СЕТ СН'!$H$20</f>
        <v>4351.1141381899997</v>
      </c>
      <c r="K84" s="36">
        <f>SUMIFS(СВЦЭМ!$C$39:$C$782,СВЦЭМ!$A$39:$A$782,$A84,СВЦЭМ!$B$39:$B$782,K$83)+'СЕТ СН'!$H$12+СВЦЭМ!$D$10+'СЕТ СН'!$H$5-'СЕТ СН'!$H$20</f>
        <v>4320.8943037600002</v>
      </c>
      <c r="L84" s="36">
        <f>SUMIFS(СВЦЭМ!$C$39:$C$782,СВЦЭМ!$A$39:$A$782,$A84,СВЦЭМ!$B$39:$B$782,L$83)+'СЕТ СН'!$H$12+СВЦЭМ!$D$10+'СЕТ СН'!$H$5-'СЕТ СН'!$H$20</f>
        <v>4324.2882433499999</v>
      </c>
      <c r="M84" s="36">
        <f>SUMIFS(СВЦЭМ!$C$39:$C$782,СВЦЭМ!$A$39:$A$782,$A84,СВЦЭМ!$B$39:$B$782,M$83)+'СЕТ СН'!$H$12+СВЦЭМ!$D$10+'СЕТ СН'!$H$5-'СЕТ СН'!$H$20</f>
        <v>4318.1094699499999</v>
      </c>
      <c r="N84" s="36">
        <f>SUMIFS(СВЦЭМ!$C$39:$C$782,СВЦЭМ!$A$39:$A$782,$A84,СВЦЭМ!$B$39:$B$782,N$83)+'СЕТ СН'!$H$12+СВЦЭМ!$D$10+'СЕТ СН'!$H$5-'СЕТ СН'!$H$20</f>
        <v>4319.3381603100006</v>
      </c>
      <c r="O84" s="36">
        <f>SUMIFS(СВЦЭМ!$C$39:$C$782,СВЦЭМ!$A$39:$A$782,$A84,СВЦЭМ!$B$39:$B$782,O$83)+'СЕТ СН'!$H$12+СВЦЭМ!$D$10+'СЕТ СН'!$H$5-'СЕТ СН'!$H$20</f>
        <v>4321.51907476</v>
      </c>
      <c r="P84" s="36">
        <f>SUMIFS(СВЦЭМ!$C$39:$C$782,СВЦЭМ!$A$39:$A$782,$A84,СВЦЭМ!$B$39:$B$782,P$83)+'СЕТ СН'!$H$12+СВЦЭМ!$D$10+'СЕТ СН'!$H$5-'СЕТ СН'!$H$20</f>
        <v>4313.6071251800004</v>
      </c>
      <c r="Q84" s="36">
        <f>SUMIFS(СВЦЭМ!$C$39:$C$782,СВЦЭМ!$A$39:$A$782,$A84,СВЦЭМ!$B$39:$B$782,Q$83)+'СЕТ СН'!$H$12+СВЦЭМ!$D$10+'СЕТ СН'!$H$5-'СЕТ СН'!$H$20</f>
        <v>4299.3931361000004</v>
      </c>
      <c r="R84" s="36">
        <f>SUMIFS(СВЦЭМ!$C$39:$C$782,СВЦЭМ!$A$39:$A$782,$A84,СВЦЭМ!$B$39:$B$782,R$83)+'СЕТ СН'!$H$12+СВЦЭМ!$D$10+'СЕТ СН'!$H$5-'СЕТ СН'!$H$20</f>
        <v>4292.6922844600003</v>
      </c>
      <c r="S84" s="36">
        <f>SUMIFS(СВЦЭМ!$C$39:$C$782,СВЦЭМ!$A$39:$A$782,$A84,СВЦЭМ!$B$39:$B$782,S$83)+'СЕТ СН'!$H$12+СВЦЭМ!$D$10+'СЕТ СН'!$H$5-'СЕТ СН'!$H$20</f>
        <v>4310.5557888700005</v>
      </c>
      <c r="T84" s="36">
        <f>SUMIFS(СВЦЭМ!$C$39:$C$782,СВЦЭМ!$A$39:$A$782,$A84,СВЦЭМ!$B$39:$B$782,T$83)+'СЕТ СН'!$H$12+СВЦЭМ!$D$10+'СЕТ СН'!$H$5-'СЕТ СН'!$H$20</f>
        <v>4322.8119934699998</v>
      </c>
      <c r="U84" s="36">
        <f>SUMIFS(СВЦЭМ!$C$39:$C$782,СВЦЭМ!$A$39:$A$782,$A84,СВЦЭМ!$B$39:$B$782,U$83)+'СЕТ СН'!$H$12+СВЦЭМ!$D$10+'СЕТ СН'!$H$5-'СЕТ СН'!$H$20</f>
        <v>4321.7829846000004</v>
      </c>
      <c r="V84" s="36">
        <f>SUMIFS(СВЦЭМ!$C$39:$C$782,СВЦЭМ!$A$39:$A$782,$A84,СВЦЭМ!$B$39:$B$782,V$83)+'СЕТ СН'!$H$12+СВЦЭМ!$D$10+'СЕТ СН'!$H$5-'СЕТ СН'!$H$20</f>
        <v>4330.3073243400004</v>
      </c>
      <c r="W84" s="36">
        <f>SUMIFS(СВЦЭМ!$C$39:$C$782,СВЦЭМ!$A$39:$A$782,$A84,СВЦЭМ!$B$39:$B$782,W$83)+'СЕТ СН'!$H$12+СВЦЭМ!$D$10+'СЕТ СН'!$H$5-'СЕТ СН'!$H$20</f>
        <v>4309.7249811199999</v>
      </c>
      <c r="X84" s="36">
        <f>SUMIFS(СВЦЭМ!$C$39:$C$782,СВЦЭМ!$A$39:$A$782,$A84,СВЦЭМ!$B$39:$B$782,X$83)+'СЕТ СН'!$H$12+СВЦЭМ!$D$10+'СЕТ СН'!$H$5-'СЕТ СН'!$H$20</f>
        <v>4332.78879366</v>
      </c>
      <c r="Y84" s="36">
        <f>SUMIFS(СВЦЭМ!$C$39:$C$782,СВЦЭМ!$A$39:$A$782,$A84,СВЦЭМ!$B$39:$B$782,Y$83)+'СЕТ СН'!$H$12+СВЦЭМ!$D$10+'СЕТ СН'!$H$5-'СЕТ СН'!$H$20</f>
        <v>4279.9666357599999</v>
      </c>
    </row>
    <row r="85" spans="1:25" ht="15.75" x14ac:dyDescent="0.2">
      <c r="A85" s="35">
        <f>A84+1</f>
        <v>44744</v>
      </c>
      <c r="B85" s="36">
        <f>SUMIFS(СВЦЭМ!$C$39:$C$782,СВЦЭМ!$A$39:$A$782,$A85,СВЦЭМ!$B$39:$B$782,B$83)+'СЕТ СН'!$H$12+СВЦЭМ!$D$10+'СЕТ СН'!$H$5-'СЕТ СН'!$H$20</f>
        <v>4337.9803554400005</v>
      </c>
      <c r="C85" s="36">
        <f>SUMIFS(СВЦЭМ!$C$39:$C$782,СВЦЭМ!$A$39:$A$782,$A85,СВЦЭМ!$B$39:$B$782,C$83)+'СЕТ СН'!$H$12+СВЦЭМ!$D$10+'СЕТ СН'!$H$5-'СЕТ СН'!$H$20</f>
        <v>4379.8913819099998</v>
      </c>
      <c r="D85" s="36">
        <f>SUMIFS(СВЦЭМ!$C$39:$C$782,СВЦЭМ!$A$39:$A$782,$A85,СВЦЭМ!$B$39:$B$782,D$83)+'СЕТ СН'!$H$12+СВЦЭМ!$D$10+'СЕТ СН'!$H$5-'СЕТ СН'!$H$20</f>
        <v>4416.9088402500001</v>
      </c>
      <c r="E85" s="36">
        <f>SUMIFS(СВЦЭМ!$C$39:$C$782,СВЦЭМ!$A$39:$A$782,$A85,СВЦЭМ!$B$39:$B$782,E$83)+'СЕТ СН'!$H$12+СВЦЭМ!$D$10+'СЕТ СН'!$H$5-'СЕТ СН'!$H$20</f>
        <v>4428.8586736899997</v>
      </c>
      <c r="F85" s="36">
        <f>SUMIFS(СВЦЭМ!$C$39:$C$782,СВЦЭМ!$A$39:$A$782,$A85,СВЦЭМ!$B$39:$B$782,F$83)+'СЕТ СН'!$H$12+СВЦЭМ!$D$10+'СЕТ СН'!$H$5-'СЕТ СН'!$H$20</f>
        <v>4429.7484976800006</v>
      </c>
      <c r="G85" s="36">
        <f>SUMIFS(СВЦЭМ!$C$39:$C$782,СВЦЭМ!$A$39:$A$782,$A85,СВЦЭМ!$B$39:$B$782,G$83)+'СЕТ СН'!$H$12+СВЦЭМ!$D$10+'СЕТ СН'!$H$5-'СЕТ СН'!$H$20</f>
        <v>4439.6885616300005</v>
      </c>
      <c r="H85" s="36">
        <f>SUMIFS(СВЦЭМ!$C$39:$C$782,СВЦЭМ!$A$39:$A$782,$A85,СВЦЭМ!$B$39:$B$782,H$83)+'СЕТ СН'!$H$12+СВЦЭМ!$D$10+'СЕТ СН'!$H$5-'СЕТ СН'!$H$20</f>
        <v>4408.5921074899998</v>
      </c>
      <c r="I85" s="36">
        <f>SUMIFS(СВЦЭМ!$C$39:$C$782,СВЦЭМ!$A$39:$A$782,$A85,СВЦЭМ!$B$39:$B$782,I$83)+'СЕТ СН'!$H$12+СВЦЭМ!$D$10+'СЕТ СН'!$H$5-'СЕТ СН'!$H$20</f>
        <v>4405.3094135600004</v>
      </c>
      <c r="J85" s="36">
        <f>SUMIFS(СВЦЭМ!$C$39:$C$782,СВЦЭМ!$A$39:$A$782,$A85,СВЦЭМ!$B$39:$B$782,J$83)+'СЕТ СН'!$H$12+СВЦЭМ!$D$10+'СЕТ СН'!$H$5-'СЕТ СН'!$H$20</f>
        <v>4285.4977370899996</v>
      </c>
      <c r="K85" s="36">
        <f>SUMIFS(СВЦЭМ!$C$39:$C$782,СВЦЭМ!$A$39:$A$782,$A85,СВЦЭМ!$B$39:$B$782,K$83)+'СЕТ СН'!$H$12+СВЦЭМ!$D$10+'СЕТ СН'!$H$5-'СЕТ СН'!$H$20</f>
        <v>4220.8081758000008</v>
      </c>
      <c r="L85" s="36">
        <f>SUMIFS(СВЦЭМ!$C$39:$C$782,СВЦЭМ!$A$39:$A$782,$A85,СВЦЭМ!$B$39:$B$782,L$83)+'СЕТ СН'!$H$12+СВЦЭМ!$D$10+'СЕТ СН'!$H$5-'СЕТ СН'!$H$20</f>
        <v>4179.3767823899998</v>
      </c>
      <c r="M85" s="36">
        <f>SUMIFS(СВЦЭМ!$C$39:$C$782,СВЦЭМ!$A$39:$A$782,$A85,СВЦЭМ!$B$39:$B$782,M$83)+'СЕТ СН'!$H$12+СВЦЭМ!$D$10+'СЕТ СН'!$H$5-'СЕТ СН'!$H$20</f>
        <v>4176.13943939</v>
      </c>
      <c r="N85" s="36">
        <f>SUMIFS(СВЦЭМ!$C$39:$C$782,СВЦЭМ!$A$39:$A$782,$A85,СВЦЭМ!$B$39:$B$782,N$83)+'СЕТ СН'!$H$12+СВЦЭМ!$D$10+'СЕТ СН'!$H$5-'СЕТ СН'!$H$20</f>
        <v>4191.4969708799999</v>
      </c>
      <c r="O85" s="36">
        <f>SUMIFS(СВЦЭМ!$C$39:$C$782,СВЦЭМ!$A$39:$A$782,$A85,СВЦЭМ!$B$39:$B$782,O$83)+'СЕТ СН'!$H$12+СВЦЭМ!$D$10+'СЕТ СН'!$H$5-'СЕТ СН'!$H$20</f>
        <v>4191.4855911100003</v>
      </c>
      <c r="P85" s="36">
        <f>SUMIFS(СВЦЭМ!$C$39:$C$782,СВЦЭМ!$A$39:$A$782,$A85,СВЦЭМ!$B$39:$B$782,P$83)+'СЕТ СН'!$H$12+СВЦЭМ!$D$10+'СЕТ СН'!$H$5-'СЕТ СН'!$H$20</f>
        <v>4205.4036776800003</v>
      </c>
      <c r="Q85" s="36">
        <f>SUMIFS(СВЦЭМ!$C$39:$C$782,СВЦЭМ!$A$39:$A$782,$A85,СВЦЭМ!$B$39:$B$782,Q$83)+'СЕТ СН'!$H$12+СВЦЭМ!$D$10+'СЕТ СН'!$H$5-'СЕТ СН'!$H$20</f>
        <v>4209.8876437899999</v>
      </c>
      <c r="R85" s="36">
        <f>SUMIFS(СВЦЭМ!$C$39:$C$782,СВЦЭМ!$A$39:$A$782,$A85,СВЦЭМ!$B$39:$B$782,R$83)+'СЕТ СН'!$H$12+СВЦЭМ!$D$10+'СЕТ СН'!$H$5-'СЕТ СН'!$H$20</f>
        <v>4211.2764025400002</v>
      </c>
      <c r="S85" s="36">
        <f>SUMIFS(СВЦЭМ!$C$39:$C$782,СВЦЭМ!$A$39:$A$782,$A85,СВЦЭМ!$B$39:$B$782,S$83)+'СЕТ СН'!$H$12+СВЦЭМ!$D$10+'СЕТ СН'!$H$5-'СЕТ СН'!$H$20</f>
        <v>4213.9691952699995</v>
      </c>
      <c r="T85" s="36">
        <f>SUMIFS(СВЦЭМ!$C$39:$C$782,СВЦЭМ!$A$39:$A$782,$A85,СВЦЭМ!$B$39:$B$782,T$83)+'СЕТ СН'!$H$12+СВЦЭМ!$D$10+'СЕТ СН'!$H$5-'СЕТ СН'!$H$20</f>
        <v>4201.9692587400004</v>
      </c>
      <c r="U85" s="36">
        <f>SUMIFS(СВЦЭМ!$C$39:$C$782,СВЦЭМ!$A$39:$A$782,$A85,СВЦЭМ!$B$39:$B$782,U$83)+'СЕТ СН'!$H$12+СВЦЭМ!$D$10+'СЕТ СН'!$H$5-'СЕТ СН'!$H$20</f>
        <v>4209.2539734900001</v>
      </c>
      <c r="V85" s="36">
        <f>SUMIFS(СВЦЭМ!$C$39:$C$782,СВЦЭМ!$A$39:$A$782,$A85,СВЦЭМ!$B$39:$B$782,V$83)+'СЕТ СН'!$H$12+СВЦЭМ!$D$10+'СЕТ СН'!$H$5-'СЕТ СН'!$H$20</f>
        <v>4203.1070018600003</v>
      </c>
      <c r="W85" s="36">
        <f>SUMIFS(СВЦЭМ!$C$39:$C$782,СВЦЭМ!$A$39:$A$782,$A85,СВЦЭМ!$B$39:$B$782,W$83)+'СЕТ СН'!$H$12+СВЦЭМ!$D$10+'СЕТ СН'!$H$5-'СЕТ СН'!$H$20</f>
        <v>4187.2949631400006</v>
      </c>
      <c r="X85" s="36">
        <f>SUMIFS(СВЦЭМ!$C$39:$C$782,СВЦЭМ!$A$39:$A$782,$A85,СВЦЭМ!$B$39:$B$782,X$83)+'СЕТ СН'!$H$12+СВЦЭМ!$D$10+'СЕТ СН'!$H$5-'СЕТ СН'!$H$20</f>
        <v>4205.8773478100002</v>
      </c>
      <c r="Y85" s="36">
        <f>SUMIFS(СВЦЭМ!$C$39:$C$782,СВЦЭМ!$A$39:$A$782,$A85,СВЦЭМ!$B$39:$B$782,Y$83)+'СЕТ СН'!$H$12+СВЦЭМ!$D$10+'СЕТ СН'!$H$5-'СЕТ СН'!$H$20</f>
        <v>4285.83642048</v>
      </c>
    </row>
    <row r="86" spans="1:25" ht="15.75" x14ac:dyDescent="0.2">
      <c r="A86" s="35">
        <f t="shared" ref="A86:A114" si="2">A85+1</f>
        <v>44745</v>
      </c>
      <c r="B86" s="36">
        <f>SUMIFS(СВЦЭМ!$C$39:$C$782,СВЦЭМ!$A$39:$A$782,$A86,СВЦЭМ!$B$39:$B$782,B$83)+'СЕТ СН'!$H$12+СВЦЭМ!$D$10+'СЕТ СН'!$H$5-'СЕТ СН'!$H$20</f>
        <v>4277.7439567900001</v>
      </c>
      <c r="C86" s="36">
        <f>SUMIFS(СВЦЭМ!$C$39:$C$782,СВЦЭМ!$A$39:$A$782,$A86,СВЦЭМ!$B$39:$B$782,C$83)+'СЕТ СН'!$H$12+СВЦЭМ!$D$10+'СЕТ СН'!$H$5-'СЕТ СН'!$H$20</f>
        <v>4275.94652873</v>
      </c>
      <c r="D86" s="36">
        <f>SUMIFS(СВЦЭМ!$C$39:$C$782,СВЦЭМ!$A$39:$A$782,$A86,СВЦЭМ!$B$39:$B$782,D$83)+'СЕТ СН'!$H$12+СВЦЭМ!$D$10+'СЕТ СН'!$H$5-'СЕТ СН'!$H$20</f>
        <v>4324.5421475399999</v>
      </c>
      <c r="E86" s="36">
        <f>SUMIFS(СВЦЭМ!$C$39:$C$782,СВЦЭМ!$A$39:$A$782,$A86,СВЦЭМ!$B$39:$B$782,E$83)+'СЕТ СН'!$H$12+СВЦЭМ!$D$10+'СЕТ СН'!$H$5-'СЕТ СН'!$H$20</f>
        <v>4333.8517713000001</v>
      </c>
      <c r="F86" s="36">
        <f>SUMIFS(СВЦЭМ!$C$39:$C$782,СВЦЭМ!$A$39:$A$782,$A86,СВЦЭМ!$B$39:$B$782,F$83)+'СЕТ СН'!$H$12+СВЦЭМ!$D$10+'СЕТ СН'!$H$5-'СЕТ СН'!$H$20</f>
        <v>4340.0753119000001</v>
      </c>
      <c r="G86" s="36">
        <f>SUMIFS(СВЦЭМ!$C$39:$C$782,СВЦЭМ!$A$39:$A$782,$A86,СВЦЭМ!$B$39:$B$782,G$83)+'СЕТ СН'!$H$12+СВЦЭМ!$D$10+'СЕТ СН'!$H$5-'СЕТ СН'!$H$20</f>
        <v>4332.9248788900004</v>
      </c>
      <c r="H86" s="36">
        <f>SUMIFS(СВЦЭМ!$C$39:$C$782,СВЦЭМ!$A$39:$A$782,$A86,СВЦЭМ!$B$39:$B$782,H$83)+'СЕТ СН'!$H$12+СВЦЭМ!$D$10+'СЕТ СН'!$H$5-'СЕТ СН'!$H$20</f>
        <v>4302.7000396500007</v>
      </c>
      <c r="I86" s="36">
        <f>SUMIFS(СВЦЭМ!$C$39:$C$782,СВЦЭМ!$A$39:$A$782,$A86,СВЦЭМ!$B$39:$B$782,I$83)+'СЕТ СН'!$H$12+СВЦЭМ!$D$10+'СЕТ СН'!$H$5-'СЕТ СН'!$H$20</f>
        <v>4381.21923006</v>
      </c>
      <c r="J86" s="36">
        <f>SUMIFS(СВЦЭМ!$C$39:$C$782,СВЦЭМ!$A$39:$A$782,$A86,СВЦЭМ!$B$39:$B$782,J$83)+'СЕТ СН'!$H$12+СВЦЭМ!$D$10+'СЕТ СН'!$H$5-'СЕТ СН'!$H$20</f>
        <v>4325.9108469500006</v>
      </c>
      <c r="K86" s="36">
        <f>SUMIFS(СВЦЭМ!$C$39:$C$782,СВЦЭМ!$A$39:$A$782,$A86,СВЦЭМ!$B$39:$B$782,K$83)+'СЕТ СН'!$H$12+СВЦЭМ!$D$10+'СЕТ СН'!$H$5-'СЕТ СН'!$H$20</f>
        <v>4253.8568472300003</v>
      </c>
      <c r="L86" s="36">
        <f>SUMIFS(СВЦЭМ!$C$39:$C$782,СВЦЭМ!$A$39:$A$782,$A86,СВЦЭМ!$B$39:$B$782,L$83)+'СЕТ СН'!$H$12+СВЦЭМ!$D$10+'СЕТ СН'!$H$5-'СЕТ СН'!$H$20</f>
        <v>4205.3661179499995</v>
      </c>
      <c r="M86" s="36">
        <f>SUMIFS(СВЦЭМ!$C$39:$C$782,СВЦЭМ!$A$39:$A$782,$A86,СВЦЭМ!$B$39:$B$782,M$83)+'СЕТ СН'!$H$12+СВЦЭМ!$D$10+'СЕТ СН'!$H$5-'СЕТ СН'!$H$20</f>
        <v>4183.1118672299999</v>
      </c>
      <c r="N86" s="36">
        <f>SUMIFS(СВЦЭМ!$C$39:$C$782,СВЦЭМ!$A$39:$A$782,$A86,СВЦЭМ!$B$39:$B$782,N$83)+'СЕТ СН'!$H$12+СВЦЭМ!$D$10+'СЕТ СН'!$H$5-'СЕТ СН'!$H$20</f>
        <v>4194.6688341899999</v>
      </c>
      <c r="O86" s="36">
        <f>SUMIFS(СВЦЭМ!$C$39:$C$782,СВЦЭМ!$A$39:$A$782,$A86,СВЦЭМ!$B$39:$B$782,O$83)+'СЕТ СН'!$H$12+СВЦЭМ!$D$10+'СЕТ СН'!$H$5-'СЕТ СН'!$H$20</f>
        <v>4198.3968921800006</v>
      </c>
      <c r="P86" s="36">
        <f>SUMIFS(СВЦЭМ!$C$39:$C$782,СВЦЭМ!$A$39:$A$782,$A86,СВЦЭМ!$B$39:$B$782,P$83)+'СЕТ СН'!$H$12+СВЦЭМ!$D$10+'СЕТ СН'!$H$5-'СЕТ СН'!$H$20</f>
        <v>4197.4074993000004</v>
      </c>
      <c r="Q86" s="36">
        <f>SUMIFS(СВЦЭМ!$C$39:$C$782,СВЦЭМ!$A$39:$A$782,$A86,СВЦЭМ!$B$39:$B$782,Q$83)+'СЕТ СН'!$H$12+СВЦЭМ!$D$10+'СЕТ СН'!$H$5-'СЕТ СН'!$H$20</f>
        <v>4208.9203231600004</v>
      </c>
      <c r="R86" s="36">
        <f>SUMIFS(СВЦЭМ!$C$39:$C$782,СВЦЭМ!$A$39:$A$782,$A86,СВЦЭМ!$B$39:$B$782,R$83)+'СЕТ СН'!$H$12+СВЦЭМ!$D$10+'СЕТ СН'!$H$5-'СЕТ СН'!$H$20</f>
        <v>4216.1664367399999</v>
      </c>
      <c r="S86" s="36">
        <f>SUMIFS(СВЦЭМ!$C$39:$C$782,СВЦЭМ!$A$39:$A$782,$A86,СВЦЭМ!$B$39:$B$782,S$83)+'СЕТ СН'!$H$12+СВЦЭМ!$D$10+'СЕТ СН'!$H$5-'СЕТ СН'!$H$20</f>
        <v>4206.8831869300002</v>
      </c>
      <c r="T86" s="36">
        <f>SUMIFS(СВЦЭМ!$C$39:$C$782,СВЦЭМ!$A$39:$A$782,$A86,СВЦЭМ!$B$39:$B$782,T$83)+'СЕТ СН'!$H$12+СВЦЭМ!$D$10+'СЕТ СН'!$H$5-'СЕТ СН'!$H$20</f>
        <v>4201.1132557199999</v>
      </c>
      <c r="U86" s="36">
        <f>SUMIFS(СВЦЭМ!$C$39:$C$782,СВЦЭМ!$A$39:$A$782,$A86,СВЦЭМ!$B$39:$B$782,U$83)+'СЕТ СН'!$H$12+СВЦЭМ!$D$10+'СЕТ СН'!$H$5-'СЕТ СН'!$H$20</f>
        <v>4203.8868218400003</v>
      </c>
      <c r="V86" s="36">
        <f>SUMIFS(СВЦЭМ!$C$39:$C$782,СВЦЭМ!$A$39:$A$782,$A86,СВЦЭМ!$B$39:$B$782,V$83)+'СЕТ СН'!$H$12+СВЦЭМ!$D$10+'СЕТ СН'!$H$5-'СЕТ СН'!$H$20</f>
        <v>4202.2783328700007</v>
      </c>
      <c r="W86" s="36">
        <f>SUMIFS(СВЦЭМ!$C$39:$C$782,СВЦЭМ!$A$39:$A$782,$A86,СВЦЭМ!$B$39:$B$782,W$83)+'СЕТ СН'!$H$12+СВЦЭМ!$D$10+'СЕТ СН'!$H$5-'СЕТ СН'!$H$20</f>
        <v>4179.6415866099996</v>
      </c>
      <c r="X86" s="36">
        <f>SUMIFS(СВЦЭМ!$C$39:$C$782,СВЦЭМ!$A$39:$A$782,$A86,СВЦЭМ!$B$39:$B$782,X$83)+'СЕТ СН'!$H$12+СВЦЭМ!$D$10+'СЕТ СН'!$H$5-'СЕТ СН'!$H$20</f>
        <v>4209.5292408300002</v>
      </c>
      <c r="Y86" s="36">
        <f>SUMIFS(СВЦЭМ!$C$39:$C$782,СВЦЭМ!$A$39:$A$782,$A86,СВЦЭМ!$B$39:$B$782,Y$83)+'СЕТ СН'!$H$12+СВЦЭМ!$D$10+'СЕТ СН'!$H$5-'СЕТ СН'!$H$20</f>
        <v>4296.3565628300003</v>
      </c>
    </row>
    <row r="87" spans="1:25" ht="15.75" x14ac:dyDescent="0.2">
      <c r="A87" s="35">
        <f t="shared" si="2"/>
        <v>44746</v>
      </c>
      <c r="B87" s="36">
        <f>SUMIFS(СВЦЭМ!$C$39:$C$782,СВЦЭМ!$A$39:$A$782,$A87,СВЦЭМ!$B$39:$B$782,B$83)+'СЕТ СН'!$H$12+СВЦЭМ!$D$10+'СЕТ СН'!$H$5-'СЕТ СН'!$H$20</f>
        <v>4337.1800612799998</v>
      </c>
      <c r="C87" s="36">
        <f>SUMIFS(СВЦЭМ!$C$39:$C$782,СВЦЭМ!$A$39:$A$782,$A87,СВЦЭМ!$B$39:$B$782,C$83)+'СЕТ СН'!$H$12+СВЦЭМ!$D$10+'СЕТ СН'!$H$5-'СЕТ СН'!$H$20</f>
        <v>4326.5869358099999</v>
      </c>
      <c r="D87" s="36">
        <f>SUMIFS(СВЦЭМ!$C$39:$C$782,СВЦЭМ!$A$39:$A$782,$A87,СВЦЭМ!$B$39:$B$782,D$83)+'СЕТ СН'!$H$12+СВЦЭМ!$D$10+'СЕТ СН'!$H$5-'СЕТ СН'!$H$20</f>
        <v>4302.4450823099996</v>
      </c>
      <c r="E87" s="36">
        <f>SUMIFS(СВЦЭМ!$C$39:$C$782,СВЦЭМ!$A$39:$A$782,$A87,СВЦЭМ!$B$39:$B$782,E$83)+'СЕТ СН'!$H$12+СВЦЭМ!$D$10+'СЕТ СН'!$H$5-'СЕТ СН'!$H$20</f>
        <v>4337.1975766400001</v>
      </c>
      <c r="F87" s="36">
        <f>SUMIFS(СВЦЭМ!$C$39:$C$782,СВЦЭМ!$A$39:$A$782,$A87,СВЦЭМ!$B$39:$B$782,F$83)+'СЕТ СН'!$H$12+СВЦЭМ!$D$10+'СЕТ СН'!$H$5-'СЕТ СН'!$H$20</f>
        <v>4331.5066931600004</v>
      </c>
      <c r="G87" s="36">
        <f>SUMIFS(СВЦЭМ!$C$39:$C$782,СВЦЭМ!$A$39:$A$782,$A87,СВЦЭМ!$B$39:$B$782,G$83)+'СЕТ СН'!$H$12+СВЦЭМ!$D$10+'СЕТ СН'!$H$5-'СЕТ СН'!$H$20</f>
        <v>4332.08454093</v>
      </c>
      <c r="H87" s="36">
        <f>SUMIFS(СВЦЭМ!$C$39:$C$782,СВЦЭМ!$A$39:$A$782,$A87,СВЦЭМ!$B$39:$B$782,H$83)+'СЕТ СН'!$H$12+СВЦЭМ!$D$10+'СЕТ СН'!$H$5-'СЕТ СН'!$H$20</f>
        <v>4348.52596128</v>
      </c>
      <c r="I87" s="36">
        <f>SUMIFS(СВЦЭМ!$C$39:$C$782,СВЦЭМ!$A$39:$A$782,$A87,СВЦЭМ!$B$39:$B$782,I$83)+'СЕТ СН'!$H$12+СВЦЭМ!$D$10+'СЕТ СН'!$H$5-'СЕТ СН'!$H$20</f>
        <v>4389.2391400100005</v>
      </c>
      <c r="J87" s="36">
        <f>SUMIFS(СВЦЭМ!$C$39:$C$782,СВЦЭМ!$A$39:$A$782,$A87,СВЦЭМ!$B$39:$B$782,J$83)+'СЕТ СН'!$H$12+СВЦЭМ!$D$10+'СЕТ СН'!$H$5-'СЕТ СН'!$H$20</f>
        <v>4340.8630656400001</v>
      </c>
      <c r="K87" s="36">
        <f>SUMIFS(СВЦЭМ!$C$39:$C$782,СВЦЭМ!$A$39:$A$782,$A87,СВЦЭМ!$B$39:$B$782,K$83)+'СЕТ СН'!$H$12+СВЦЭМ!$D$10+'СЕТ СН'!$H$5-'СЕТ СН'!$H$20</f>
        <v>4325.3646198500001</v>
      </c>
      <c r="L87" s="36">
        <f>SUMIFS(СВЦЭМ!$C$39:$C$782,СВЦЭМ!$A$39:$A$782,$A87,СВЦЭМ!$B$39:$B$782,L$83)+'СЕТ СН'!$H$12+СВЦЭМ!$D$10+'СЕТ СН'!$H$5-'СЕТ СН'!$H$20</f>
        <v>4318.3248356800004</v>
      </c>
      <c r="M87" s="36">
        <f>SUMIFS(СВЦЭМ!$C$39:$C$782,СВЦЭМ!$A$39:$A$782,$A87,СВЦЭМ!$B$39:$B$782,M$83)+'СЕТ СН'!$H$12+СВЦЭМ!$D$10+'СЕТ СН'!$H$5-'СЕТ СН'!$H$20</f>
        <v>4287.7979300799998</v>
      </c>
      <c r="N87" s="36">
        <f>SUMIFS(СВЦЭМ!$C$39:$C$782,СВЦЭМ!$A$39:$A$782,$A87,СВЦЭМ!$B$39:$B$782,N$83)+'СЕТ СН'!$H$12+СВЦЭМ!$D$10+'СЕТ СН'!$H$5-'СЕТ СН'!$H$20</f>
        <v>4293.4488388400005</v>
      </c>
      <c r="O87" s="36">
        <f>SUMIFS(СВЦЭМ!$C$39:$C$782,СВЦЭМ!$A$39:$A$782,$A87,СВЦЭМ!$B$39:$B$782,O$83)+'СЕТ СН'!$H$12+СВЦЭМ!$D$10+'СЕТ СН'!$H$5-'СЕТ СН'!$H$20</f>
        <v>4110.0838897000003</v>
      </c>
      <c r="P87" s="36">
        <f>SUMIFS(СВЦЭМ!$C$39:$C$782,СВЦЭМ!$A$39:$A$782,$A87,СВЦЭМ!$B$39:$B$782,P$83)+'СЕТ СН'!$H$12+СВЦЭМ!$D$10+'СЕТ СН'!$H$5-'СЕТ СН'!$H$20</f>
        <v>3983.5202830900002</v>
      </c>
      <c r="Q87" s="36">
        <f>SUMIFS(СВЦЭМ!$C$39:$C$782,СВЦЭМ!$A$39:$A$782,$A87,СВЦЭМ!$B$39:$B$782,Q$83)+'СЕТ СН'!$H$12+СВЦЭМ!$D$10+'СЕТ СН'!$H$5-'СЕТ СН'!$H$20</f>
        <v>4000.7853808400005</v>
      </c>
      <c r="R87" s="36">
        <f>SUMIFS(СВЦЭМ!$C$39:$C$782,СВЦЭМ!$A$39:$A$782,$A87,СВЦЭМ!$B$39:$B$782,R$83)+'СЕТ СН'!$H$12+СВЦЭМ!$D$10+'СЕТ СН'!$H$5-'СЕТ СН'!$H$20</f>
        <v>4006.6968047099999</v>
      </c>
      <c r="S87" s="36">
        <f>SUMIFS(СВЦЭМ!$C$39:$C$782,СВЦЭМ!$A$39:$A$782,$A87,СВЦЭМ!$B$39:$B$782,S$83)+'СЕТ СН'!$H$12+СВЦЭМ!$D$10+'СЕТ СН'!$H$5-'СЕТ СН'!$H$20</f>
        <v>4062.0031676400004</v>
      </c>
      <c r="T87" s="36">
        <f>SUMIFS(СВЦЭМ!$C$39:$C$782,СВЦЭМ!$A$39:$A$782,$A87,СВЦЭМ!$B$39:$B$782,T$83)+'СЕТ СН'!$H$12+СВЦЭМ!$D$10+'СЕТ СН'!$H$5-'СЕТ СН'!$H$20</f>
        <v>4152.5571641100005</v>
      </c>
      <c r="U87" s="36">
        <f>SUMIFS(СВЦЭМ!$C$39:$C$782,СВЦЭМ!$A$39:$A$782,$A87,СВЦЭМ!$B$39:$B$782,U$83)+'СЕТ СН'!$H$12+СВЦЭМ!$D$10+'СЕТ СН'!$H$5-'СЕТ СН'!$H$20</f>
        <v>4215.2541488300003</v>
      </c>
      <c r="V87" s="36">
        <f>SUMIFS(СВЦЭМ!$C$39:$C$782,СВЦЭМ!$A$39:$A$782,$A87,СВЦЭМ!$B$39:$B$782,V$83)+'СЕТ СН'!$H$12+СВЦЭМ!$D$10+'СЕТ СН'!$H$5-'СЕТ СН'!$H$20</f>
        <v>4299.42203479</v>
      </c>
      <c r="W87" s="36">
        <f>SUMIFS(СВЦЭМ!$C$39:$C$782,СВЦЭМ!$A$39:$A$782,$A87,СВЦЭМ!$B$39:$B$782,W$83)+'СЕТ СН'!$H$12+СВЦЭМ!$D$10+'СЕТ СН'!$H$5-'СЕТ СН'!$H$20</f>
        <v>4328.3198439900007</v>
      </c>
      <c r="X87" s="36">
        <f>SUMIFS(СВЦЭМ!$C$39:$C$782,СВЦЭМ!$A$39:$A$782,$A87,СВЦЭМ!$B$39:$B$782,X$83)+'СЕТ СН'!$H$12+СВЦЭМ!$D$10+'СЕТ СН'!$H$5-'СЕТ СН'!$H$20</f>
        <v>4372.2738309100005</v>
      </c>
      <c r="Y87" s="36">
        <f>SUMIFS(СВЦЭМ!$C$39:$C$782,СВЦЭМ!$A$39:$A$782,$A87,СВЦЭМ!$B$39:$B$782,Y$83)+'СЕТ СН'!$H$12+СВЦЭМ!$D$10+'СЕТ СН'!$H$5-'СЕТ СН'!$H$20</f>
        <v>4483.0329895599998</v>
      </c>
    </row>
    <row r="88" spans="1:25" ht="15.75" x14ac:dyDescent="0.2">
      <c r="A88" s="35">
        <f t="shared" si="2"/>
        <v>44747</v>
      </c>
      <c r="B88" s="36">
        <f>SUMIFS(СВЦЭМ!$C$39:$C$782,СВЦЭМ!$A$39:$A$782,$A88,СВЦЭМ!$B$39:$B$782,B$83)+'СЕТ СН'!$H$12+СВЦЭМ!$D$10+'СЕТ СН'!$H$5-'СЕТ СН'!$H$20</f>
        <v>4521.4319458299997</v>
      </c>
      <c r="C88" s="36">
        <f>SUMIFS(СВЦЭМ!$C$39:$C$782,СВЦЭМ!$A$39:$A$782,$A88,СВЦЭМ!$B$39:$B$782,C$83)+'СЕТ СН'!$H$12+СВЦЭМ!$D$10+'СЕТ СН'!$H$5-'СЕТ СН'!$H$20</f>
        <v>4517.9222749099999</v>
      </c>
      <c r="D88" s="36">
        <f>SUMIFS(СВЦЭМ!$C$39:$C$782,СВЦЭМ!$A$39:$A$782,$A88,СВЦЭМ!$B$39:$B$782,D$83)+'СЕТ СН'!$H$12+СВЦЭМ!$D$10+'СЕТ СН'!$H$5-'СЕТ СН'!$H$20</f>
        <v>4578.7192625000007</v>
      </c>
      <c r="E88" s="36">
        <f>SUMIFS(СВЦЭМ!$C$39:$C$782,СВЦЭМ!$A$39:$A$782,$A88,СВЦЭМ!$B$39:$B$782,E$83)+'СЕТ СН'!$H$12+СВЦЭМ!$D$10+'СЕТ СН'!$H$5-'СЕТ СН'!$H$20</f>
        <v>4603.1785877900002</v>
      </c>
      <c r="F88" s="36">
        <f>SUMIFS(СВЦЭМ!$C$39:$C$782,СВЦЭМ!$A$39:$A$782,$A88,СВЦЭМ!$B$39:$B$782,F$83)+'СЕТ СН'!$H$12+СВЦЭМ!$D$10+'СЕТ СН'!$H$5-'СЕТ СН'!$H$20</f>
        <v>4617.4650201499999</v>
      </c>
      <c r="G88" s="36">
        <f>SUMIFS(СВЦЭМ!$C$39:$C$782,СВЦЭМ!$A$39:$A$782,$A88,СВЦЭМ!$B$39:$B$782,G$83)+'СЕТ СН'!$H$12+СВЦЭМ!$D$10+'СЕТ СН'!$H$5-'СЕТ СН'!$H$20</f>
        <v>4542.4024971500003</v>
      </c>
      <c r="H88" s="36">
        <f>SUMIFS(СВЦЭМ!$C$39:$C$782,СВЦЭМ!$A$39:$A$782,$A88,СВЦЭМ!$B$39:$B$782,H$83)+'СЕТ СН'!$H$12+СВЦЭМ!$D$10+'СЕТ СН'!$H$5-'СЕТ СН'!$H$20</f>
        <v>4393.5631167400006</v>
      </c>
      <c r="I88" s="36">
        <f>SUMIFS(СВЦЭМ!$C$39:$C$782,СВЦЭМ!$A$39:$A$782,$A88,СВЦЭМ!$B$39:$B$782,I$83)+'СЕТ СН'!$H$12+СВЦЭМ!$D$10+'СЕТ СН'!$H$5-'СЕТ СН'!$H$20</f>
        <v>4356.1118789100001</v>
      </c>
      <c r="J88" s="36">
        <f>SUMIFS(СВЦЭМ!$C$39:$C$782,СВЦЭМ!$A$39:$A$782,$A88,СВЦЭМ!$B$39:$B$782,J$83)+'СЕТ СН'!$H$12+СВЦЭМ!$D$10+'СЕТ СН'!$H$5-'СЕТ СН'!$H$20</f>
        <v>4319.5179086099997</v>
      </c>
      <c r="K88" s="36">
        <f>SUMIFS(СВЦЭМ!$C$39:$C$782,СВЦЭМ!$A$39:$A$782,$A88,СВЦЭМ!$B$39:$B$782,K$83)+'СЕТ СН'!$H$12+СВЦЭМ!$D$10+'СЕТ СН'!$H$5-'СЕТ СН'!$H$20</f>
        <v>4306.6700467800001</v>
      </c>
      <c r="L88" s="36">
        <f>SUMIFS(СВЦЭМ!$C$39:$C$782,СВЦЭМ!$A$39:$A$782,$A88,СВЦЭМ!$B$39:$B$782,L$83)+'СЕТ СН'!$H$12+СВЦЭМ!$D$10+'СЕТ СН'!$H$5-'СЕТ СН'!$H$20</f>
        <v>4260.0243318100001</v>
      </c>
      <c r="M88" s="36">
        <f>SUMIFS(СВЦЭМ!$C$39:$C$782,СВЦЭМ!$A$39:$A$782,$A88,СВЦЭМ!$B$39:$B$782,M$83)+'СЕТ СН'!$H$12+СВЦЭМ!$D$10+'СЕТ СН'!$H$5-'СЕТ СН'!$H$20</f>
        <v>4241.2507029500002</v>
      </c>
      <c r="N88" s="36">
        <f>SUMIFS(СВЦЭМ!$C$39:$C$782,СВЦЭМ!$A$39:$A$782,$A88,СВЦЭМ!$B$39:$B$782,N$83)+'СЕТ СН'!$H$12+СВЦЭМ!$D$10+'СЕТ СН'!$H$5-'СЕТ СН'!$H$20</f>
        <v>4249.4017380000005</v>
      </c>
      <c r="O88" s="36">
        <f>SUMIFS(СВЦЭМ!$C$39:$C$782,СВЦЭМ!$A$39:$A$782,$A88,СВЦЭМ!$B$39:$B$782,O$83)+'СЕТ СН'!$H$12+СВЦЭМ!$D$10+'СЕТ СН'!$H$5-'СЕТ СН'!$H$20</f>
        <v>4248.2033563700006</v>
      </c>
      <c r="P88" s="36">
        <f>SUMIFS(СВЦЭМ!$C$39:$C$782,СВЦЭМ!$A$39:$A$782,$A88,СВЦЭМ!$B$39:$B$782,P$83)+'СЕТ СН'!$H$12+СВЦЭМ!$D$10+'СЕТ СН'!$H$5-'СЕТ СН'!$H$20</f>
        <v>4262.3057547500002</v>
      </c>
      <c r="Q88" s="36">
        <f>SUMIFS(СВЦЭМ!$C$39:$C$782,СВЦЭМ!$A$39:$A$782,$A88,СВЦЭМ!$B$39:$B$782,Q$83)+'СЕТ СН'!$H$12+СВЦЭМ!$D$10+'СЕТ СН'!$H$5-'СЕТ СН'!$H$20</f>
        <v>4272.1603621900003</v>
      </c>
      <c r="R88" s="36">
        <f>SUMIFS(СВЦЭМ!$C$39:$C$782,СВЦЭМ!$A$39:$A$782,$A88,СВЦЭМ!$B$39:$B$782,R$83)+'СЕТ СН'!$H$12+СВЦЭМ!$D$10+'СЕТ СН'!$H$5-'СЕТ СН'!$H$20</f>
        <v>4275.3866725300004</v>
      </c>
      <c r="S88" s="36">
        <f>SUMIFS(СВЦЭМ!$C$39:$C$782,СВЦЭМ!$A$39:$A$782,$A88,СВЦЭМ!$B$39:$B$782,S$83)+'СЕТ СН'!$H$12+СВЦЭМ!$D$10+'СЕТ СН'!$H$5-'СЕТ СН'!$H$20</f>
        <v>4288.0873443800001</v>
      </c>
      <c r="T88" s="36">
        <f>SUMIFS(СВЦЭМ!$C$39:$C$782,СВЦЭМ!$A$39:$A$782,$A88,СВЦЭМ!$B$39:$B$782,T$83)+'СЕТ СН'!$H$12+СВЦЭМ!$D$10+'СЕТ СН'!$H$5-'СЕТ СН'!$H$20</f>
        <v>4282.39795349</v>
      </c>
      <c r="U88" s="36">
        <f>SUMIFS(СВЦЭМ!$C$39:$C$782,СВЦЭМ!$A$39:$A$782,$A88,СВЦЭМ!$B$39:$B$782,U$83)+'СЕТ СН'!$H$12+СВЦЭМ!$D$10+'СЕТ СН'!$H$5-'СЕТ СН'!$H$20</f>
        <v>4293.2086272100005</v>
      </c>
      <c r="V88" s="36">
        <f>SUMIFS(СВЦЭМ!$C$39:$C$782,СВЦЭМ!$A$39:$A$782,$A88,СВЦЭМ!$B$39:$B$782,V$83)+'СЕТ СН'!$H$12+СВЦЭМ!$D$10+'СЕТ СН'!$H$5-'СЕТ СН'!$H$20</f>
        <v>4293.2435076199999</v>
      </c>
      <c r="W88" s="36">
        <f>SUMIFS(СВЦЭМ!$C$39:$C$782,СВЦЭМ!$A$39:$A$782,$A88,СВЦЭМ!$B$39:$B$782,W$83)+'СЕТ СН'!$H$12+СВЦЭМ!$D$10+'СЕТ СН'!$H$5-'СЕТ СН'!$H$20</f>
        <v>4267.23324331</v>
      </c>
      <c r="X88" s="36">
        <f>SUMIFS(СВЦЭМ!$C$39:$C$782,СВЦЭМ!$A$39:$A$782,$A88,СВЦЭМ!$B$39:$B$782,X$83)+'СЕТ СН'!$H$12+СВЦЭМ!$D$10+'СЕТ СН'!$H$5-'СЕТ СН'!$H$20</f>
        <v>4298.8124260300001</v>
      </c>
      <c r="Y88" s="36">
        <f>SUMIFS(СВЦЭМ!$C$39:$C$782,СВЦЭМ!$A$39:$A$782,$A88,СВЦЭМ!$B$39:$B$782,Y$83)+'СЕТ СН'!$H$12+СВЦЭМ!$D$10+'СЕТ СН'!$H$5-'СЕТ СН'!$H$20</f>
        <v>4370.0815323900006</v>
      </c>
    </row>
    <row r="89" spans="1:25" ht="15.75" x14ac:dyDescent="0.2">
      <c r="A89" s="35">
        <f t="shared" si="2"/>
        <v>44748</v>
      </c>
      <c r="B89" s="36">
        <f>SUMIFS(СВЦЭМ!$C$39:$C$782,СВЦЭМ!$A$39:$A$782,$A89,СВЦЭМ!$B$39:$B$782,B$83)+'СЕТ СН'!$H$12+СВЦЭМ!$D$10+'СЕТ СН'!$H$5-'СЕТ СН'!$H$20</f>
        <v>4461.7513248800005</v>
      </c>
      <c r="C89" s="36">
        <f>SUMIFS(СВЦЭМ!$C$39:$C$782,СВЦЭМ!$A$39:$A$782,$A89,СВЦЭМ!$B$39:$B$782,C$83)+'СЕТ СН'!$H$12+СВЦЭМ!$D$10+'СЕТ СН'!$H$5-'СЕТ СН'!$H$20</f>
        <v>4528.6943877600006</v>
      </c>
      <c r="D89" s="36">
        <f>SUMIFS(СВЦЭМ!$C$39:$C$782,СВЦЭМ!$A$39:$A$782,$A89,СВЦЭМ!$B$39:$B$782,D$83)+'СЕТ СН'!$H$12+СВЦЭМ!$D$10+'СЕТ СН'!$H$5-'СЕТ СН'!$H$20</f>
        <v>4579.1624312399999</v>
      </c>
      <c r="E89" s="36">
        <f>SUMIFS(СВЦЭМ!$C$39:$C$782,СВЦЭМ!$A$39:$A$782,$A89,СВЦЭМ!$B$39:$B$782,E$83)+'СЕТ СН'!$H$12+СВЦЭМ!$D$10+'СЕТ СН'!$H$5-'СЕТ СН'!$H$20</f>
        <v>4612.79036223</v>
      </c>
      <c r="F89" s="36">
        <f>SUMIFS(СВЦЭМ!$C$39:$C$782,СВЦЭМ!$A$39:$A$782,$A89,СВЦЭМ!$B$39:$B$782,F$83)+'СЕТ СН'!$H$12+СВЦЭМ!$D$10+'СЕТ СН'!$H$5-'СЕТ СН'!$H$20</f>
        <v>4622.5617335000006</v>
      </c>
      <c r="G89" s="36">
        <f>SUMIFS(СВЦЭМ!$C$39:$C$782,СВЦЭМ!$A$39:$A$782,$A89,СВЦЭМ!$B$39:$B$782,G$83)+'СЕТ СН'!$H$12+СВЦЭМ!$D$10+'СЕТ СН'!$H$5-'СЕТ СН'!$H$20</f>
        <v>4597.1450781800004</v>
      </c>
      <c r="H89" s="36">
        <f>SUMIFS(СВЦЭМ!$C$39:$C$782,СВЦЭМ!$A$39:$A$782,$A89,СВЦЭМ!$B$39:$B$782,H$83)+'СЕТ СН'!$H$12+СВЦЭМ!$D$10+'СЕТ СН'!$H$5-'СЕТ СН'!$H$20</f>
        <v>4535.6006035400005</v>
      </c>
      <c r="I89" s="36">
        <f>SUMIFS(СВЦЭМ!$C$39:$C$782,СВЦЭМ!$A$39:$A$782,$A89,СВЦЭМ!$B$39:$B$782,I$83)+'СЕТ СН'!$H$12+СВЦЭМ!$D$10+'СЕТ СН'!$H$5-'СЕТ СН'!$H$20</f>
        <v>4440.84212759</v>
      </c>
      <c r="J89" s="36">
        <f>SUMIFS(СВЦЭМ!$C$39:$C$782,СВЦЭМ!$A$39:$A$782,$A89,СВЦЭМ!$B$39:$B$782,J$83)+'СЕТ СН'!$H$12+СВЦЭМ!$D$10+'СЕТ СН'!$H$5-'СЕТ СН'!$H$20</f>
        <v>4373.0396246600003</v>
      </c>
      <c r="K89" s="36">
        <f>SUMIFS(СВЦЭМ!$C$39:$C$782,СВЦЭМ!$A$39:$A$782,$A89,СВЦЭМ!$B$39:$B$782,K$83)+'СЕТ СН'!$H$12+СВЦЭМ!$D$10+'СЕТ СН'!$H$5-'СЕТ СН'!$H$20</f>
        <v>4333.9440409300005</v>
      </c>
      <c r="L89" s="36">
        <f>SUMIFS(СВЦЭМ!$C$39:$C$782,СВЦЭМ!$A$39:$A$782,$A89,СВЦЭМ!$B$39:$B$782,L$83)+'СЕТ СН'!$H$12+СВЦЭМ!$D$10+'СЕТ СН'!$H$5-'СЕТ СН'!$H$20</f>
        <v>4290.2335475199998</v>
      </c>
      <c r="M89" s="36">
        <f>SUMIFS(СВЦЭМ!$C$39:$C$782,СВЦЭМ!$A$39:$A$782,$A89,СВЦЭМ!$B$39:$B$782,M$83)+'СЕТ СН'!$H$12+СВЦЭМ!$D$10+'СЕТ СН'!$H$5-'СЕТ СН'!$H$20</f>
        <v>4280.7519212099996</v>
      </c>
      <c r="N89" s="36">
        <f>SUMIFS(СВЦЭМ!$C$39:$C$782,СВЦЭМ!$A$39:$A$782,$A89,СВЦЭМ!$B$39:$B$782,N$83)+'СЕТ СН'!$H$12+СВЦЭМ!$D$10+'СЕТ СН'!$H$5-'СЕТ СН'!$H$20</f>
        <v>4283.8680383800001</v>
      </c>
      <c r="O89" s="36">
        <f>SUMIFS(СВЦЭМ!$C$39:$C$782,СВЦЭМ!$A$39:$A$782,$A89,СВЦЭМ!$B$39:$B$782,O$83)+'СЕТ СН'!$H$12+СВЦЭМ!$D$10+'СЕТ СН'!$H$5-'СЕТ СН'!$H$20</f>
        <v>4251.2967652200005</v>
      </c>
      <c r="P89" s="36">
        <f>SUMIFS(СВЦЭМ!$C$39:$C$782,СВЦЭМ!$A$39:$A$782,$A89,СВЦЭМ!$B$39:$B$782,P$83)+'СЕТ СН'!$H$12+СВЦЭМ!$D$10+'СЕТ СН'!$H$5-'СЕТ СН'!$H$20</f>
        <v>4271.3348468800004</v>
      </c>
      <c r="Q89" s="36">
        <f>SUMIFS(СВЦЭМ!$C$39:$C$782,СВЦЭМ!$A$39:$A$782,$A89,СВЦЭМ!$B$39:$B$782,Q$83)+'СЕТ СН'!$H$12+СВЦЭМ!$D$10+'СЕТ СН'!$H$5-'СЕТ СН'!$H$20</f>
        <v>4287.1761890899998</v>
      </c>
      <c r="R89" s="36">
        <f>SUMIFS(СВЦЭМ!$C$39:$C$782,СВЦЭМ!$A$39:$A$782,$A89,СВЦЭМ!$B$39:$B$782,R$83)+'СЕТ СН'!$H$12+СВЦЭМ!$D$10+'СЕТ СН'!$H$5-'СЕТ СН'!$H$20</f>
        <v>4291.53648677</v>
      </c>
      <c r="S89" s="36">
        <f>SUMIFS(СВЦЭМ!$C$39:$C$782,СВЦЭМ!$A$39:$A$782,$A89,СВЦЭМ!$B$39:$B$782,S$83)+'СЕТ СН'!$H$12+СВЦЭМ!$D$10+'СЕТ СН'!$H$5-'СЕТ СН'!$H$20</f>
        <v>4299.4184390400005</v>
      </c>
      <c r="T89" s="36">
        <f>SUMIFS(СВЦЭМ!$C$39:$C$782,СВЦЭМ!$A$39:$A$782,$A89,СВЦЭМ!$B$39:$B$782,T$83)+'СЕТ СН'!$H$12+СВЦЭМ!$D$10+'СЕТ СН'!$H$5-'СЕТ СН'!$H$20</f>
        <v>4307.3092438100002</v>
      </c>
      <c r="U89" s="36">
        <f>SUMIFS(СВЦЭМ!$C$39:$C$782,СВЦЭМ!$A$39:$A$782,$A89,СВЦЭМ!$B$39:$B$782,U$83)+'СЕТ СН'!$H$12+СВЦЭМ!$D$10+'СЕТ СН'!$H$5-'СЕТ СН'!$H$20</f>
        <v>4315.5580257700003</v>
      </c>
      <c r="V89" s="36">
        <f>SUMIFS(СВЦЭМ!$C$39:$C$782,СВЦЭМ!$A$39:$A$782,$A89,СВЦЭМ!$B$39:$B$782,V$83)+'СЕТ СН'!$H$12+СВЦЭМ!$D$10+'СЕТ СН'!$H$5-'СЕТ СН'!$H$20</f>
        <v>4313.4480734999997</v>
      </c>
      <c r="W89" s="36">
        <f>SUMIFS(СВЦЭМ!$C$39:$C$782,СВЦЭМ!$A$39:$A$782,$A89,СВЦЭМ!$B$39:$B$782,W$83)+'СЕТ СН'!$H$12+СВЦЭМ!$D$10+'СЕТ СН'!$H$5-'СЕТ СН'!$H$20</f>
        <v>4289.61733018</v>
      </c>
      <c r="X89" s="36">
        <f>SUMIFS(СВЦЭМ!$C$39:$C$782,СВЦЭМ!$A$39:$A$782,$A89,СВЦЭМ!$B$39:$B$782,X$83)+'СЕТ СН'!$H$12+СВЦЭМ!$D$10+'СЕТ СН'!$H$5-'СЕТ СН'!$H$20</f>
        <v>4308.7606069000003</v>
      </c>
      <c r="Y89" s="36">
        <f>SUMIFS(СВЦЭМ!$C$39:$C$782,СВЦЭМ!$A$39:$A$782,$A89,СВЦЭМ!$B$39:$B$782,Y$83)+'СЕТ СН'!$H$12+СВЦЭМ!$D$10+'СЕТ СН'!$H$5-'СЕТ СН'!$H$20</f>
        <v>4370.5313796</v>
      </c>
    </row>
    <row r="90" spans="1:25" ht="15.75" x14ac:dyDescent="0.2">
      <c r="A90" s="35">
        <f t="shared" si="2"/>
        <v>44749</v>
      </c>
      <c r="B90" s="36">
        <f>SUMIFS(СВЦЭМ!$C$39:$C$782,СВЦЭМ!$A$39:$A$782,$A90,СВЦЭМ!$B$39:$B$782,B$83)+'СЕТ СН'!$H$12+СВЦЭМ!$D$10+'СЕТ СН'!$H$5-'СЕТ СН'!$H$20</f>
        <v>4370.6027347099998</v>
      </c>
      <c r="C90" s="36">
        <f>SUMIFS(СВЦЭМ!$C$39:$C$782,СВЦЭМ!$A$39:$A$782,$A90,СВЦЭМ!$B$39:$B$782,C$83)+'СЕТ СН'!$H$12+СВЦЭМ!$D$10+'СЕТ СН'!$H$5-'СЕТ СН'!$H$20</f>
        <v>4430.32042026</v>
      </c>
      <c r="D90" s="36">
        <f>SUMIFS(СВЦЭМ!$C$39:$C$782,СВЦЭМ!$A$39:$A$782,$A90,СВЦЭМ!$B$39:$B$782,D$83)+'СЕТ СН'!$H$12+СВЦЭМ!$D$10+'СЕТ СН'!$H$5-'СЕТ СН'!$H$20</f>
        <v>4398.2292958199996</v>
      </c>
      <c r="E90" s="36">
        <f>SUMIFS(СВЦЭМ!$C$39:$C$782,СВЦЭМ!$A$39:$A$782,$A90,СВЦЭМ!$B$39:$B$782,E$83)+'СЕТ СН'!$H$12+СВЦЭМ!$D$10+'СЕТ СН'!$H$5-'СЕТ СН'!$H$20</f>
        <v>4395.51438401</v>
      </c>
      <c r="F90" s="36">
        <f>SUMIFS(СВЦЭМ!$C$39:$C$782,СВЦЭМ!$A$39:$A$782,$A90,СВЦЭМ!$B$39:$B$782,F$83)+'СЕТ СН'!$H$12+СВЦЭМ!$D$10+'СЕТ СН'!$H$5-'СЕТ СН'!$H$20</f>
        <v>4401.3975017600005</v>
      </c>
      <c r="G90" s="36">
        <f>SUMIFS(СВЦЭМ!$C$39:$C$782,СВЦЭМ!$A$39:$A$782,$A90,СВЦЭМ!$B$39:$B$782,G$83)+'СЕТ СН'!$H$12+СВЦЭМ!$D$10+'СЕТ СН'!$H$5-'СЕТ СН'!$H$20</f>
        <v>4417.0026040100001</v>
      </c>
      <c r="H90" s="36">
        <f>SUMIFS(СВЦЭМ!$C$39:$C$782,СВЦЭМ!$A$39:$A$782,$A90,СВЦЭМ!$B$39:$B$782,H$83)+'СЕТ СН'!$H$12+СВЦЭМ!$D$10+'СЕТ СН'!$H$5-'СЕТ СН'!$H$20</f>
        <v>4449.5337831400002</v>
      </c>
      <c r="I90" s="36">
        <f>SUMIFS(СВЦЭМ!$C$39:$C$782,СВЦЭМ!$A$39:$A$782,$A90,СВЦЭМ!$B$39:$B$782,I$83)+'СЕТ СН'!$H$12+СВЦЭМ!$D$10+'СЕТ СН'!$H$5-'СЕТ СН'!$H$20</f>
        <v>4401.3298629000001</v>
      </c>
      <c r="J90" s="36">
        <f>SUMIFS(СВЦЭМ!$C$39:$C$782,СВЦЭМ!$A$39:$A$782,$A90,СВЦЭМ!$B$39:$B$782,J$83)+'СЕТ СН'!$H$12+СВЦЭМ!$D$10+'СЕТ СН'!$H$5-'СЕТ СН'!$H$20</f>
        <v>4308.6311786000006</v>
      </c>
      <c r="K90" s="36">
        <f>SUMIFS(СВЦЭМ!$C$39:$C$782,СВЦЭМ!$A$39:$A$782,$A90,СВЦЭМ!$B$39:$B$782,K$83)+'СЕТ СН'!$H$12+СВЦЭМ!$D$10+'СЕТ СН'!$H$5-'СЕТ СН'!$H$20</f>
        <v>4292.6203279199999</v>
      </c>
      <c r="L90" s="36">
        <f>SUMIFS(СВЦЭМ!$C$39:$C$782,СВЦЭМ!$A$39:$A$782,$A90,СВЦЭМ!$B$39:$B$782,L$83)+'СЕТ СН'!$H$12+СВЦЭМ!$D$10+'СЕТ СН'!$H$5-'СЕТ СН'!$H$20</f>
        <v>4280.1559802299998</v>
      </c>
      <c r="M90" s="36">
        <f>SUMIFS(СВЦЭМ!$C$39:$C$782,СВЦЭМ!$A$39:$A$782,$A90,СВЦЭМ!$B$39:$B$782,M$83)+'СЕТ СН'!$H$12+СВЦЭМ!$D$10+'СЕТ СН'!$H$5-'СЕТ СН'!$H$20</f>
        <v>4275.1154778700002</v>
      </c>
      <c r="N90" s="36">
        <f>SUMIFS(СВЦЭМ!$C$39:$C$782,СВЦЭМ!$A$39:$A$782,$A90,СВЦЭМ!$B$39:$B$782,N$83)+'СЕТ СН'!$H$12+СВЦЭМ!$D$10+'СЕТ СН'!$H$5-'СЕТ СН'!$H$20</f>
        <v>4280.5888956100007</v>
      </c>
      <c r="O90" s="36">
        <f>SUMIFS(СВЦЭМ!$C$39:$C$782,СВЦЭМ!$A$39:$A$782,$A90,СВЦЭМ!$B$39:$B$782,O$83)+'СЕТ СН'!$H$12+СВЦЭМ!$D$10+'СЕТ СН'!$H$5-'СЕТ СН'!$H$20</f>
        <v>4264.1691615099999</v>
      </c>
      <c r="P90" s="36">
        <f>SUMIFS(СВЦЭМ!$C$39:$C$782,СВЦЭМ!$A$39:$A$782,$A90,СВЦЭМ!$B$39:$B$782,P$83)+'СЕТ СН'!$H$12+СВЦЭМ!$D$10+'СЕТ СН'!$H$5-'СЕТ СН'!$H$20</f>
        <v>4273.6286747200002</v>
      </c>
      <c r="Q90" s="36">
        <f>SUMIFS(СВЦЭМ!$C$39:$C$782,СВЦЭМ!$A$39:$A$782,$A90,СВЦЭМ!$B$39:$B$782,Q$83)+'СЕТ СН'!$H$12+СВЦЭМ!$D$10+'СЕТ СН'!$H$5-'СЕТ СН'!$H$20</f>
        <v>4296.6850351900002</v>
      </c>
      <c r="R90" s="36">
        <f>SUMIFS(СВЦЭМ!$C$39:$C$782,СВЦЭМ!$A$39:$A$782,$A90,СВЦЭМ!$B$39:$B$782,R$83)+'СЕТ СН'!$H$12+СВЦЭМ!$D$10+'СЕТ СН'!$H$5-'СЕТ СН'!$H$20</f>
        <v>4288.5207461700002</v>
      </c>
      <c r="S90" s="36">
        <f>SUMIFS(СВЦЭМ!$C$39:$C$782,СВЦЭМ!$A$39:$A$782,$A90,СВЦЭМ!$B$39:$B$782,S$83)+'СЕТ СН'!$H$12+СВЦЭМ!$D$10+'СЕТ СН'!$H$5-'СЕТ СН'!$H$20</f>
        <v>4263.6455093700006</v>
      </c>
      <c r="T90" s="36">
        <f>SUMIFS(СВЦЭМ!$C$39:$C$782,СВЦЭМ!$A$39:$A$782,$A90,СВЦЭМ!$B$39:$B$782,T$83)+'СЕТ СН'!$H$12+СВЦЭМ!$D$10+'СЕТ СН'!$H$5-'СЕТ СН'!$H$20</f>
        <v>4282.0392879800002</v>
      </c>
      <c r="U90" s="36">
        <f>SUMIFS(СВЦЭМ!$C$39:$C$782,СВЦЭМ!$A$39:$A$782,$A90,СВЦЭМ!$B$39:$B$782,U$83)+'СЕТ СН'!$H$12+СВЦЭМ!$D$10+'СЕТ СН'!$H$5-'СЕТ СН'!$H$20</f>
        <v>4290.5057708700006</v>
      </c>
      <c r="V90" s="36">
        <f>SUMIFS(СВЦЭМ!$C$39:$C$782,СВЦЭМ!$A$39:$A$782,$A90,СВЦЭМ!$B$39:$B$782,V$83)+'СЕТ СН'!$H$12+СВЦЭМ!$D$10+'СЕТ СН'!$H$5-'СЕТ СН'!$H$20</f>
        <v>4298.6930833500001</v>
      </c>
      <c r="W90" s="36">
        <f>SUMIFS(СВЦЭМ!$C$39:$C$782,СВЦЭМ!$A$39:$A$782,$A90,СВЦЭМ!$B$39:$B$782,W$83)+'СЕТ СН'!$H$12+СВЦЭМ!$D$10+'СЕТ СН'!$H$5-'СЕТ СН'!$H$20</f>
        <v>4269.4705689399998</v>
      </c>
      <c r="X90" s="36">
        <f>SUMIFS(СВЦЭМ!$C$39:$C$782,СВЦЭМ!$A$39:$A$782,$A90,СВЦЭМ!$B$39:$B$782,X$83)+'СЕТ СН'!$H$12+СВЦЭМ!$D$10+'СЕТ СН'!$H$5-'СЕТ СН'!$H$20</f>
        <v>4279.9866450299996</v>
      </c>
      <c r="Y90" s="36">
        <f>SUMIFS(СВЦЭМ!$C$39:$C$782,СВЦЭМ!$A$39:$A$782,$A90,СВЦЭМ!$B$39:$B$782,Y$83)+'СЕТ СН'!$H$12+СВЦЭМ!$D$10+'СЕТ СН'!$H$5-'СЕТ СН'!$H$20</f>
        <v>4341.7951531400004</v>
      </c>
    </row>
    <row r="91" spans="1:25" ht="15.75" x14ac:dyDescent="0.2">
      <c r="A91" s="35">
        <f t="shared" si="2"/>
        <v>44750</v>
      </c>
      <c r="B91" s="36">
        <f>SUMIFS(СВЦЭМ!$C$39:$C$782,СВЦЭМ!$A$39:$A$782,$A91,СВЦЭМ!$B$39:$B$782,B$83)+'СЕТ СН'!$H$12+СВЦЭМ!$D$10+'СЕТ СН'!$H$5-'СЕТ СН'!$H$20</f>
        <v>4267.80960185</v>
      </c>
      <c r="C91" s="36">
        <f>SUMIFS(СВЦЭМ!$C$39:$C$782,СВЦЭМ!$A$39:$A$782,$A91,СВЦЭМ!$B$39:$B$782,C$83)+'СЕТ СН'!$H$12+СВЦЭМ!$D$10+'СЕТ СН'!$H$5-'СЕТ СН'!$H$20</f>
        <v>4331.3213561100001</v>
      </c>
      <c r="D91" s="36">
        <f>SUMIFS(СВЦЭМ!$C$39:$C$782,СВЦЭМ!$A$39:$A$782,$A91,СВЦЭМ!$B$39:$B$782,D$83)+'СЕТ СН'!$H$12+СВЦЭМ!$D$10+'СЕТ СН'!$H$5-'СЕТ СН'!$H$20</f>
        <v>4360.6010235800004</v>
      </c>
      <c r="E91" s="36">
        <f>SUMIFS(СВЦЭМ!$C$39:$C$782,СВЦЭМ!$A$39:$A$782,$A91,СВЦЭМ!$B$39:$B$782,E$83)+'СЕТ СН'!$H$12+СВЦЭМ!$D$10+'СЕТ СН'!$H$5-'СЕТ СН'!$H$20</f>
        <v>4417.1490427700001</v>
      </c>
      <c r="F91" s="36">
        <f>SUMIFS(СВЦЭМ!$C$39:$C$782,СВЦЭМ!$A$39:$A$782,$A91,СВЦЭМ!$B$39:$B$782,F$83)+'СЕТ СН'!$H$12+СВЦЭМ!$D$10+'СЕТ СН'!$H$5-'СЕТ СН'!$H$20</f>
        <v>4413.5482477000005</v>
      </c>
      <c r="G91" s="36">
        <f>SUMIFS(СВЦЭМ!$C$39:$C$782,СВЦЭМ!$A$39:$A$782,$A91,СВЦЭМ!$B$39:$B$782,G$83)+'СЕТ СН'!$H$12+СВЦЭМ!$D$10+'СЕТ СН'!$H$5-'СЕТ СН'!$H$20</f>
        <v>4411.1428521899998</v>
      </c>
      <c r="H91" s="36">
        <f>SUMIFS(СВЦЭМ!$C$39:$C$782,СВЦЭМ!$A$39:$A$782,$A91,СВЦЭМ!$B$39:$B$782,H$83)+'СЕТ СН'!$H$12+СВЦЭМ!$D$10+'СЕТ СН'!$H$5-'СЕТ СН'!$H$20</f>
        <v>4356.5034103300004</v>
      </c>
      <c r="I91" s="36">
        <f>SUMIFS(СВЦЭМ!$C$39:$C$782,СВЦЭМ!$A$39:$A$782,$A91,СВЦЭМ!$B$39:$B$782,I$83)+'СЕТ СН'!$H$12+СВЦЭМ!$D$10+'СЕТ СН'!$H$5-'СЕТ СН'!$H$20</f>
        <v>4305.8020053800001</v>
      </c>
      <c r="J91" s="36">
        <f>SUMIFS(СВЦЭМ!$C$39:$C$782,СВЦЭМ!$A$39:$A$782,$A91,СВЦЭМ!$B$39:$B$782,J$83)+'СЕТ СН'!$H$12+СВЦЭМ!$D$10+'СЕТ СН'!$H$5-'СЕТ СН'!$H$20</f>
        <v>4310.7263435100003</v>
      </c>
      <c r="K91" s="36">
        <f>SUMIFS(СВЦЭМ!$C$39:$C$782,СВЦЭМ!$A$39:$A$782,$A91,СВЦЭМ!$B$39:$B$782,K$83)+'СЕТ СН'!$H$12+СВЦЭМ!$D$10+'СЕТ СН'!$H$5-'СЕТ СН'!$H$20</f>
        <v>4237.7309491300002</v>
      </c>
      <c r="L91" s="36">
        <f>SUMIFS(СВЦЭМ!$C$39:$C$782,СВЦЭМ!$A$39:$A$782,$A91,СВЦЭМ!$B$39:$B$782,L$83)+'СЕТ СН'!$H$12+СВЦЭМ!$D$10+'СЕТ СН'!$H$5-'СЕТ СН'!$H$20</f>
        <v>4225.6152457999997</v>
      </c>
      <c r="M91" s="36">
        <f>SUMIFS(СВЦЭМ!$C$39:$C$782,СВЦЭМ!$A$39:$A$782,$A91,СВЦЭМ!$B$39:$B$782,M$83)+'СЕТ СН'!$H$12+СВЦЭМ!$D$10+'СЕТ СН'!$H$5-'СЕТ СН'!$H$20</f>
        <v>4193.7240289000001</v>
      </c>
      <c r="N91" s="36">
        <f>SUMIFS(СВЦЭМ!$C$39:$C$782,СВЦЭМ!$A$39:$A$782,$A91,СВЦЭМ!$B$39:$B$782,N$83)+'СЕТ СН'!$H$12+СВЦЭМ!$D$10+'СЕТ СН'!$H$5-'СЕТ СН'!$H$20</f>
        <v>4174.8368568400001</v>
      </c>
      <c r="O91" s="36">
        <f>SUMIFS(СВЦЭМ!$C$39:$C$782,СВЦЭМ!$A$39:$A$782,$A91,СВЦЭМ!$B$39:$B$782,O$83)+'СЕТ СН'!$H$12+СВЦЭМ!$D$10+'СЕТ СН'!$H$5-'СЕТ СН'!$H$20</f>
        <v>4181.2022563299997</v>
      </c>
      <c r="P91" s="36">
        <f>SUMIFS(СВЦЭМ!$C$39:$C$782,СВЦЭМ!$A$39:$A$782,$A91,СВЦЭМ!$B$39:$B$782,P$83)+'СЕТ СН'!$H$12+СВЦЭМ!$D$10+'СЕТ СН'!$H$5-'СЕТ СН'!$H$20</f>
        <v>4192.8432875899998</v>
      </c>
      <c r="Q91" s="36">
        <f>SUMIFS(СВЦЭМ!$C$39:$C$782,СВЦЭМ!$A$39:$A$782,$A91,СВЦЭМ!$B$39:$B$782,Q$83)+'СЕТ СН'!$H$12+СВЦЭМ!$D$10+'СЕТ СН'!$H$5-'СЕТ СН'!$H$20</f>
        <v>4172.9108331400002</v>
      </c>
      <c r="R91" s="36">
        <f>SUMIFS(СВЦЭМ!$C$39:$C$782,СВЦЭМ!$A$39:$A$782,$A91,СВЦЭМ!$B$39:$B$782,R$83)+'СЕТ СН'!$H$12+СВЦЭМ!$D$10+'СЕТ СН'!$H$5-'СЕТ СН'!$H$20</f>
        <v>4201.3430873500001</v>
      </c>
      <c r="S91" s="36">
        <f>SUMIFS(СВЦЭМ!$C$39:$C$782,СВЦЭМ!$A$39:$A$782,$A91,СВЦЭМ!$B$39:$B$782,S$83)+'СЕТ СН'!$H$12+СВЦЭМ!$D$10+'СЕТ СН'!$H$5-'СЕТ СН'!$H$20</f>
        <v>4215.4449599500003</v>
      </c>
      <c r="T91" s="36">
        <f>SUMIFS(СВЦЭМ!$C$39:$C$782,СВЦЭМ!$A$39:$A$782,$A91,СВЦЭМ!$B$39:$B$782,T$83)+'СЕТ СН'!$H$12+СВЦЭМ!$D$10+'СЕТ СН'!$H$5-'СЕТ СН'!$H$20</f>
        <v>4227.6565679400001</v>
      </c>
      <c r="U91" s="36">
        <f>SUMIFS(СВЦЭМ!$C$39:$C$782,СВЦЭМ!$A$39:$A$782,$A91,СВЦЭМ!$B$39:$B$782,U$83)+'СЕТ СН'!$H$12+СВЦЭМ!$D$10+'СЕТ СН'!$H$5-'СЕТ СН'!$H$20</f>
        <v>4225.8977547200002</v>
      </c>
      <c r="V91" s="36">
        <f>SUMIFS(СВЦЭМ!$C$39:$C$782,СВЦЭМ!$A$39:$A$782,$A91,СВЦЭМ!$B$39:$B$782,V$83)+'СЕТ СН'!$H$12+СВЦЭМ!$D$10+'СЕТ СН'!$H$5-'СЕТ СН'!$H$20</f>
        <v>4204.4922305</v>
      </c>
      <c r="W91" s="36">
        <f>SUMIFS(СВЦЭМ!$C$39:$C$782,СВЦЭМ!$A$39:$A$782,$A91,СВЦЭМ!$B$39:$B$782,W$83)+'СЕТ СН'!$H$12+СВЦЭМ!$D$10+'СЕТ СН'!$H$5-'СЕТ СН'!$H$20</f>
        <v>4230.4999367800001</v>
      </c>
      <c r="X91" s="36">
        <f>SUMIFS(СВЦЭМ!$C$39:$C$782,СВЦЭМ!$A$39:$A$782,$A91,СВЦЭМ!$B$39:$B$782,X$83)+'СЕТ СН'!$H$12+СВЦЭМ!$D$10+'СЕТ СН'!$H$5-'СЕТ СН'!$H$20</f>
        <v>4261.5502955499996</v>
      </c>
      <c r="Y91" s="36">
        <f>SUMIFS(СВЦЭМ!$C$39:$C$782,СВЦЭМ!$A$39:$A$782,$A91,СВЦЭМ!$B$39:$B$782,Y$83)+'СЕТ СН'!$H$12+СВЦЭМ!$D$10+'СЕТ СН'!$H$5-'СЕТ СН'!$H$20</f>
        <v>4308.7246736800007</v>
      </c>
    </row>
    <row r="92" spans="1:25" ht="15.75" x14ac:dyDescent="0.2">
      <c r="A92" s="35">
        <f t="shared" si="2"/>
        <v>44751</v>
      </c>
      <c r="B92" s="36">
        <f>SUMIFS(СВЦЭМ!$C$39:$C$782,СВЦЭМ!$A$39:$A$782,$A92,СВЦЭМ!$B$39:$B$782,B$83)+'СЕТ СН'!$H$12+СВЦЭМ!$D$10+'СЕТ СН'!$H$5-'СЕТ СН'!$H$20</f>
        <v>4356.5071460300005</v>
      </c>
      <c r="C92" s="36">
        <f>SUMIFS(СВЦЭМ!$C$39:$C$782,СВЦЭМ!$A$39:$A$782,$A92,СВЦЭМ!$B$39:$B$782,C$83)+'СЕТ СН'!$H$12+СВЦЭМ!$D$10+'СЕТ СН'!$H$5-'СЕТ СН'!$H$20</f>
        <v>4393.3968891200002</v>
      </c>
      <c r="D92" s="36">
        <f>SUMIFS(СВЦЭМ!$C$39:$C$782,СВЦЭМ!$A$39:$A$782,$A92,СВЦЭМ!$B$39:$B$782,D$83)+'СЕТ СН'!$H$12+СВЦЭМ!$D$10+'СЕТ СН'!$H$5-'СЕТ СН'!$H$20</f>
        <v>4389.69971842</v>
      </c>
      <c r="E92" s="36">
        <f>SUMIFS(СВЦЭМ!$C$39:$C$782,СВЦЭМ!$A$39:$A$782,$A92,СВЦЭМ!$B$39:$B$782,E$83)+'СЕТ СН'!$H$12+СВЦЭМ!$D$10+'СЕТ СН'!$H$5-'СЕТ СН'!$H$20</f>
        <v>4387.8385552700001</v>
      </c>
      <c r="F92" s="36">
        <f>SUMIFS(СВЦЭМ!$C$39:$C$782,СВЦЭМ!$A$39:$A$782,$A92,СВЦЭМ!$B$39:$B$782,F$83)+'СЕТ СН'!$H$12+СВЦЭМ!$D$10+'СЕТ СН'!$H$5-'СЕТ СН'!$H$20</f>
        <v>4502.5958764999996</v>
      </c>
      <c r="G92" s="36">
        <f>SUMIFS(СВЦЭМ!$C$39:$C$782,СВЦЭМ!$A$39:$A$782,$A92,СВЦЭМ!$B$39:$B$782,G$83)+'СЕТ СН'!$H$12+СВЦЭМ!$D$10+'СЕТ СН'!$H$5-'СЕТ СН'!$H$20</f>
        <v>4373.5447158400002</v>
      </c>
      <c r="H92" s="36">
        <f>SUMIFS(СВЦЭМ!$C$39:$C$782,СВЦЭМ!$A$39:$A$782,$A92,СВЦЭМ!$B$39:$B$782,H$83)+'СЕТ СН'!$H$12+СВЦЭМ!$D$10+'СЕТ СН'!$H$5-'СЕТ СН'!$H$20</f>
        <v>4403.8091853400001</v>
      </c>
      <c r="I92" s="36">
        <f>SUMIFS(СВЦЭМ!$C$39:$C$782,СВЦЭМ!$A$39:$A$782,$A92,СВЦЭМ!$B$39:$B$782,I$83)+'СЕТ СН'!$H$12+СВЦЭМ!$D$10+'СЕТ СН'!$H$5-'СЕТ СН'!$H$20</f>
        <v>4439.65337129</v>
      </c>
      <c r="J92" s="36">
        <f>SUMIFS(СВЦЭМ!$C$39:$C$782,СВЦЭМ!$A$39:$A$782,$A92,СВЦЭМ!$B$39:$B$782,J$83)+'СЕТ СН'!$H$12+СВЦЭМ!$D$10+'СЕТ СН'!$H$5-'СЕТ СН'!$H$20</f>
        <v>4328.3291867600001</v>
      </c>
      <c r="K92" s="36">
        <f>SUMIFS(СВЦЭМ!$C$39:$C$782,СВЦЭМ!$A$39:$A$782,$A92,СВЦЭМ!$B$39:$B$782,K$83)+'СЕТ СН'!$H$12+СВЦЭМ!$D$10+'СЕТ СН'!$H$5-'СЕТ СН'!$H$20</f>
        <v>4176.1089185199999</v>
      </c>
      <c r="L92" s="36">
        <f>SUMIFS(СВЦЭМ!$C$39:$C$782,СВЦЭМ!$A$39:$A$782,$A92,СВЦЭМ!$B$39:$B$782,L$83)+'СЕТ СН'!$H$12+СВЦЭМ!$D$10+'СЕТ СН'!$H$5-'СЕТ СН'!$H$20</f>
        <v>4179.1470718600003</v>
      </c>
      <c r="M92" s="36">
        <f>SUMIFS(СВЦЭМ!$C$39:$C$782,СВЦЭМ!$A$39:$A$782,$A92,СВЦЭМ!$B$39:$B$782,M$83)+'СЕТ СН'!$H$12+СВЦЭМ!$D$10+'СЕТ СН'!$H$5-'СЕТ СН'!$H$20</f>
        <v>4169.5754214799999</v>
      </c>
      <c r="N92" s="36">
        <f>SUMIFS(СВЦЭМ!$C$39:$C$782,СВЦЭМ!$A$39:$A$782,$A92,СВЦЭМ!$B$39:$B$782,N$83)+'СЕТ СН'!$H$12+СВЦЭМ!$D$10+'СЕТ СН'!$H$5-'СЕТ СН'!$H$20</f>
        <v>4163.7232357400007</v>
      </c>
      <c r="O92" s="36">
        <f>SUMIFS(СВЦЭМ!$C$39:$C$782,СВЦЭМ!$A$39:$A$782,$A92,СВЦЭМ!$B$39:$B$782,O$83)+'СЕТ СН'!$H$12+СВЦЭМ!$D$10+'СЕТ СН'!$H$5-'СЕТ СН'!$H$20</f>
        <v>4164.1253577300004</v>
      </c>
      <c r="P92" s="36">
        <f>SUMIFS(СВЦЭМ!$C$39:$C$782,СВЦЭМ!$A$39:$A$782,$A92,СВЦЭМ!$B$39:$B$782,P$83)+'СЕТ СН'!$H$12+СВЦЭМ!$D$10+'СЕТ СН'!$H$5-'СЕТ СН'!$H$20</f>
        <v>4153.5328363400004</v>
      </c>
      <c r="Q92" s="36">
        <f>SUMIFS(СВЦЭМ!$C$39:$C$782,СВЦЭМ!$A$39:$A$782,$A92,СВЦЭМ!$B$39:$B$782,Q$83)+'СЕТ СН'!$H$12+СВЦЭМ!$D$10+'СЕТ СН'!$H$5-'СЕТ СН'!$H$20</f>
        <v>4159.9017221000004</v>
      </c>
      <c r="R92" s="36">
        <f>SUMIFS(СВЦЭМ!$C$39:$C$782,СВЦЭМ!$A$39:$A$782,$A92,СВЦЭМ!$B$39:$B$782,R$83)+'СЕТ СН'!$H$12+СВЦЭМ!$D$10+'СЕТ СН'!$H$5-'СЕТ СН'!$H$20</f>
        <v>4165.4858758700002</v>
      </c>
      <c r="S92" s="36">
        <f>SUMIFS(СВЦЭМ!$C$39:$C$782,СВЦЭМ!$A$39:$A$782,$A92,СВЦЭМ!$B$39:$B$782,S$83)+'СЕТ СН'!$H$12+СВЦЭМ!$D$10+'СЕТ СН'!$H$5-'СЕТ СН'!$H$20</f>
        <v>4170.3800502300001</v>
      </c>
      <c r="T92" s="36">
        <f>SUMIFS(СВЦЭМ!$C$39:$C$782,СВЦЭМ!$A$39:$A$782,$A92,СВЦЭМ!$B$39:$B$782,T$83)+'СЕТ СН'!$H$12+СВЦЭМ!$D$10+'СЕТ СН'!$H$5-'СЕТ СН'!$H$20</f>
        <v>4184.4398801699999</v>
      </c>
      <c r="U92" s="36">
        <f>SUMIFS(СВЦЭМ!$C$39:$C$782,СВЦЭМ!$A$39:$A$782,$A92,СВЦЭМ!$B$39:$B$782,U$83)+'СЕТ СН'!$H$12+СВЦЭМ!$D$10+'СЕТ СН'!$H$5-'СЕТ СН'!$H$20</f>
        <v>4178.6656761699996</v>
      </c>
      <c r="V92" s="36">
        <f>SUMIFS(СВЦЭМ!$C$39:$C$782,СВЦЭМ!$A$39:$A$782,$A92,СВЦЭМ!$B$39:$B$782,V$83)+'СЕТ СН'!$H$12+СВЦЭМ!$D$10+'СЕТ СН'!$H$5-'СЕТ СН'!$H$20</f>
        <v>4178.5815241500004</v>
      </c>
      <c r="W92" s="36">
        <f>SUMIFS(СВЦЭМ!$C$39:$C$782,СВЦЭМ!$A$39:$A$782,$A92,СВЦЭМ!$B$39:$B$782,W$83)+'СЕТ СН'!$H$12+СВЦЭМ!$D$10+'СЕТ СН'!$H$5-'СЕТ СН'!$H$20</f>
        <v>4012.1850661100002</v>
      </c>
      <c r="X92" s="36">
        <f>SUMIFS(СВЦЭМ!$C$39:$C$782,СВЦЭМ!$A$39:$A$782,$A92,СВЦЭМ!$B$39:$B$782,X$83)+'СЕТ СН'!$H$12+СВЦЭМ!$D$10+'СЕТ СН'!$H$5-'СЕТ СН'!$H$20</f>
        <v>4056.3621270100002</v>
      </c>
      <c r="Y92" s="36">
        <f>SUMIFS(СВЦЭМ!$C$39:$C$782,СВЦЭМ!$A$39:$A$782,$A92,СВЦЭМ!$B$39:$B$782,Y$83)+'СЕТ СН'!$H$12+СВЦЭМ!$D$10+'СЕТ СН'!$H$5-'СЕТ СН'!$H$20</f>
        <v>4163.7631667100004</v>
      </c>
    </row>
    <row r="93" spans="1:25" ht="15.75" x14ac:dyDescent="0.2">
      <c r="A93" s="35">
        <f t="shared" si="2"/>
        <v>44752</v>
      </c>
      <c r="B93" s="36">
        <f>SUMIFS(СВЦЭМ!$C$39:$C$782,СВЦЭМ!$A$39:$A$782,$A93,СВЦЭМ!$B$39:$B$782,B$83)+'СЕТ СН'!$H$12+СВЦЭМ!$D$10+'СЕТ СН'!$H$5-'СЕТ СН'!$H$20</f>
        <v>4273.4045463100001</v>
      </c>
      <c r="C93" s="36">
        <f>SUMIFS(СВЦЭМ!$C$39:$C$782,СВЦЭМ!$A$39:$A$782,$A93,СВЦЭМ!$B$39:$B$782,C$83)+'СЕТ СН'!$H$12+СВЦЭМ!$D$10+'СЕТ СН'!$H$5-'СЕТ СН'!$H$20</f>
        <v>4304.0308111800005</v>
      </c>
      <c r="D93" s="36">
        <f>SUMIFS(СВЦЭМ!$C$39:$C$782,СВЦЭМ!$A$39:$A$782,$A93,СВЦЭМ!$B$39:$B$782,D$83)+'СЕТ СН'!$H$12+СВЦЭМ!$D$10+'СЕТ СН'!$H$5-'СЕТ СН'!$H$20</f>
        <v>4305.90137185</v>
      </c>
      <c r="E93" s="36">
        <f>SUMIFS(СВЦЭМ!$C$39:$C$782,СВЦЭМ!$A$39:$A$782,$A93,СВЦЭМ!$B$39:$B$782,E$83)+'СЕТ СН'!$H$12+СВЦЭМ!$D$10+'СЕТ СН'!$H$5-'СЕТ СН'!$H$20</f>
        <v>4325.8945883400002</v>
      </c>
      <c r="F93" s="36">
        <f>SUMIFS(СВЦЭМ!$C$39:$C$782,СВЦЭМ!$A$39:$A$782,$A93,СВЦЭМ!$B$39:$B$782,F$83)+'СЕТ СН'!$H$12+СВЦЭМ!$D$10+'СЕТ СН'!$H$5-'СЕТ СН'!$H$20</f>
        <v>4330.8089460700003</v>
      </c>
      <c r="G93" s="36">
        <f>SUMIFS(СВЦЭМ!$C$39:$C$782,СВЦЭМ!$A$39:$A$782,$A93,СВЦЭМ!$B$39:$B$782,G$83)+'СЕТ СН'!$H$12+СВЦЭМ!$D$10+'СЕТ СН'!$H$5-'СЕТ СН'!$H$20</f>
        <v>4307.3909250300003</v>
      </c>
      <c r="H93" s="36">
        <f>SUMIFS(СВЦЭМ!$C$39:$C$782,СВЦЭМ!$A$39:$A$782,$A93,СВЦЭМ!$B$39:$B$782,H$83)+'СЕТ СН'!$H$12+СВЦЭМ!$D$10+'СЕТ СН'!$H$5-'СЕТ СН'!$H$20</f>
        <v>4313.5498740200001</v>
      </c>
      <c r="I93" s="36">
        <f>SUMIFS(СВЦЭМ!$C$39:$C$782,СВЦЭМ!$A$39:$A$782,$A93,СВЦЭМ!$B$39:$B$782,I$83)+'СЕТ СН'!$H$12+СВЦЭМ!$D$10+'СЕТ СН'!$H$5-'СЕТ СН'!$H$20</f>
        <v>4340.9752037799999</v>
      </c>
      <c r="J93" s="36">
        <f>SUMIFS(СВЦЭМ!$C$39:$C$782,СВЦЭМ!$A$39:$A$782,$A93,СВЦЭМ!$B$39:$B$782,J$83)+'СЕТ СН'!$H$12+СВЦЭМ!$D$10+'СЕТ СН'!$H$5-'СЕТ СН'!$H$20</f>
        <v>4330.7758491000004</v>
      </c>
      <c r="K93" s="36">
        <f>SUMIFS(СВЦЭМ!$C$39:$C$782,СВЦЭМ!$A$39:$A$782,$A93,СВЦЭМ!$B$39:$B$782,K$83)+'СЕТ СН'!$H$12+СВЦЭМ!$D$10+'СЕТ СН'!$H$5-'СЕТ СН'!$H$20</f>
        <v>4246.8752171200003</v>
      </c>
      <c r="L93" s="36">
        <f>SUMIFS(СВЦЭМ!$C$39:$C$782,СВЦЭМ!$A$39:$A$782,$A93,СВЦЭМ!$B$39:$B$782,L$83)+'СЕТ СН'!$H$12+СВЦЭМ!$D$10+'СЕТ СН'!$H$5-'СЕТ СН'!$H$20</f>
        <v>4199.0566853199998</v>
      </c>
      <c r="M93" s="36">
        <f>SUMIFS(СВЦЭМ!$C$39:$C$782,СВЦЭМ!$A$39:$A$782,$A93,СВЦЭМ!$B$39:$B$782,M$83)+'СЕТ СН'!$H$12+СВЦЭМ!$D$10+'СЕТ СН'!$H$5-'СЕТ СН'!$H$20</f>
        <v>4179.9353975399999</v>
      </c>
      <c r="N93" s="36">
        <f>SUMIFS(СВЦЭМ!$C$39:$C$782,СВЦЭМ!$A$39:$A$782,$A93,СВЦЭМ!$B$39:$B$782,N$83)+'СЕТ СН'!$H$12+СВЦЭМ!$D$10+'СЕТ СН'!$H$5-'СЕТ СН'!$H$20</f>
        <v>4181.9458457800001</v>
      </c>
      <c r="O93" s="36">
        <f>SUMIFS(СВЦЭМ!$C$39:$C$782,СВЦЭМ!$A$39:$A$782,$A93,СВЦЭМ!$B$39:$B$782,O$83)+'СЕТ СН'!$H$12+СВЦЭМ!$D$10+'СЕТ СН'!$H$5-'СЕТ СН'!$H$20</f>
        <v>4189.26888125</v>
      </c>
      <c r="P93" s="36">
        <f>SUMIFS(СВЦЭМ!$C$39:$C$782,СВЦЭМ!$A$39:$A$782,$A93,СВЦЭМ!$B$39:$B$782,P$83)+'СЕТ СН'!$H$12+СВЦЭМ!$D$10+'СЕТ СН'!$H$5-'СЕТ СН'!$H$20</f>
        <v>4193.12117545</v>
      </c>
      <c r="Q93" s="36">
        <f>SUMIFS(СВЦЭМ!$C$39:$C$782,СВЦЭМ!$A$39:$A$782,$A93,СВЦЭМ!$B$39:$B$782,Q$83)+'СЕТ СН'!$H$12+СВЦЭМ!$D$10+'СЕТ СН'!$H$5-'СЕТ СН'!$H$20</f>
        <v>4198.2791815700002</v>
      </c>
      <c r="R93" s="36">
        <f>SUMIFS(СВЦЭМ!$C$39:$C$782,СВЦЭМ!$A$39:$A$782,$A93,СВЦЭМ!$B$39:$B$782,R$83)+'СЕТ СН'!$H$12+СВЦЭМ!$D$10+'СЕТ СН'!$H$5-'СЕТ СН'!$H$20</f>
        <v>4205.2730861300006</v>
      </c>
      <c r="S93" s="36">
        <f>SUMIFS(СВЦЭМ!$C$39:$C$782,СВЦЭМ!$A$39:$A$782,$A93,СВЦЭМ!$B$39:$B$782,S$83)+'СЕТ СН'!$H$12+СВЦЭМ!$D$10+'СЕТ СН'!$H$5-'СЕТ СН'!$H$20</f>
        <v>4209.1928763800006</v>
      </c>
      <c r="T93" s="36">
        <f>SUMIFS(СВЦЭМ!$C$39:$C$782,СВЦЭМ!$A$39:$A$782,$A93,СВЦЭМ!$B$39:$B$782,T$83)+'СЕТ СН'!$H$12+СВЦЭМ!$D$10+'СЕТ СН'!$H$5-'СЕТ СН'!$H$20</f>
        <v>4213.0057770399999</v>
      </c>
      <c r="U93" s="36">
        <f>SUMIFS(СВЦЭМ!$C$39:$C$782,СВЦЭМ!$A$39:$A$782,$A93,СВЦЭМ!$B$39:$B$782,U$83)+'СЕТ СН'!$H$12+СВЦЭМ!$D$10+'СЕТ СН'!$H$5-'СЕТ СН'!$H$20</f>
        <v>4207.9287300400001</v>
      </c>
      <c r="V93" s="36">
        <f>SUMIFS(СВЦЭМ!$C$39:$C$782,СВЦЭМ!$A$39:$A$782,$A93,СВЦЭМ!$B$39:$B$782,V$83)+'СЕТ СН'!$H$12+СВЦЭМ!$D$10+'СЕТ СН'!$H$5-'СЕТ СН'!$H$20</f>
        <v>4204.68456651</v>
      </c>
      <c r="W93" s="36">
        <f>SUMIFS(СВЦЭМ!$C$39:$C$782,СВЦЭМ!$A$39:$A$782,$A93,СВЦЭМ!$B$39:$B$782,W$83)+'СЕТ СН'!$H$12+СВЦЭМ!$D$10+'СЕТ СН'!$H$5-'СЕТ СН'!$H$20</f>
        <v>4195.7866910100001</v>
      </c>
      <c r="X93" s="36">
        <f>SUMIFS(СВЦЭМ!$C$39:$C$782,СВЦЭМ!$A$39:$A$782,$A93,СВЦЭМ!$B$39:$B$782,X$83)+'СЕТ СН'!$H$12+СВЦЭМ!$D$10+'СЕТ СН'!$H$5-'СЕТ СН'!$H$20</f>
        <v>4228.5216505099997</v>
      </c>
      <c r="Y93" s="36">
        <f>SUMIFS(СВЦЭМ!$C$39:$C$782,СВЦЭМ!$A$39:$A$782,$A93,СВЦЭМ!$B$39:$B$782,Y$83)+'СЕТ СН'!$H$12+СВЦЭМ!$D$10+'СЕТ СН'!$H$5-'СЕТ СН'!$H$20</f>
        <v>4292.3337484100002</v>
      </c>
    </row>
    <row r="94" spans="1:25" ht="15.75" x14ac:dyDescent="0.2">
      <c r="A94" s="35">
        <f t="shared" si="2"/>
        <v>44753</v>
      </c>
      <c r="B94" s="36">
        <f>SUMIFS(СВЦЭМ!$C$39:$C$782,СВЦЭМ!$A$39:$A$782,$A94,СВЦЭМ!$B$39:$B$782,B$83)+'СЕТ СН'!$H$12+СВЦЭМ!$D$10+'СЕТ СН'!$H$5-'СЕТ СН'!$H$20</f>
        <v>4214.65184727</v>
      </c>
      <c r="C94" s="36">
        <f>SUMIFS(СВЦЭМ!$C$39:$C$782,СВЦЭМ!$A$39:$A$782,$A94,СВЦЭМ!$B$39:$B$782,C$83)+'СЕТ СН'!$H$12+СВЦЭМ!$D$10+'СЕТ СН'!$H$5-'СЕТ СН'!$H$20</f>
        <v>4268.7089138199999</v>
      </c>
      <c r="D94" s="36">
        <f>SUMIFS(СВЦЭМ!$C$39:$C$782,СВЦЭМ!$A$39:$A$782,$A94,СВЦЭМ!$B$39:$B$782,D$83)+'СЕТ СН'!$H$12+СВЦЭМ!$D$10+'СЕТ СН'!$H$5-'СЕТ СН'!$H$20</f>
        <v>4343.1558025699997</v>
      </c>
      <c r="E94" s="36">
        <f>SUMIFS(СВЦЭМ!$C$39:$C$782,СВЦЭМ!$A$39:$A$782,$A94,СВЦЭМ!$B$39:$B$782,E$83)+'СЕТ СН'!$H$12+СВЦЭМ!$D$10+'СЕТ СН'!$H$5-'СЕТ СН'!$H$20</f>
        <v>4360.2694765100005</v>
      </c>
      <c r="F94" s="36">
        <f>SUMIFS(СВЦЭМ!$C$39:$C$782,СВЦЭМ!$A$39:$A$782,$A94,СВЦЭМ!$B$39:$B$782,F$83)+'СЕТ СН'!$H$12+СВЦЭМ!$D$10+'СЕТ СН'!$H$5-'СЕТ СН'!$H$20</f>
        <v>4349.75846791</v>
      </c>
      <c r="G94" s="36">
        <f>SUMIFS(СВЦЭМ!$C$39:$C$782,СВЦЭМ!$A$39:$A$782,$A94,СВЦЭМ!$B$39:$B$782,G$83)+'СЕТ СН'!$H$12+СВЦЭМ!$D$10+'СЕТ СН'!$H$5-'СЕТ СН'!$H$20</f>
        <v>4295.5291603900005</v>
      </c>
      <c r="H94" s="36">
        <f>SUMIFS(СВЦЭМ!$C$39:$C$782,СВЦЭМ!$A$39:$A$782,$A94,СВЦЭМ!$B$39:$B$782,H$83)+'СЕТ СН'!$H$12+СВЦЭМ!$D$10+'СЕТ СН'!$H$5-'СЕТ СН'!$H$20</f>
        <v>4328.7661952600001</v>
      </c>
      <c r="I94" s="36">
        <f>SUMIFS(СВЦЭМ!$C$39:$C$782,СВЦЭМ!$A$39:$A$782,$A94,СВЦЭМ!$B$39:$B$782,I$83)+'СЕТ СН'!$H$12+СВЦЭМ!$D$10+'СЕТ СН'!$H$5-'СЕТ СН'!$H$20</f>
        <v>4327.7960641299996</v>
      </c>
      <c r="J94" s="36">
        <f>SUMIFS(СВЦЭМ!$C$39:$C$782,СВЦЭМ!$A$39:$A$782,$A94,СВЦЭМ!$B$39:$B$782,J$83)+'СЕТ СН'!$H$12+СВЦЭМ!$D$10+'СЕТ СН'!$H$5-'СЕТ СН'!$H$20</f>
        <v>4221.96396706</v>
      </c>
      <c r="K94" s="36">
        <f>SUMIFS(СВЦЭМ!$C$39:$C$782,СВЦЭМ!$A$39:$A$782,$A94,СВЦЭМ!$B$39:$B$782,K$83)+'СЕТ СН'!$H$12+СВЦЭМ!$D$10+'СЕТ СН'!$H$5-'СЕТ СН'!$H$20</f>
        <v>4198.8539948100006</v>
      </c>
      <c r="L94" s="36">
        <f>SUMIFS(СВЦЭМ!$C$39:$C$782,СВЦЭМ!$A$39:$A$782,$A94,СВЦЭМ!$B$39:$B$782,L$83)+'СЕТ СН'!$H$12+СВЦЭМ!$D$10+'СЕТ СН'!$H$5-'СЕТ СН'!$H$20</f>
        <v>4191.8007026100004</v>
      </c>
      <c r="M94" s="36">
        <f>SUMIFS(СВЦЭМ!$C$39:$C$782,СВЦЭМ!$A$39:$A$782,$A94,СВЦЭМ!$B$39:$B$782,M$83)+'СЕТ СН'!$H$12+СВЦЭМ!$D$10+'СЕТ СН'!$H$5-'СЕТ СН'!$H$20</f>
        <v>4197.0417790800002</v>
      </c>
      <c r="N94" s="36">
        <f>SUMIFS(СВЦЭМ!$C$39:$C$782,СВЦЭМ!$A$39:$A$782,$A94,СВЦЭМ!$B$39:$B$782,N$83)+'СЕТ СН'!$H$12+СВЦЭМ!$D$10+'СЕТ СН'!$H$5-'СЕТ СН'!$H$20</f>
        <v>4191.5974625700001</v>
      </c>
      <c r="O94" s="36">
        <f>SUMIFS(СВЦЭМ!$C$39:$C$782,СВЦЭМ!$A$39:$A$782,$A94,СВЦЭМ!$B$39:$B$782,O$83)+'СЕТ СН'!$H$12+СВЦЭМ!$D$10+'СЕТ СН'!$H$5-'СЕТ СН'!$H$20</f>
        <v>4185.1816060800002</v>
      </c>
      <c r="P94" s="36">
        <f>SUMIFS(СВЦЭМ!$C$39:$C$782,СВЦЭМ!$A$39:$A$782,$A94,СВЦЭМ!$B$39:$B$782,P$83)+'СЕТ СН'!$H$12+СВЦЭМ!$D$10+'СЕТ СН'!$H$5-'СЕТ СН'!$H$20</f>
        <v>4175.5024482700001</v>
      </c>
      <c r="Q94" s="36">
        <f>SUMIFS(СВЦЭМ!$C$39:$C$782,СВЦЭМ!$A$39:$A$782,$A94,СВЦЭМ!$B$39:$B$782,Q$83)+'СЕТ СН'!$H$12+СВЦЭМ!$D$10+'СЕТ СН'!$H$5-'СЕТ СН'!$H$20</f>
        <v>4173.1539187400003</v>
      </c>
      <c r="R94" s="36">
        <f>SUMIFS(СВЦЭМ!$C$39:$C$782,СВЦЭМ!$A$39:$A$782,$A94,СВЦЭМ!$B$39:$B$782,R$83)+'СЕТ СН'!$H$12+СВЦЭМ!$D$10+'СЕТ СН'!$H$5-'СЕТ СН'!$H$20</f>
        <v>4163.3917677700001</v>
      </c>
      <c r="S94" s="36">
        <f>SUMIFS(СВЦЭМ!$C$39:$C$782,СВЦЭМ!$A$39:$A$782,$A94,СВЦЭМ!$B$39:$B$782,S$83)+'СЕТ СН'!$H$12+СВЦЭМ!$D$10+'СЕТ СН'!$H$5-'СЕТ СН'!$H$20</f>
        <v>4166.0657179200007</v>
      </c>
      <c r="T94" s="36">
        <f>SUMIFS(СВЦЭМ!$C$39:$C$782,СВЦЭМ!$A$39:$A$782,$A94,СВЦЭМ!$B$39:$B$782,T$83)+'СЕТ СН'!$H$12+СВЦЭМ!$D$10+'СЕТ СН'!$H$5-'СЕТ СН'!$H$20</f>
        <v>4162.6168344800008</v>
      </c>
      <c r="U94" s="36">
        <f>SUMIFS(СВЦЭМ!$C$39:$C$782,СВЦЭМ!$A$39:$A$782,$A94,СВЦЭМ!$B$39:$B$782,U$83)+'СЕТ СН'!$H$12+СВЦЭМ!$D$10+'СЕТ СН'!$H$5-'СЕТ СН'!$H$20</f>
        <v>4158.0419863699999</v>
      </c>
      <c r="V94" s="36">
        <f>SUMIFS(СВЦЭМ!$C$39:$C$782,СВЦЭМ!$A$39:$A$782,$A94,СВЦЭМ!$B$39:$B$782,V$83)+'СЕТ СН'!$H$12+СВЦЭМ!$D$10+'СЕТ СН'!$H$5-'СЕТ СН'!$H$20</f>
        <v>4152.6242701800002</v>
      </c>
      <c r="W94" s="36">
        <f>SUMIFS(СВЦЭМ!$C$39:$C$782,СВЦЭМ!$A$39:$A$782,$A94,СВЦЭМ!$B$39:$B$782,W$83)+'СЕТ СН'!$H$12+СВЦЭМ!$D$10+'СЕТ СН'!$H$5-'СЕТ СН'!$H$20</f>
        <v>4160.39828141</v>
      </c>
      <c r="X94" s="36">
        <f>SUMIFS(СВЦЭМ!$C$39:$C$782,СВЦЭМ!$A$39:$A$782,$A94,СВЦЭМ!$B$39:$B$782,X$83)+'СЕТ СН'!$H$12+СВЦЭМ!$D$10+'СЕТ СН'!$H$5-'СЕТ СН'!$H$20</f>
        <v>4162.3283508900004</v>
      </c>
      <c r="Y94" s="36">
        <f>SUMIFS(СВЦЭМ!$C$39:$C$782,СВЦЭМ!$A$39:$A$782,$A94,СВЦЭМ!$B$39:$B$782,Y$83)+'СЕТ СН'!$H$12+СВЦЭМ!$D$10+'СЕТ СН'!$H$5-'СЕТ СН'!$H$20</f>
        <v>4225.6855947700005</v>
      </c>
    </row>
    <row r="95" spans="1:25" ht="15.75" x14ac:dyDescent="0.2">
      <c r="A95" s="35">
        <f t="shared" si="2"/>
        <v>44754</v>
      </c>
      <c r="B95" s="36">
        <f>SUMIFS(СВЦЭМ!$C$39:$C$782,СВЦЭМ!$A$39:$A$782,$A95,СВЦЭМ!$B$39:$B$782,B$83)+'СЕТ СН'!$H$12+СВЦЭМ!$D$10+'СЕТ СН'!$H$5-'СЕТ СН'!$H$20</f>
        <v>4197.85544699</v>
      </c>
      <c r="C95" s="36">
        <f>SUMIFS(СВЦЭМ!$C$39:$C$782,СВЦЭМ!$A$39:$A$782,$A95,СВЦЭМ!$B$39:$B$782,C$83)+'СЕТ СН'!$H$12+СВЦЭМ!$D$10+'СЕТ СН'!$H$5-'СЕТ СН'!$H$20</f>
        <v>4245.7969106099999</v>
      </c>
      <c r="D95" s="36">
        <f>SUMIFS(СВЦЭМ!$C$39:$C$782,СВЦЭМ!$A$39:$A$782,$A95,СВЦЭМ!$B$39:$B$782,D$83)+'СЕТ СН'!$H$12+СВЦЭМ!$D$10+'СЕТ СН'!$H$5-'СЕТ СН'!$H$20</f>
        <v>4260.6039007700001</v>
      </c>
      <c r="E95" s="36">
        <f>SUMIFS(СВЦЭМ!$C$39:$C$782,СВЦЭМ!$A$39:$A$782,$A95,СВЦЭМ!$B$39:$B$782,E$83)+'СЕТ СН'!$H$12+СВЦЭМ!$D$10+'СЕТ СН'!$H$5-'СЕТ СН'!$H$20</f>
        <v>4268.4732139200005</v>
      </c>
      <c r="F95" s="36">
        <f>SUMIFS(СВЦЭМ!$C$39:$C$782,СВЦЭМ!$A$39:$A$782,$A95,СВЦЭМ!$B$39:$B$782,F$83)+'СЕТ СН'!$H$12+СВЦЭМ!$D$10+'СЕТ СН'!$H$5-'СЕТ СН'!$H$20</f>
        <v>4270.5335301100004</v>
      </c>
      <c r="G95" s="36">
        <f>SUMIFS(СВЦЭМ!$C$39:$C$782,СВЦЭМ!$A$39:$A$782,$A95,СВЦЭМ!$B$39:$B$782,G$83)+'СЕТ СН'!$H$12+СВЦЭМ!$D$10+'СЕТ СН'!$H$5-'СЕТ СН'!$H$20</f>
        <v>4250.1212279700003</v>
      </c>
      <c r="H95" s="36">
        <f>SUMIFS(СВЦЭМ!$C$39:$C$782,СВЦЭМ!$A$39:$A$782,$A95,СВЦЭМ!$B$39:$B$782,H$83)+'СЕТ СН'!$H$12+СВЦЭМ!$D$10+'СЕТ СН'!$H$5-'СЕТ СН'!$H$20</f>
        <v>4212.8572019599997</v>
      </c>
      <c r="I95" s="36">
        <f>SUMIFS(СВЦЭМ!$C$39:$C$782,СВЦЭМ!$A$39:$A$782,$A95,СВЦЭМ!$B$39:$B$782,I$83)+'СЕТ СН'!$H$12+СВЦЭМ!$D$10+'СЕТ СН'!$H$5-'СЕТ СН'!$H$20</f>
        <v>4240.3068693300002</v>
      </c>
      <c r="J95" s="36">
        <f>SUMIFS(СВЦЭМ!$C$39:$C$782,СВЦЭМ!$A$39:$A$782,$A95,СВЦЭМ!$B$39:$B$782,J$83)+'СЕТ СН'!$H$12+СВЦЭМ!$D$10+'СЕТ СН'!$H$5-'СЕТ СН'!$H$20</f>
        <v>4352.7253467999999</v>
      </c>
      <c r="K95" s="36">
        <f>SUMIFS(СВЦЭМ!$C$39:$C$782,СВЦЭМ!$A$39:$A$782,$A95,СВЦЭМ!$B$39:$B$782,K$83)+'СЕТ СН'!$H$12+СВЦЭМ!$D$10+'СЕТ СН'!$H$5-'СЕТ СН'!$H$20</f>
        <v>4336.2301881399999</v>
      </c>
      <c r="L95" s="36">
        <f>SUMIFS(СВЦЭМ!$C$39:$C$782,СВЦЭМ!$A$39:$A$782,$A95,СВЦЭМ!$B$39:$B$782,L$83)+'СЕТ СН'!$H$12+СВЦЭМ!$D$10+'СЕТ СН'!$H$5-'СЕТ СН'!$H$20</f>
        <v>4313.1159617100002</v>
      </c>
      <c r="M95" s="36">
        <f>SUMIFS(СВЦЭМ!$C$39:$C$782,СВЦЭМ!$A$39:$A$782,$A95,СВЦЭМ!$B$39:$B$782,M$83)+'СЕТ СН'!$H$12+СВЦЭМ!$D$10+'СЕТ СН'!$H$5-'СЕТ СН'!$H$20</f>
        <v>4121.6248292600003</v>
      </c>
      <c r="N95" s="36">
        <f>SUMIFS(СВЦЭМ!$C$39:$C$782,СВЦЭМ!$A$39:$A$782,$A95,СВЦЭМ!$B$39:$B$782,N$83)+'СЕТ СН'!$H$12+СВЦЭМ!$D$10+'СЕТ СН'!$H$5-'СЕТ СН'!$H$20</f>
        <v>4115.3486891499997</v>
      </c>
      <c r="O95" s="36">
        <f>SUMIFS(СВЦЭМ!$C$39:$C$782,СВЦЭМ!$A$39:$A$782,$A95,СВЦЭМ!$B$39:$B$782,O$83)+'СЕТ СН'!$H$12+СВЦЭМ!$D$10+'СЕТ СН'!$H$5-'СЕТ СН'!$H$20</f>
        <v>4128.6537122700001</v>
      </c>
      <c r="P95" s="36">
        <f>SUMIFS(СВЦЭМ!$C$39:$C$782,СВЦЭМ!$A$39:$A$782,$A95,СВЦЭМ!$B$39:$B$782,P$83)+'СЕТ СН'!$H$12+СВЦЭМ!$D$10+'СЕТ СН'!$H$5-'СЕТ СН'!$H$20</f>
        <v>4120.8473800600004</v>
      </c>
      <c r="Q95" s="36">
        <f>SUMIFS(СВЦЭМ!$C$39:$C$782,СВЦЭМ!$A$39:$A$782,$A95,СВЦЭМ!$B$39:$B$782,Q$83)+'СЕТ СН'!$H$12+СВЦЭМ!$D$10+'СЕТ СН'!$H$5-'СЕТ СН'!$H$20</f>
        <v>4127.4133386700005</v>
      </c>
      <c r="R95" s="36">
        <f>SUMIFS(СВЦЭМ!$C$39:$C$782,СВЦЭМ!$A$39:$A$782,$A95,СВЦЭМ!$B$39:$B$782,R$83)+'СЕТ СН'!$H$12+СВЦЭМ!$D$10+'СЕТ СН'!$H$5-'СЕТ СН'!$H$20</f>
        <v>4114.3807283400001</v>
      </c>
      <c r="S95" s="36">
        <f>SUMIFS(СВЦЭМ!$C$39:$C$782,СВЦЭМ!$A$39:$A$782,$A95,СВЦЭМ!$B$39:$B$782,S$83)+'СЕТ СН'!$H$12+СВЦЭМ!$D$10+'СЕТ СН'!$H$5-'СЕТ СН'!$H$20</f>
        <v>4119.7164897399998</v>
      </c>
      <c r="T95" s="36">
        <f>SUMIFS(СВЦЭМ!$C$39:$C$782,СВЦЭМ!$A$39:$A$782,$A95,СВЦЭМ!$B$39:$B$782,T$83)+'СЕТ СН'!$H$12+СВЦЭМ!$D$10+'СЕТ СН'!$H$5-'СЕТ СН'!$H$20</f>
        <v>4106.9959810500004</v>
      </c>
      <c r="U95" s="36">
        <f>SUMIFS(СВЦЭМ!$C$39:$C$782,СВЦЭМ!$A$39:$A$782,$A95,СВЦЭМ!$B$39:$B$782,U$83)+'СЕТ СН'!$H$12+СВЦЭМ!$D$10+'СЕТ СН'!$H$5-'СЕТ СН'!$H$20</f>
        <v>4100.5442560800002</v>
      </c>
      <c r="V95" s="36">
        <f>SUMIFS(СВЦЭМ!$C$39:$C$782,СВЦЭМ!$A$39:$A$782,$A95,СВЦЭМ!$B$39:$B$782,V$83)+'СЕТ СН'!$H$12+СВЦЭМ!$D$10+'СЕТ СН'!$H$5-'СЕТ СН'!$H$20</f>
        <v>4098.0416851299997</v>
      </c>
      <c r="W95" s="36">
        <f>SUMIFS(СВЦЭМ!$C$39:$C$782,СВЦЭМ!$A$39:$A$782,$A95,СВЦЭМ!$B$39:$B$782,W$83)+'СЕТ СН'!$H$12+СВЦЭМ!$D$10+'СЕТ СН'!$H$5-'СЕТ СН'!$H$20</f>
        <v>4094.74032859</v>
      </c>
      <c r="X95" s="36">
        <f>SUMIFS(СВЦЭМ!$C$39:$C$782,СВЦЭМ!$A$39:$A$782,$A95,СВЦЭМ!$B$39:$B$782,X$83)+'СЕТ СН'!$H$12+СВЦЭМ!$D$10+'СЕТ СН'!$H$5-'СЕТ СН'!$H$20</f>
        <v>4108.30923721</v>
      </c>
      <c r="Y95" s="36">
        <f>SUMIFS(СВЦЭМ!$C$39:$C$782,СВЦЭМ!$A$39:$A$782,$A95,СВЦЭМ!$B$39:$B$782,Y$83)+'СЕТ СН'!$H$12+СВЦЭМ!$D$10+'СЕТ СН'!$H$5-'СЕТ СН'!$H$20</f>
        <v>4237.97999626</v>
      </c>
    </row>
    <row r="96" spans="1:25" ht="15.75" x14ac:dyDescent="0.2">
      <c r="A96" s="35">
        <f t="shared" si="2"/>
        <v>44755</v>
      </c>
      <c r="B96" s="36">
        <f>SUMIFS(СВЦЭМ!$C$39:$C$782,СВЦЭМ!$A$39:$A$782,$A96,СВЦЭМ!$B$39:$B$782,B$83)+'СЕТ СН'!$H$12+СВЦЭМ!$D$10+'СЕТ СН'!$H$5-'СЕТ СН'!$H$20</f>
        <v>4188.67917253</v>
      </c>
      <c r="C96" s="36">
        <f>SUMIFS(СВЦЭМ!$C$39:$C$782,СВЦЭМ!$A$39:$A$782,$A96,СВЦЭМ!$B$39:$B$782,C$83)+'СЕТ СН'!$H$12+СВЦЭМ!$D$10+'СЕТ СН'!$H$5-'СЕТ СН'!$H$20</f>
        <v>4281.5385777000001</v>
      </c>
      <c r="D96" s="36">
        <f>SUMIFS(СВЦЭМ!$C$39:$C$782,СВЦЭМ!$A$39:$A$782,$A96,СВЦЭМ!$B$39:$B$782,D$83)+'СЕТ СН'!$H$12+СВЦЭМ!$D$10+'СЕТ СН'!$H$5-'СЕТ СН'!$H$20</f>
        <v>4296.9760032600007</v>
      </c>
      <c r="E96" s="36">
        <f>SUMIFS(СВЦЭМ!$C$39:$C$782,СВЦЭМ!$A$39:$A$782,$A96,СВЦЭМ!$B$39:$B$782,E$83)+'СЕТ СН'!$H$12+СВЦЭМ!$D$10+'СЕТ СН'!$H$5-'СЕТ СН'!$H$20</f>
        <v>4284.7065991099998</v>
      </c>
      <c r="F96" s="36">
        <f>SUMIFS(СВЦЭМ!$C$39:$C$782,СВЦЭМ!$A$39:$A$782,$A96,СВЦЭМ!$B$39:$B$782,F$83)+'СЕТ СН'!$H$12+СВЦЭМ!$D$10+'СЕТ СН'!$H$5-'СЕТ СН'!$H$20</f>
        <v>4322.7354353299997</v>
      </c>
      <c r="G96" s="36">
        <f>SUMIFS(СВЦЭМ!$C$39:$C$782,СВЦЭМ!$A$39:$A$782,$A96,СВЦЭМ!$B$39:$B$782,G$83)+'СЕТ СН'!$H$12+СВЦЭМ!$D$10+'СЕТ СН'!$H$5-'СЕТ СН'!$H$20</f>
        <v>4331.9140751300001</v>
      </c>
      <c r="H96" s="36">
        <f>SUMIFS(СВЦЭМ!$C$39:$C$782,СВЦЭМ!$A$39:$A$782,$A96,СВЦЭМ!$B$39:$B$782,H$83)+'СЕТ СН'!$H$12+СВЦЭМ!$D$10+'СЕТ СН'!$H$5-'СЕТ СН'!$H$20</f>
        <v>4307.1284744100003</v>
      </c>
      <c r="I96" s="36">
        <f>SUMIFS(СВЦЭМ!$C$39:$C$782,СВЦЭМ!$A$39:$A$782,$A96,СВЦЭМ!$B$39:$B$782,I$83)+'СЕТ СН'!$H$12+СВЦЭМ!$D$10+'СЕТ СН'!$H$5-'СЕТ СН'!$H$20</f>
        <v>4289.1551676400004</v>
      </c>
      <c r="J96" s="36">
        <f>SUMIFS(СВЦЭМ!$C$39:$C$782,СВЦЭМ!$A$39:$A$782,$A96,СВЦЭМ!$B$39:$B$782,J$83)+'СЕТ СН'!$H$12+СВЦЭМ!$D$10+'СЕТ СН'!$H$5-'СЕТ СН'!$H$20</f>
        <v>4245.0021964400003</v>
      </c>
      <c r="K96" s="36">
        <f>SUMIFS(СВЦЭМ!$C$39:$C$782,СВЦЭМ!$A$39:$A$782,$A96,СВЦЭМ!$B$39:$B$782,K$83)+'СЕТ СН'!$H$12+СВЦЭМ!$D$10+'СЕТ СН'!$H$5-'СЕТ СН'!$H$20</f>
        <v>4173.0510606200005</v>
      </c>
      <c r="L96" s="36">
        <f>SUMIFS(СВЦЭМ!$C$39:$C$782,СВЦЭМ!$A$39:$A$782,$A96,СВЦЭМ!$B$39:$B$782,L$83)+'СЕТ СН'!$H$12+СВЦЭМ!$D$10+'СЕТ СН'!$H$5-'СЕТ СН'!$H$20</f>
        <v>4161.5793734899999</v>
      </c>
      <c r="M96" s="36">
        <f>SUMIFS(СВЦЭМ!$C$39:$C$782,СВЦЭМ!$A$39:$A$782,$A96,СВЦЭМ!$B$39:$B$782,M$83)+'СЕТ СН'!$H$12+СВЦЭМ!$D$10+'СЕТ СН'!$H$5-'СЕТ СН'!$H$20</f>
        <v>4170.81950332</v>
      </c>
      <c r="N96" s="36">
        <f>SUMIFS(СВЦЭМ!$C$39:$C$782,СВЦЭМ!$A$39:$A$782,$A96,СВЦЭМ!$B$39:$B$782,N$83)+'СЕТ СН'!$H$12+СВЦЭМ!$D$10+'СЕТ СН'!$H$5-'СЕТ СН'!$H$20</f>
        <v>4152.9996396300003</v>
      </c>
      <c r="O96" s="36">
        <f>SUMIFS(СВЦЭМ!$C$39:$C$782,СВЦЭМ!$A$39:$A$782,$A96,СВЦЭМ!$B$39:$B$782,O$83)+'СЕТ СН'!$H$12+СВЦЭМ!$D$10+'СЕТ СН'!$H$5-'СЕТ СН'!$H$20</f>
        <v>4150.1499753600001</v>
      </c>
      <c r="P96" s="36">
        <f>SUMIFS(СВЦЭМ!$C$39:$C$782,СВЦЭМ!$A$39:$A$782,$A96,СВЦЭМ!$B$39:$B$782,P$83)+'СЕТ СН'!$H$12+СВЦЭМ!$D$10+'СЕТ СН'!$H$5-'СЕТ СН'!$H$20</f>
        <v>4155.2071069900003</v>
      </c>
      <c r="Q96" s="36">
        <f>SUMIFS(СВЦЭМ!$C$39:$C$782,СВЦЭМ!$A$39:$A$782,$A96,СВЦЭМ!$B$39:$B$782,Q$83)+'СЕТ СН'!$H$12+СВЦЭМ!$D$10+'СЕТ СН'!$H$5-'СЕТ СН'!$H$20</f>
        <v>4152.0497024400001</v>
      </c>
      <c r="R96" s="36">
        <f>SUMIFS(СВЦЭМ!$C$39:$C$782,СВЦЭМ!$A$39:$A$782,$A96,СВЦЭМ!$B$39:$B$782,R$83)+'СЕТ СН'!$H$12+СВЦЭМ!$D$10+'СЕТ СН'!$H$5-'СЕТ СН'!$H$20</f>
        <v>4152.8811521200005</v>
      </c>
      <c r="S96" s="36">
        <f>SUMIFS(СВЦЭМ!$C$39:$C$782,СВЦЭМ!$A$39:$A$782,$A96,СВЦЭМ!$B$39:$B$782,S$83)+'СЕТ СН'!$H$12+СВЦЭМ!$D$10+'СЕТ СН'!$H$5-'СЕТ СН'!$H$20</f>
        <v>4155.9406983200006</v>
      </c>
      <c r="T96" s="36">
        <f>SUMIFS(СВЦЭМ!$C$39:$C$782,СВЦЭМ!$A$39:$A$782,$A96,СВЦЭМ!$B$39:$B$782,T$83)+'СЕТ СН'!$H$12+СВЦЭМ!$D$10+'СЕТ СН'!$H$5-'СЕТ СН'!$H$20</f>
        <v>4147.4948557500002</v>
      </c>
      <c r="U96" s="36">
        <f>SUMIFS(СВЦЭМ!$C$39:$C$782,СВЦЭМ!$A$39:$A$782,$A96,СВЦЭМ!$B$39:$B$782,U$83)+'СЕТ СН'!$H$12+СВЦЭМ!$D$10+'СЕТ СН'!$H$5-'СЕТ СН'!$H$20</f>
        <v>4158.3530743900001</v>
      </c>
      <c r="V96" s="36">
        <f>SUMIFS(СВЦЭМ!$C$39:$C$782,СВЦЭМ!$A$39:$A$782,$A96,СВЦЭМ!$B$39:$B$782,V$83)+'СЕТ СН'!$H$12+СВЦЭМ!$D$10+'СЕТ СН'!$H$5-'СЕТ СН'!$H$20</f>
        <v>4163.9454496100007</v>
      </c>
      <c r="W96" s="36">
        <f>SUMIFS(СВЦЭМ!$C$39:$C$782,СВЦЭМ!$A$39:$A$782,$A96,СВЦЭМ!$B$39:$B$782,W$83)+'СЕТ СН'!$H$12+СВЦЭМ!$D$10+'СЕТ СН'!$H$5-'СЕТ СН'!$H$20</f>
        <v>4161.5247974200001</v>
      </c>
      <c r="X96" s="36">
        <f>SUMIFS(СВЦЭМ!$C$39:$C$782,СВЦЭМ!$A$39:$A$782,$A96,СВЦЭМ!$B$39:$B$782,X$83)+'СЕТ СН'!$H$12+СВЦЭМ!$D$10+'СЕТ СН'!$H$5-'СЕТ СН'!$H$20</f>
        <v>4180.2288494300001</v>
      </c>
      <c r="Y96" s="36">
        <f>SUMIFS(СВЦЭМ!$C$39:$C$782,СВЦЭМ!$A$39:$A$782,$A96,СВЦЭМ!$B$39:$B$782,Y$83)+'СЕТ СН'!$H$12+СВЦЭМ!$D$10+'СЕТ СН'!$H$5-'СЕТ СН'!$H$20</f>
        <v>4257.4206779899996</v>
      </c>
    </row>
    <row r="97" spans="1:25" ht="15.75" x14ac:dyDescent="0.2">
      <c r="A97" s="35">
        <f t="shared" si="2"/>
        <v>44756</v>
      </c>
      <c r="B97" s="36">
        <f>SUMIFS(СВЦЭМ!$C$39:$C$782,СВЦЭМ!$A$39:$A$782,$A97,СВЦЭМ!$B$39:$B$782,B$83)+'СЕТ СН'!$H$12+СВЦЭМ!$D$10+'СЕТ СН'!$H$5-'СЕТ СН'!$H$20</f>
        <v>4330.6605325199998</v>
      </c>
      <c r="C97" s="36">
        <f>SUMIFS(СВЦЭМ!$C$39:$C$782,СВЦЭМ!$A$39:$A$782,$A97,СВЦЭМ!$B$39:$B$782,C$83)+'СЕТ СН'!$H$12+СВЦЭМ!$D$10+'СЕТ СН'!$H$5-'СЕТ СН'!$H$20</f>
        <v>4359.9175771800001</v>
      </c>
      <c r="D97" s="36">
        <f>SUMIFS(СВЦЭМ!$C$39:$C$782,СВЦЭМ!$A$39:$A$782,$A97,СВЦЭМ!$B$39:$B$782,D$83)+'СЕТ СН'!$H$12+СВЦЭМ!$D$10+'СЕТ СН'!$H$5-'СЕТ СН'!$H$20</f>
        <v>4383.9388254200003</v>
      </c>
      <c r="E97" s="36">
        <f>SUMIFS(СВЦЭМ!$C$39:$C$782,СВЦЭМ!$A$39:$A$782,$A97,СВЦЭМ!$B$39:$B$782,E$83)+'СЕТ СН'!$H$12+СВЦЭМ!$D$10+'СЕТ СН'!$H$5-'СЕТ СН'!$H$20</f>
        <v>4391.0469270100002</v>
      </c>
      <c r="F97" s="36">
        <f>SUMIFS(СВЦЭМ!$C$39:$C$782,СВЦЭМ!$A$39:$A$782,$A97,СВЦЭМ!$B$39:$B$782,F$83)+'СЕТ СН'!$H$12+СВЦЭМ!$D$10+'СЕТ СН'!$H$5-'СЕТ СН'!$H$20</f>
        <v>4404.15559553</v>
      </c>
      <c r="G97" s="36">
        <f>SUMIFS(СВЦЭМ!$C$39:$C$782,СВЦЭМ!$A$39:$A$782,$A97,СВЦЭМ!$B$39:$B$782,G$83)+'СЕТ СН'!$H$12+СВЦЭМ!$D$10+'СЕТ СН'!$H$5-'СЕТ СН'!$H$20</f>
        <v>4378.0281322800001</v>
      </c>
      <c r="H97" s="36">
        <f>SUMIFS(СВЦЭМ!$C$39:$C$782,СВЦЭМ!$A$39:$A$782,$A97,СВЦЭМ!$B$39:$B$782,H$83)+'СЕТ СН'!$H$12+СВЦЭМ!$D$10+'СЕТ СН'!$H$5-'СЕТ СН'!$H$20</f>
        <v>4337.7421655799999</v>
      </c>
      <c r="I97" s="36">
        <f>SUMIFS(СВЦЭМ!$C$39:$C$782,СВЦЭМ!$A$39:$A$782,$A97,СВЦЭМ!$B$39:$B$782,I$83)+'СЕТ СН'!$H$12+СВЦЭМ!$D$10+'СЕТ СН'!$H$5-'СЕТ СН'!$H$20</f>
        <v>4289.2420357199999</v>
      </c>
      <c r="J97" s="36">
        <f>SUMIFS(СВЦЭМ!$C$39:$C$782,СВЦЭМ!$A$39:$A$782,$A97,СВЦЭМ!$B$39:$B$782,J$83)+'СЕТ СН'!$H$12+СВЦЭМ!$D$10+'СЕТ СН'!$H$5-'СЕТ СН'!$H$20</f>
        <v>4206.03661878</v>
      </c>
      <c r="K97" s="36">
        <f>SUMIFS(СВЦЭМ!$C$39:$C$782,СВЦЭМ!$A$39:$A$782,$A97,СВЦЭМ!$B$39:$B$782,K$83)+'СЕТ СН'!$H$12+СВЦЭМ!$D$10+'СЕТ СН'!$H$5-'СЕТ СН'!$H$20</f>
        <v>4169.1888849500001</v>
      </c>
      <c r="L97" s="36">
        <f>SUMIFS(СВЦЭМ!$C$39:$C$782,СВЦЭМ!$A$39:$A$782,$A97,СВЦЭМ!$B$39:$B$782,L$83)+'СЕТ СН'!$H$12+СВЦЭМ!$D$10+'СЕТ СН'!$H$5-'СЕТ СН'!$H$20</f>
        <v>4159.6274499500005</v>
      </c>
      <c r="M97" s="36">
        <f>SUMIFS(СВЦЭМ!$C$39:$C$782,СВЦЭМ!$A$39:$A$782,$A97,СВЦЭМ!$B$39:$B$782,M$83)+'СЕТ СН'!$H$12+СВЦЭМ!$D$10+'СЕТ СН'!$H$5-'СЕТ СН'!$H$20</f>
        <v>4156.5843359400005</v>
      </c>
      <c r="N97" s="36">
        <f>SUMIFS(СВЦЭМ!$C$39:$C$782,СВЦЭМ!$A$39:$A$782,$A97,СВЦЭМ!$B$39:$B$782,N$83)+'СЕТ СН'!$H$12+СВЦЭМ!$D$10+'СЕТ СН'!$H$5-'СЕТ СН'!$H$20</f>
        <v>4154.5703230199997</v>
      </c>
      <c r="O97" s="36">
        <f>SUMIFS(СВЦЭМ!$C$39:$C$782,СВЦЭМ!$A$39:$A$782,$A97,СВЦЭМ!$B$39:$B$782,O$83)+'СЕТ СН'!$H$12+СВЦЭМ!$D$10+'СЕТ СН'!$H$5-'СЕТ СН'!$H$20</f>
        <v>4163.7097196200002</v>
      </c>
      <c r="P97" s="36">
        <f>SUMIFS(СВЦЭМ!$C$39:$C$782,СВЦЭМ!$A$39:$A$782,$A97,СВЦЭМ!$B$39:$B$782,P$83)+'СЕТ СН'!$H$12+СВЦЭМ!$D$10+'СЕТ СН'!$H$5-'СЕТ СН'!$H$20</f>
        <v>4174.8599888999997</v>
      </c>
      <c r="Q97" s="36">
        <f>SUMIFS(СВЦЭМ!$C$39:$C$782,СВЦЭМ!$A$39:$A$782,$A97,СВЦЭМ!$B$39:$B$782,Q$83)+'СЕТ СН'!$H$12+СВЦЭМ!$D$10+'СЕТ СН'!$H$5-'СЕТ СН'!$H$20</f>
        <v>4166.2532142400005</v>
      </c>
      <c r="R97" s="36">
        <f>SUMIFS(СВЦЭМ!$C$39:$C$782,СВЦЭМ!$A$39:$A$782,$A97,СВЦЭМ!$B$39:$B$782,R$83)+'СЕТ СН'!$H$12+СВЦЭМ!$D$10+'СЕТ СН'!$H$5-'СЕТ СН'!$H$20</f>
        <v>4155.1748045700006</v>
      </c>
      <c r="S97" s="36">
        <f>SUMIFS(СВЦЭМ!$C$39:$C$782,СВЦЭМ!$A$39:$A$782,$A97,СВЦЭМ!$B$39:$B$782,S$83)+'СЕТ СН'!$H$12+СВЦЭМ!$D$10+'СЕТ СН'!$H$5-'СЕТ СН'!$H$20</f>
        <v>4151.5190031399998</v>
      </c>
      <c r="T97" s="36">
        <f>SUMIFS(СВЦЭМ!$C$39:$C$782,СВЦЭМ!$A$39:$A$782,$A97,СВЦЭМ!$B$39:$B$782,T$83)+'СЕТ СН'!$H$12+СВЦЭМ!$D$10+'СЕТ СН'!$H$5-'СЕТ СН'!$H$20</f>
        <v>4146.0831689300003</v>
      </c>
      <c r="U97" s="36">
        <f>SUMIFS(СВЦЭМ!$C$39:$C$782,СВЦЭМ!$A$39:$A$782,$A97,СВЦЭМ!$B$39:$B$782,U$83)+'СЕТ СН'!$H$12+СВЦЭМ!$D$10+'СЕТ СН'!$H$5-'СЕТ СН'!$H$20</f>
        <v>4146.4904524700005</v>
      </c>
      <c r="V97" s="36">
        <f>SUMIFS(СВЦЭМ!$C$39:$C$782,СВЦЭМ!$A$39:$A$782,$A97,СВЦЭМ!$B$39:$B$782,V$83)+'СЕТ СН'!$H$12+СВЦЭМ!$D$10+'СЕТ СН'!$H$5-'СЕТ СН'!$H$20</f>
        <v>4152.4338155100004</v>
      </c>
      <c r="W97" s="36">
        <f>SUMIFS(СВЦЭМ!$C$39:$C$782,СВЦЭМ!$A$39:$A$782,$A97,СВЦЭМ!$B$39:$B$782,W$83)+'СЕТ СН'!$H$12+СВЦЭМ!$D$10+'СЕТ СН'!$H$5-'СЕТ СН'!$H$20</f>
        <v>4157.9678209600006</v>
      </c>
      <c r="X97" s="36">
        <f>SUMIFS(СВЦЭМ!$C$39:$C$782,СВЦЭМ!$A$39:$A$782,$A97,СВЦЭМ!$B$39:$B$782,X$83)+'СЕТ СН'!$H$12+СВЦЭМ!$D$10+'СЕТ СН'!$H$5-'СЕТ СН'!$H$20</f>
        <v>4147.9496993000002</v>
      </c>
      <c r="Y97" s="36">
        <f>SUMIFS(СВЦЭМ!$C$39:$C$782,СВЦЭМ!$A$39:$A$782,$A97,СВЦЭМ!$B$39:$B$782,Y$83)+'СЕТ СН'!$H$12+СВЦЭМ!$D$10+'СЕТ СН'!$H$5-'СЕТ СН'!$H$20</f>
        <v>4194.4388444300002</v>
      </c>
    </row>
    <row r="98" spans="1:25" ht="15.75" x14ac:dyDescent="0.2">
      <c r="A98" s="35">
        <f t="shared" si="2"/>
        <v>44757</v>
      </c>
      <c r="B98" s="36">
        <f>SUMIFS(СВЦЭМ!$C$39:$C$782,СВЦЭМ!$A$39:$A$782,$A98,СВЦЭМ!$B$39:$B$782,B$83)+'СЕТ СН'!$H$12+СВЦЭМ!$D$10+'СЕТ СН'!$H$5-'СЕТ СН'!$H$20</f>
        <v>4329.9235738999996</v>
      </c>
      <c r="C98" s="36">
        <f>SUMIFS(СВЦЭМ!$C$39:$C$782,СВЦЭМ!$A$39:$A$782,$A98,СВЦЭМ!$B$39:$B$782,C$83)+'СЕТ СН'!$H$12+СВЦЭМ!$D$10+'СЕТ СН'!$H$5-'СЕТ СН'!$H$20</f>
        <v>4370.1358458000004</v>
      </c>
      <c r="D98" s="36">
        <f>SUMIFS(СВЦЭМ!$C$39:$C$782,СВЦЭМ!$A$39:$A$782,$A98,СВЦЭМ!$B$39:$B$782,D$83)+'СЕТ СН'!$H$12+СВЦЭМ!$D$10+'СЕТ СН'!$H$5-'СЕТ СН'!$H$20</f>
        <v>4381.7738889900002</v>
      </c>
      <c r="E98" s="36">
        <f>SUMIFS(СВЦЭМ!$C$39:$C$782,СВЦЭМ!$A$39:$A$782,$A98,СВЦЭМ!$B$39:$B$782,E$83)+'СЕТ СН'!$H$12+СВЦЭМ!$D$10+'СЕТ СН'!$H$5-'СЕТ СН'!$H$20</f>
        <v>4387.5988574700004</v>
      </c>
      <c r="F98" s="36">
        <f>SUMIFS(СВЦЭМ!$C$39:$C$782,СВЦЭМ!$A$39:$A$782,$A98,СВЦЭМ!$B$39:$B$782,F$83)+'СЕТ СН'!$H$12+СВЦЭМ!$D$10+'СЕТ СН'!$H$5-'СЕТ СН'!$H$20</f>
        <v>4451.0069761200002</v>
      </c>
      <c r="G98" s="36">
        <f>SUMIFS(СВЦЭМ!$C$39:$C$782,СВЦЭМ!$A$39:$A$782,$A98,СВЦЭМ!$B$39:$B$782,G$83)+'СЕТ СН'!$H$12+СВЦЭМ!$D$10+'СЕТ СН'!$H$5-'СЕТ СН'!$H$20</f>
        <v>4362.7201887299998</v>
      </c>
      <c r="H98" s="36">
        <f>SUMIFS(СВЦЭМ!$C$39:$C$782,СВЦЭМ!$A$39:$A$782,$A98,СВЦЭМ!$B$39:$B$782,H$83)+'СЕТ СН'!$H$12+СВЦЭМ!$D$10+'СЕТ СН'!$H$5-'СЕТ СН'!$H$20</f>
        <v>4314.9101349000002</v>
      </c>
      <c r="I98" s="36">
        <f>SUMIFS(СВЦЭМ!$C$39:$C$782,СВЦЭМ!$A$39:$A$782,$A98,СВЦЭМ!$B$39:$B$782,I$83)+'СЕТ СН'!$H$12+СВЦЭМ!$D$10+'СЕТ СН'!$H$5-'СЕТ СН'!$H$20</f>
        <v>4317.9157399599999</v>
      </c>
      <c r="J98" s="36">
        <f>SUMIFS(СВЦЭМ!$C$39:$C$782,СВЦЭМ!$A$39:$A$782,$A98,СВЦЭМ!$B$39:$B$782,J$83)+'СЕТ СН'!$H$12+СВЦЭМ!$D$10+'СЕТ СН'!$H$5-'СЕТ СН'!$H$20</f>
        <v>4270.75129406</v>
      </c>
      <c r="K98" s="36">
        <f>SUMIFS(СВЦЭМ!$C$39:$C$782,СВЦЭМ!$A$39:$A$782,$A98,СВЦЭМ!$B$39:$B$782,K$83)+'СЕТ СН'!$H$12+СВЦЭМ!$D$10+'СЕТ СН'!$H$5-'СЕТ СН'!$H$20</f>
        <v>4207.2803889300003</v>
      </c>
      <c r="L98" s="36">
        <f>SUMIFS(СВЦЭМ!$C$39:$C$782,СВЦЭМ!$A$39:$A$782,$A98,СВЦЭМ!$B$39:$B$782,L$83)+'СЕТ СН'!$H$12+СВЦЭМ!$D$10+'СЕТ СН'!$H$5-'СЕТ СН'!$H$20</f>
        <v>4190.8359669700003</v>
      </c>
      <c r="M98" s="36">
        <f>SUMIFS(СВЦЭМ!$C$39:$C$782,СВЦЭМ!$A$39:$A$782,$A98,СВЦЭМ!$B$39:$B$782,M$83)+'СЕТ СН'!$H$12+СВЦЭМ!$D$10+'СЕТ СН'!$H$5-'СЕТ СН'!$H$20</f>
        <v>4194.1917078500001</v>
      </c>
      <c r="N98" s="36">
        <f>SUMIFS(СВЦЭМ!$C$39:$C$782,СВЦЭМ!$A$39:$A$782,$A98,СВЦЭМ!$B$39:$B$782,N$83)+'СЕТ СН'!$H$12+СВЦЭМ!$D$10+'СЕТ СН'!$H$5-'СЕТ СН'!$H$20</f>
        <v>4186.4829736700003</v>
      </c>
      <c r="O98" s="36">
        <f>SUMIFS(СВЦЭМ!$C$39:$C$782,СВЦЭМ!$A$39:$A$782,$A98,СВЦЭМ!$B$39:$B$782,O$83)+'СЕТ СН'!$H$12+СВЦЭМ!$D$10+'СЕТ СН'!$H$5-'СЕТ СН'!$H$20</f>
        <v>4187.5939251099999</v>
      </c>
      <c r="P98" s="36">
        <f>SUMIFS(СВЦЭМ!$C$39:$C$782,СВЦЭМ!$A$39:$A$782,$A98,СВЦЭМ!$B$39:$B$782,P$83)+'СЕТ СН'!$H$12+СВЦЭМ!$D$10+'СЕТ СН'!$H$5-'СЕТ СН'!$H$20</f>
        <v>4187.2626302500003</v>
      </c>
      <c r="Q98" s="36">
        <f>SUMIFS(СВЦЭМ!$C$39:$C$782,СВЦЭМ!$A$39:$A$782,$A98,СВЦЭМ!$B$39:$B$782,Q$83)+'СЕТ СН'!$H$12+СВЦЭМ!$D$10+'СЕТ СН'!$H$5-'СЕТ СН'!$H$20</f>
        <v>4175.4110945100001</v>
      </c>
      <c r="R98" s="36">
        <f>SUMIFS(СВЦЭМ!$C$39:$C$782,СВЦЭМ!$A$39:$A$782,$A98,СВЦЭМ!$B$39:$B$782,R$83)+'СЕТ СН'!$H$12+СВЦЭМ!$D$10+'СЕТ СН'!$H$5-'СЕТ СН'!$H$20</f>
        <v>4173.2699929600003</v>
      </c>
      <c r="S98" s="36">
        <f>SUMIFS(СВЦЭМ!$C$39:$C$782,СВЦЭМ!$A$39:$A$782,$A98,СВЦЭМ!$B$39:$B$782,S$83)+'СЕТ СН'!$H$12+СВЦЭМ!$D$10+'СЕТ СН'!$H$5-'СЕТ СН'!$H$20</f>
        <v>4157.48169358</v>
      </c>
      <c r="T98" s="36">
        <f>SUMIFS(СВЦЭМ!$C$39:$C$782,СВЦЭМ!$A$39:$A$782,$A98,СВЦЭМ!$B$39:$B$782,T$83)+'СЕТ СН'!$H$12+СВЦЭМ!$D$10+'СЕТ СН'!$H$5-'СЕТ СН'!$H$20</f>
        <v>4144.0638126900003</v>
      </c>
      <c r="U98" s="36">
        <f>SUMIFS(СВЦЭМ!$C$39:$C$782,СВЦЭМ!$A$39:$A$782,$A98,СВЦЭМ!$B$39:$B$782,U$83)+'СЕТ СН'!$H$12+СВЦЭМ!$D$10+'СЕТ СН'!$H$5-'СЕТ СН'!$H$20</f>
        <v>4162.4631869900004</v>
      </c>
      <c r="V98" s="36">
        <f>SUMIFS(СВЦЭМ!$C$39:$C$782,СВЦЭМ!$A$39:$A$782,$A98,СВЦЭМ!$B$39:$B$782,V$83)+'СЕТ СН'!$H$12+СВЦЭМ!$D$10+'СЕТ СН'!$H$5-'СЕТ СН'!$H$20</f>
        <v>4165.5952226500003</v>
      </c>
      <c r="W98" s="36">
        <f>SUMIFS(СВЦЭМ!$C$39:$C$782,СВЦЭМ!$A$39:$A$782,$A98,СВЦЭМ!$B$39:$B$782,W$83)+'СЕТ СН'!$H$12+СВЦЭМ!$D$10+'СЕТ СН'!$H$5-'СЕТ СН'!$H$20</f>
        <v>4185.32305438</v>
      </c>
      <c r="X98" s="36">
        <f>SUMIFS(СВЦЭМ!$C$39:$C$782,СВЦЭМ!$A$39:$A$782,$A98,СВЦЭМ!$B$39:$B$782,X$83)+'СЕТ СН'!$H$12+СВЦЭМ!$D$10+'СЕТ СН'!$H$5-'СЕТ СН'!$H$20</f>
        <v>4179.5024091400001</v>
      </c>
      <c r="Y98" s="36">
        <f>SUMIFS(СВЦЭМ!$C$39:$C$782,СВЦЭМ!$A$39:$A$782,$A98,СВЦЭМ!$B$39:$B$782,Y$83)+'СЕТ СН'!$H$12+СВЦЭМ!$D$10+'СЕТ СН'!$H$5-'СЕТ СН'!$H$20</f>
        <v>4251.2508120700004</v>
      </c>
    </row>
    <row r="99" spans="1:25" ht="15.75" x14ac:dyDescent="0.2">
      <c r="A99" s="35">
        <f t="shared" si="2"/>
        <v>44758</v>
      </c>
      <c r="B99" s="36">
        <f>SUMIFS(СВЦЭМ!$C$39:$C$782,СВЦЭМ!$A$39:$A$782,$A99,СВЦЭМ!$B$39:$B$782,B$83)+'СЕТ СН'!$H$12+СВЦЭМ!$D$10+'СЕТ СН'!$H$5-'СЕТ СН'!$H$20</f>
        <v>4269.4672552000002</v>
      </c>
      <c r="C99" s="36">
        <f>SUMIFS(СВЦЭМ!$C$39:$C$782,СВЦЭМ!$A$39:$A$782,$A99,СВЦЭМ!$B$39:$B$782,C$83)+'СЕТ СН'!$H$12+СВЦЭМ!$D$10+'СЕТ СН'!$H$5-'СЕТ СН'!$H$20</f>
        <v>4319.8506586500007</v>
      </c>
      <c r="D99" s="36">
        <f>SUMIFS(СВЦЭМ!$C$39:$C$782,СВЦЭМ!$A$39:$A$782,$A99,СВЦЭМ!$B$39:$B$782,D$83)+'СЕТ СН'!$H$12+СВЦЭМ!$D$10+'СЕТ СН'!$H$5-'СЕТ СН'!$H$20</f>
        <v>4363.2531489499997</v>
      </c>
      <c r="E99" s="36">
        <f>SUMIFS(СВЦЭМ!$C$39:$C$782,СВЦЭМ!$A$39:$A$782,$A99,СВЦЭМ!$B$39:$B$782,E$83)+'СЕТ СН'!$H$12+СВЦЭМ!$D$10+'СЕТ СН'!$H$5-'СЕТ СН'!$H$20</f>
        <v>4347.9514660100003</v>
      </c>
      <c r="F99" s="36">
        <f>SUMIFS(СВЦЭМ!$C$39:$C$782,СВЦЭМ!$A$39:$A$782,$A99,СВЦЭМ!$B$39:$B$782,F$83)+'СЕТ СН'!$H$12+СВЦЭМ!$D$10+'СЕТ СН'!$H$5-'СЕТ СН'!$H$20</f>
        <v>4348.49019623</v>
      </c>
      <c r="G99" s="36">
        <f>SUMIFS(СВЦЭМ!$C$39:$C$782,СВЦЭМ!$A$39:$A$782,$A99,СВЦЭМ!$B$39:$B$782,G$83)+'СЕТ СН'!$H$12+СВЦЭМ!$D$10+'СЕТ СН'!$H$5-'СЕТ СН'!$H$20</f>
        <v>4353.4151843400005</v>
      </c>
      <c r="H99" s="36">
        <f>SUMIFS(СВЦЭМ!$C$39:$C$782,СВЦЭМ!$A$39:$A$782,$A99,СВЦЭМ!$B$39:$B$782,H$83)+'СЕТ СН'!$H$12+СВЦЭМ!$D$10+'СЕТ СН'!$H$5-'СЕТ СН'!$H$20</f>
        <v>4316.2450405199997</v>
      </c>
      <c r="I99" s="36">
        <f>SUMIFS(СВЦЭМ!$C$39:$C$782,СВЦЭМ!$A$39:$A$782,$A99,СВЦЭМ!$B$39:$B$782,I$83)+'СЕТ СН'!$H$12+СВЦЭМ!$D$10+'СЕТ СН'!$H$5-'СЕТ СН'!$H$20</f>
        <v>4268.1837793699997</v>
      </c>
      <c r="J99" s="36">
        <f>SUMIFS(СВЦЭМ!$C$39:$C$782,СВЦЭМ!$A$39:$A$782,$A99,СВЦЭМ!$B$39:$B$782,J$83)+'СЕТ СН'!$H$12+СВЦЭМ!$D$10+'СЕТ СН'!$H$5-'СЕТ СН'!$H$20</f>
        <v>4186.7788729000004</v>
      </c>
      <c r="K99" s="36">
        <f>SUMIFS(СВЦЭМ!$C$39:$C$782,СВЦЭМ!$A$39:$A$782,$A99,СВЦЭМ!$B$39:$B$782,K$83)+'СЕТ СН'!$H$12+СВЦЭМ!$D$10+'СЕТ СН'!$H$5-'СЕТ СН'!$H$20</f>
        <v>4150.07186628</v>
      </c>
      <c r="L99" s="36">
        <f>SUMIFS(СВЦЭМ!$C$39:$C$782,СВЦЭМ!$A$39:$A$782,$A99,СВЦЭМ!$B$39:$B$782,L$83)+'СЕТ СН'!$H$12+СВЦЭМ!$D$10+'СЕТ СН'!$H$5-'СЕТ СН'!$H$20</f>
        <v>4112.1880450200006</v>
      </c>
      <c r="M99" s="36">
        <f>SUMIFS(СВЦЭМ!$C$39:$C$782,СВЦЭМ!$A$39:$A$782,$A99,СВЦЭМ!$B$39:$B$782,M$83)+'СЕТ СН'!$H$12+СВЦЭМ!$D$10+'СЕТ СН'!$H$5-'СЕТ СН'!$H$20</f>
        <v>4100.3993846700005</v>
      </c>
      <c r="N99" s="36">
        <f>SUMIFS(СВЦЭМ!$C$39:$C$782,СВЦЭМ!$A$39:$A$782,$A99,СВЦЭМ!$B$39:$B$782,N$83)+'СЕТ СН'!$H$12+СВЦЭМ!$D$10+'СЕТ СН'!$H$5-'СЕТ СН'!$H$20</f>
        <v>4102.75515275</v>
      </c>
      <c r="O99" s="36">
        <f>SUMIFS(СВЦЭМ!$C$39:$C$782,СВЦЭМ!$A$39:$A$782,$A99,СВЦЭМ!$B$39:$B$782,O$83)+'СЕТ СН'!$H$12+СВЦЭМ!$D$10+'СЕТ СН'!$H$5-'СЕТ СН'!$H$20</f>
        <v>4079.5112733800001</v>
      </c>
      <c r="P99" s="36">
        <f>SUMIFS(СВЦЭМ!$C$39:$C$782,СВЦЭМ!$A$39:$A$782,$A99,СВЦЭМ!$B$39:$B$782,P$83)+'СЕТ СН'!$H$12+СВЦЭМ!$D$10+'СЕТ СН'!$H$5-'СЕТ СН'!$H$20</f>
        <v>4096.2104244299999</v>
      </c>
      <c r="Q99" s="36">
        <f>SUMIFS(СВЦЭМ!$C$39:$C$782,СВЦЭМ!$A$39:$A$782,$A99,СВЦЭМ!$B$39:$B$782,Q$83)+'СЕТ СН'!$H$12+СВЦЭМ!$D$10+'СЕТ СН'!$H$5-'СЕТ СН'!$H$20</f>
        <v>4103.9739362</v>
      </c>
      <c r="R99" s="36">
        <f>SUMIFS(СВЦЭМ!$C$39:$C$782,СВЦЭМ!$A$39:$A$782,$A99,СВЦЭМ!$B$39:$B$782,R$83)+'СЕТ СН'!$H$12+СВЦЭМ!$D$10+'СЕТ СН'!$H$5-'СЕТ СН'!$H$20</f>
        <v>4112.2359159099997</v>
      </c>
      <c r="S99" s="36">
        <f>SUMIFS(СВЦЭМ!$C$39:$C$782,СВЦЭМ!$A$39:$A$782,$A99,СВЦЭМ!$B$39:$B$782,S$83)+'СЕТ СН'!$H$12+СВЦЭМ!$D$10+'СЕТ СН'!$H$5-'СЕТ СН'!$H$20</f>
        <v>4115.5621401799999</v>
      </c>
      <c r="T99" s="36">
        <f>SUMIFS(СВЦЭМ!$C$39:$C$782,СВЦЭМ!$A$39:$A$782,$A99,СВЦЭМ!$B$39:$B$782,T$83)+'СЕТ СН'!$H$12+СВЦЭМ!$D$10+'СЕТ СН'!$H$5-'СЕТ СН'!$H$20</f>
        <v>4116.2851130700001</v>
      </c>
      <c r="U99" s="36">
        <f>SUMIFS(СВЦЭМ!$C$39:$C$782,СВЦЭМ!$A$39:$A$782,$A99,СВЦЭМ!$B$39:$B$782,U$83)+'СЕТ СН'!$H$12+СВЦЭМ!$D$10+'СЕТ СН'!$H$5-'СЕТ СН'!$H$20</f>
        <v>4121.7063467799999</v>
      </c>
      <c r="V99" s="36">
        <f>SUMIFS(СВЦЭМ!$C$39:$C$782,СВЦЭМ!$A$39:$A$782,$A99,СВЦЭМ!$B$39:$B$782,V$83)+'СЕТ СН'!$H$12+СВЦЭМ!$D$10+'СЕТ СН'!$H$5-'СЕТ СН'!$H$20</f>
        <v>4124.1865243600005</v>
      </c>
      <c r="W99" s="36">
        <f>SUMIFS(СВЦЭМ!$C$39:$C$782,СВЦЭМ!$A$39:$A$782,$A99,СВЦЭМ!$B$39:$B$782,W$83)+'СЕТ СН'!$H$12+СВЦЭМ!$D$10+'СЕТ СН'!$H$5-'СЕТ СН'!$H$20</f>
        <v>4110.7057886700004</v>
      </c>
      <c r="X99" s="36">
        <f>SUMIFS(СВЦЭМ!$C$39:$C$782,СВЦЭМ!$A$39:$A$782,$A99,СВЦЭМ!$B$39:$B$782,X$83)+'СЕТ СН'!$H$12+СВЦЭМ!$D$10+'СЕТ СН'!$H$5-'СЕТ СН'!$H$20</f>
        <v>4147.9990402800004</v>
      </c>
      <c r="Y99" s="36">
        <f>SUMIFS(СВЦЭМ!$C$39:$C$782,СВЦЭМ!$A$39:$A$782,$A99,СВЦЭМ!$B$39:$B$782,Y$83)+'СЕТ СН'!$H$12+СВЦЭМ!$D$10+'СЕТ СН'!$H$5-'СЕТ СН'!$H$20</f>
        <v>4171.3647561899998</v>
      </c>
    </row>
    <row r="100" spans="1:25" ht="15.75" x14ac:dyDescent="0.2">
      <c r="A100" s="35">
        <f t="shared" si="2"/>
        <v>44759</v>
      </c>
      <c r="B100" s="36">
        <f>SUMIFS(СВЦЭМ!$C$39:$C$782,СВЦЭМ!$A$39:$A$782,$A100,СВЦЭМ!$B$39:$B$782,B$83)+'СЕТ СН'!$H$12+СВЦЭМ!$D$10+'СЕТ СН'!$H$5-'СЕТ СН'!$H$20</f>
        <v>4369.2714907400004</v>
      </c>
      <c r="C100" s="36">
        <f>SUMIFS(СВЦЭМ!$C$39:$C$782,СВЦЭМ!$A$39:$A$782,$A100,СВЦЭМ!$B$39:$B$782,C$83)+'СЕТ СН'!$H$12+СВЦЭМ!$D$10+'СЕТ СН'!$H$5-'СЕТ СН'!$H$20</f>
        <v>4367.6895989599998</v>
      </c>
      <c r="D100" s="36">
        <f>SUMIFS(СВЦЭМ!$C$39:$C$782,СВЦЭМ!$A$39:$A$782,$A100,СВЦЭМ!$B$39:$B$782,D$83)+'СЕТ СН'!$H$12+СВЦЭМ!$D$10+'СЕТ СН'!$H$5-'СЕТ СН'!$H$20</f>
        <v>4405.6237818999998</v>
      </c>
      <c r="E100" s="36">
        <f>SUMIFS(СВЦЭМ!$C$39:$C$782,СВЦЭМ!$A$39:$A$782,$A100,СВЦЭМ!$B$39:$B$782,E$83)+'СЕТ СН'!$H$12+СВЦЭМ!$D$10+'СЕТ СН'!$H$5-'СЕТ СН'!$H$20</f>
        <v>4457.68861019</v>
      </c>
      <c r="F100" s="36">
        <f>SUMIFS(СВЦЭМ!$C$39:$C$782,СВЦЭМ!$A$39:$A$782,$A100,СВЦЭМ!$B$39:$B$782,F$83)+'СЕТ СН'!$H$12+СВЦЭМ!$D$10+'СЕТ СН'!$H$5-'СЕТ СН'!$H$20</f>
        <v>4438.02330635</v>
      </c>
      <c r="G100" s="36">
        <f>SUMIFS(СВЦЭМ!$C$39:$C$782,СВЦЭМ!$A$39:$A$782,$A100,СВЦЭМ!$B$39:$B$782,G$83)+'СЕТ СН'!$H$12+СВЦЭМ!$D$10+'СЕТ СН'!$H$5-'СЕТ СН'!$H$20</f>
        <v>4430.6142840100001</v>
      </c>
      <c r="H100" s="36">
        <f>SUMIFS(СВЦЭМ!$C$39:$C$782,СВЦЭМ!$A$39:$A$782,$A100,СВЦЭМ!$B$39:$B$782,H$83)+'СЕТ СН'!$H$12+СВЦЭМ!$D$10+'СЕТ СН'!$H$5-'СЕТ СН'!$H$20</f>
        <v>4375.4293823300004</v>
      </c>
      <c r="I100" s="36">
        <f>SUMIFS(СВЦЭМ!$C$39:$C$782,СВЦЭМ!$A$39:$A$782,$A100,СВЦЭМ!$B$39:$B$782,I$83)+'СЕТ СН'!$H$12+СВЦЭМ!$D$10+'СЕТ СН'!$H$5-'СЕТ СН'!$H$20</f>
        <v>4326.4664797799996</v>
      </c>
      <c r="J100" s="36">
        <f>SUMIFS(СВЦЭМ!$C$39:$C$782,СВЦЭМ!$A$39:$A$782,$A100,СВЦЭМ!$B$39:$B$782,J$83)+'СЕТ СН'!$H$12+СВЦЭМ!$D$10+'СЕТ СН'!$H$5-'СЕТ СН'!$H$20</f>
        <v>4235.7184893499998</v>
      </c>
      <c r="K100" s="36">
        <f>SUMIFS(СВЦЭМ!$C$39:$C$782,СВЦЭМ!$A$39:$A$782,$A100,СВЦЭМ!$B$39:$B$782,K$83)+'СЕТ СН'!$H$12+СВЦЭМ!$D$10+'СЕТ СН'!$H$5-'СЕТ СН'!$H$20</f>
        <v>4188.3625577900002</v>
      </c>
      <c r="L100" s="36">
        <f>SUMIFS(СВЦЭМ!$C$39:$C$782,СВЦЭМ!$A$39:$A$782,$A100,СВЦЭМ!$B$39:$B$782,L$83)+'СЕТ СН'!$H$12+СВЦЭМ!$D$10+'СЕТ СН'!$H$5-'СЕТ СН'!$H$20</f>
        <v>4162.5557940600002</v>
      </c>
      <c r="M100" s="36">
        <f>SUMIFS(СВЦЭМ!$C$39:$C$782,СВЦЭМ!$A$39:$A$782,$A100,СВЦЭМ!$B$39:$B$782,M$83)+'СЕТ СН'!$H$12+СВЦЭМ!$D$10+'СЕТ СН'!$H$5-'СЕТ СН'!$H$20</f>
        <v>4142.8000503800004</v>
      </c>
      <c r="N100" s="36">
        <f>SUMIFS(СВЦЭМ!$C$39:$C$782,СВЦЭМ!$A$39:$A$782,$A100,СВЦЭМ!$B$39:$B$782,N$83)+'СЕТ СН'!$H$12+СВЦЭМ!$D$10+'СЕТ СН'!$H$5-'СЕТ СН'!$H$20</f>
        <v>4169.5591722999998</v>
      </c>
      <c r="O100" s="36">
        <f>SUMIFS(СВЦЭМ!$C$39:$C$782,СВЦЭМ!$A$39:$A$782,$A100,СВЦЭМ!$B$39:$B$782,O$83)+'СЕТ СН'!$H$12+СВЦЭМ!$D$10+'СЕТ СН'!$H$5-'СЕТ СН'!$H$20</f>
        <v>4184.2917491200005</v>
      </c>
      <c r="P100" s="36">
        <f>SUMIFS(СВЦЭМ!$C$39:$C$782,СВЦЭМ!$A$39:$A$782,$A100,СВЦЭМ!$B$39:$B$782,P$83)+'СЕТ СН'!$H$12+СВЦЭМ!$D$10+'СЕТ СН'!$H$5-'СЕТ СН'!$H$20</f>
        <v>4197.0710216699999</v>
      </c>
      <c r="Q100" s="36">
        <f>SUMIFS(СВЦЭМ!$C$39:$C$782,СВЦЭМ!$A$39:$A$782,$A100,СВЦЭМ!$B$39:$B$782,Q$83)+'СЕТ СН'!$H$12+СВЦЭМ!$D$10+'СЕТ СН'!$H$5-'СЕТ СН'!$H$20</f>
        <v>4209.9003360500001</v>
      </c>
      <c r="R100" s="36">
        <f>SUMIFS(СВЦЭМ!$C$39:$C$782,СВЦЭМ!$A$39:$A$782,$A100,СВЦЭМ!$B$39:$B$782,R$83)+'СЕТ СН'!$H$12+СВЦЭМ!$D$10+'СЕТ СН'!$H$5-'СЕТ СН'!$H$20</f>
        <v>4209.2540330600004</v>
      </c>
      <c r="S100" s="36">
        <f>SUMIFS(СВЦЭМ!$C$39:$C$782,СВЦЭМ!$A$39:$A$782,$A100,СВЦЭМ!$B$39:$B$782,S$83)+'СЕТ СН'!$H$12+СВЦЭМ!$D$10+'СЕТ СН'!$H$5-'СЕТ СН'!$H$20</f>
        <v>4216.6053384500001</v>
      </c>
      <c r="T100" s="36">
        <f>SUMIFS(СВЦЭМ!$C$39:$C$782,СВЦЭМ!$A$39:$A$782,$A100,СВЦЭМ!$B$39:$B$782,T$83)+'СЕТ СН'!$H$12+СВЦЭМ!$D$10+'СЕТ СН'!$H$5-'СЕТ СН'!$H$20</f>
        <v>4211.8749051900004</v>
      </c>
      <c r="U100" s="36">
        <f>SUMIFS(СВЦЭМ!$C$39:$C$782,СВЦЭМ!$A$39:$A$782,$A100,СВЦЭМ!$B$39:$B$782,U$83)+'СЕТ СН'!$H$12+СВЦЭМ!$D$10+'СЕТ СН'!$H$5-'СЕТ СН'!$H$20</f>
        <v>4208.5478133800007</v>
      </c>
      <c r="V100" s="36">
        <f>SUMIFS(СВЦЭМ!$C$39:$C$782,СВЦЭМ!$A$39:$A$782,$A100,СВЦЭМ!$B$39:$B$782,V$83)+'СЕТ СН'!$H$12+СВЦЭМ!$D$10+'СЕТ СН'!$H$5-'СЕТ СН'!$H$20</f>
        <v>4182.2691392100005</v>
      </c>
      <c r="W100" s="36">
        <f>SUMIFS(СВЦЭМ!$C$39:$C$782,СВЦЭМ!$A$39:$A$782,$A100,СВЦЭМ!$B$39:$B$782,W$83)+'СЕТ СН'!$H$12+СВЦЭМ!$D$10+'СЕТ СН'!$H$5-'СЕТ СН'!$H$20</f>
        <v>4195.5101830399999</v>
      </c>
      <c r="X100" s="36">
        <f>SUMIFS(СВЦЭМ!$C$39:$C$782,СВЦЭМ!$A$39:$A$782,$A100,СВЦЭМ!$B$39:$B$782,X$83)+'СЕТ СН'!$H$12+СВЦЭМ!$D$10+'СЕТ СН'!$H$5-'СЕТ СН'!$H$20</f>
        <v>4271.7523352300004</v>
      </c>
      <c r="Y100" s="36">
        <f>SUMIFS(СВЦЭМ!$C$39:$C$782,СВЦЭМ!$A$39:$A$782,$A100,СВЦЭМ!$B$39:$B$782,Y$83)+'СЕТ СН'!$H$12+СВЦЭМ!$D$10+'СЕТ СН'!$H$5-'СЕТ СН'!$H$20</f>
        <v>4332.2979581899999</v>
      </c>
    </row>
    <row r="101" spans="1:25" ht="15.75" x14ac:dyDescent="0.2">
      <c r="A101" s="35">
        <f t="shared" si="2"/>
        <v>44760</v>
      </c>
      <c r="B101" s="36">
        <f>SUMIFS(СВЦЭМ!$C$39:$C$782,СВЦЭМ!$A$39:$A$782,$A101,СВЦЭМ!$B$39:$B$782,B$83)+'СЕТ СН'!$H$12+СВЦЭМ!$D$10+'СЕТ СН'!$H$5-'СЕТ СН'!$H$20</f>
        <v>4342.95555049</v>
      </c>
      <c r="C101" s="36">
        <f>SUMIFS(СВЦЭМ!$C$39:$C$782,СВЦЭМ!$A$39:$A$782,$A101,СВЦЭМ!$B$39:$B$782,C$83)+'СЕТ СН'!$H$12+СВЦЭМ!$D$10+'СЕТ СН'!$H$5-'СЕТ СН'!$H$20</f>
        <v>4363.0534598699996</v>
      </c>
      <c r="D101" s="36">
        <f>SUMIFS(СВЦЭМ!$C$39:$C$782,СВЦЭМ!$A$39:$A$782,$A101,СВЦЭМ!$B$39:$B$782,D$83)+'СЕТ СН'!$H$12+СВЦЭМ!$D$10+'СЕТ СН'!$H$5-'СЕТ СН'!$H$20</f>
        <v>4412.3620210200006</v>
      </c>
      <c r="E101" s="36">
        <f>SUMIFS(СВЦЭМ!$C$39:$C$782,СВЦЭМ!$A$39:$A$782,$A101,СВЦЭМ!$B$39:$B$782,E$83)+'СЕТ СН'!$H$12+СВЦЭМ!$D$10+'СЕТ СН'!$H$5-'СЕТ СН'!$H$20</f>
        <v>4446.1677677999996</v>
      </c>
      <c r="F101" s="36">
        <f>SUMIFS(СВЦЭМ!$C$39:$C$782,СВЦЭМ!$A$39:$A$782,$A101,СВЦЭМ!$B$39:$B$782,F$83)+'СЕТ СН'!$H$12+СВЦЭМ!$D$10+'СЕТ СН'!$H$5-'СЕТ СН'!$H$20</f>
        <v>4458.1131612500003</v>
      </c>
      <c r="G101" s="36">
        <f>SUMIFS(СВЦЭМ!$C$39:$C$782,СВЦЭМ!$A$39:$A$782,$A101,СВЦЭМ!$B$39:$B$782,G$83)+'СЕТ СН'!$H$12+СВЦЭМ!$D$10+'СЕТ СН'!$H$5-'СЕТ СН'!$H$20</f>
        <v>4442.9426583499999</v>
      </c>
      <c r="H101" s="36">
        <f>SUMIFS(СВЦЭМ!$C$39:$C$782,СВЦЭМ!$A$39:$A$782,$A101,СВЦЭМ!$B$39:$B$782,H$83)+'СЕТ СН'!$H$12+СВЦЭМ!$D$10+'СЕТ СН'!$H$5-'СЕТ СН'!$H$20</f>
        <v>4374.8211121700006</v>
      </c>
      <c r="I101" s="36">
        <f>SUMIFS(СВЦЭМ!$C$39:$C$782,СВЦЭМ!$A$39:$A$782,$A101,СВЦЭМ!$B$39:$B$782,I$83)+'СЕТ СН'!$H$12+СВЦЭМ!$D$10+'СЕТ СН'!$H$5-'СЕТ СН'!$H$20</f>
        <v>4281.47630759</v>
      </c>
      <c r="J101" s="36">
        <f>SUMIFS(СВЦЭМ!$C$39:$C$782,СВЦЭМ!$A$39:$A$782,$A101,СВЦЭМ!$B$39:$B$782,J$83)+'СЕТ СН'!$H$12+СВЦЭМ!$D$10+'СЕТ СН'!$H$5-'СЕТ СН'!$H$20</f>
        <v>4188.8448297200002</v>
      </c>
      <c r="K101" s="36">
        <f>SUMIFS(СВЦЭМ!$C$39:$C$782,СВЦЭМ!$A$39:$A$782,$A101,СВЦЭМ!$B$39:$B$782,K$83)+'СЕТ СН'!$H$12+СВЦЭМ!$D$10+'СЕТ СН'!$H$5-'СЕТ СН'!$H$20</f>
        <v>4190.3741830199997</v>
      </c>
      <c r="L101" s="36">
        <f>SUMIFS(СВЦЭМ!$C$39:$C$782,СВЦЭМ!$A$39:$A$782,$A101,СВЦЭМ!$B$39:$B$782,L$83)+'СЕТ СН'!$H$12+СВЦЭМ!$D$10+'СЕТ СН'!$H$5-'СЕТ СН'!$H$20</f>
        <v>4195.4007953099999</v>
      </c>
      <c r="M101" s="36">
        <f>SUMIFS(СВЦЭМ!$C$39:$C$782,СВЦЭМ!$A$39:$A$782,$A101,СВЦЭМ!$B$39:$B$782,M$83)+'СЕТ СН'!$H$12+СВЦЭМ!$D$10+'СЕТ СН'!$H$5-'СЕТ СН'!$H$20</f>
        <v>4225.7542740299996</v>
      </c>
      <c r="N101" s="36">
        <f>SUMIFS(СВЦЭМ!$C$39:$C$782,СВЦЭМ!$A$39:$A$782,$A101,СВЦЭМ!$B$39:$B$782,N$83)+'СЕТ СН'!$H$12+СВЦЭМ!$D$10+'СЕТ СН'!$H$5-'СЕТ СН'!$H$20</f>
        <v>4226.3895303600002</v>
      </c>
      <c r="O101" s="36">
        <f>SUMIFS(СВЦЭМ!$C$39:$C$782,СВЦЭМ!$A$39:$A$782,$A101,СВЦЭМ!$B$39:$B$782,O$83)+'СЕТ СН'!$H$12+СВЦЭМ!$D$10+'СЕТ СН'!$H$5-'СЕТ СН'!$H$20</f>
        <v>4227.8442633000004</v>
      </c>
      <c r="P101" s="36">
        <f>SUMIFS(СВЦЭМ!$C$39:$C$782,СВЦЭМ!$A$39:$A$782,$A101,СВЦЭМ!$B$39:$B$782,P$83)+'СЕТ СН'!$H$12+СВЦЭМ!$D$10+'СЕТ СН'!$H$5-'СЕТ СН'!$H$20</f>
        <v>4229.3966461999999</v>
      </c>
      <c r="Q101" s="36">
        <f>SUMIFS(СВЦЭМ!$C$39:$C$782,СВЦЭМ!$A$39:$A$782,$A101,СВЦЭМ!$B$39:$B$782,Q$83)+'СЕТ СН'!$H$12+СВЦЭМ!$D$10+'СЕТ СН'!$H$5-'СЕТ СН'!$H$20</f>
        <v>4228.6226474499999</v>
      </c>
      <c r="R101" s="36">
        <f>SUMIFS(СВЦЭМ!$C$39:$C$782,СВЦЭМ!$A$39:$A$782,$A101,СВЦЭМ!$B$39:$B$782,R$83)+'СЕТ СН'!$H$12+СВЦЭМ!$D$10+'СЕТ СН'!$H$5-'СЕТ СН'!$H$20</f>
        <v>4214.5217671999999</v>
      </c>
      <c r="S101" s="36">
        <f>SUMIFS(СВЦЭМ!$C$39:$C$782,СВЦЭМ!$A$39:$A$782,$A101,СВЦЭМ!$B$39:$B$782,S$83)+'СЕТ СН'!$H$12+СВЦЭМ!$D$10+'СЕТ СН'!$H$5-'СЕТ СН'!$H$20</f>
        <v>4195.3929237499997</v>
      </c>
      <c r="T101" s="36">
        <f>SUMIFS(СВЦЭМ!$C$39:$C$782,СВЦЭМ!$A$39:$A$782,$A101,СВЦЭМ!$B$39:$B$782,T$83)+'СЕТ СН'!$H$12+СВЦЭМ!$D$10+'СЕТ СН'!$H$5-'СЕТ СН'!$H$20</f>
        <v>4193.3566988500006</v>
      </c>
      <c r="U101" s="36">
        <f>SUMIFS(СВЦЭМ!$C$39:$C$782,СВЦЭМ!$A$39:$A$782,$A101,СВЦЭМ!$B$39:$B$782,U$83)+'СЕТ СН'!$H$12+СВЦЭМ!$D$10+'СЕТ СН'!$H$5-'СЕТ СН'!$H$20</f>
        <v>4190.1959694800007</v>
      </c>
      <c r="V101" s="36">
        <f>SUMIFS(СВЦЭМ!$C$39:$C$782,СВЦЭМ!$A$39:$A$782,$A101,СВЦЭМ!$B$39:$B$782,V$83)+'СЕТ СН'!$H$12+СВЦЭМ!$D$10+'СЕТ СН'!$H$5-'СЕТ СН'!$H$20</f>
        <v>4193.1628299200001</v>
      </c>
      <c r="W101" s="36">
        <f>SUMIFS(СВЦЭМ!$C$39:$C$782,СВЦЭМ!$A$39:$A$782,$A101,СВЦЭМ!$B$39:$B$782,W$83)+'СЕТ СН'!$H$12+СВЦЭМ!$D$10+'СЕТ СН'!$H$5-'СЕТ СН'!$H$20</f>
        <v>4194.4233933899995</v>
      </c>
      <c r="X101" s="36">
        <f>SUMIFS(СВЦЭМ!$C$39:$C$782,СВЦЭМ!$A$39:$A$782,$A101,СВЦЭМ!$B$39:$B$782,X$83)+'СЕТ СН'!$H$12+СВЦЭМ!$D$10+'СЕТ СН'!$H$5-'СЕТ СН'!$H$20</f>
        <v>4171.4632749299999</v>
      </c>
      <c r="Y101" s="36">
        <f>SUMIFS(СВЦЭМ!$C$39:$C$782,СВЦЭМ!$A$39:$A$782,$A101,СВЦЭМ!$B$39:$B$782,Y$83)+'СЕТ СН'!$H$12+СВЦЭМ!$D$10+'СЕТ СН'!$H$5-'СЕТ СН'!$H$20</f>
        <v>4245.4861486700001</v>
      </c>
    </row>
    <row r="102" spans="1:25" ht="15.75" x14ac:dyDescent="0.2">
      <c r="A102" s="35">
        <f t="shared" si="2"/>
        <v>44761</v>
      </c>
      <c r="B102" s="36">
        <f>SUMIFS(СВЦЭМ!$C$39:$C$782,СВЦЭМ!$A$39:$A$782,$A102,СВЦЭМ!$B$39:$B$782,B$83)+'СЕТ СН'!$H$12+СВЦЭМ!$D$10+'СЕТ СН'!$H$5-'СЕТ СН'!$H$20</f>
        <v>4312.4066625800006</v>
      </c>
      <c r="C102" s="36">
        <f>SUMIFS(СВЦЭМ!$C$39:$C$782,СВЦЭМ!$A$39:$A$782,$A102,СВЦЭМ!$B$39:$B$782,C$83)+'СЕТ СН'!$H$12+СВЦЭМ!$D$10+'СЕТ СН'!$H$5-'СЕТ СН'!$H$20</f>
        <v>4359.5301538000003</v>
      </c>
      <c r="D102" s="36">
        <f>SUMIFS(СВЦЭМ!$C$39:$C$782,СВЦЭМ!$A$39:$A$782,$A102,СВЦЭМ!$B$39:$B$782,D$83)+'СЕТ СН'!$H$12+СВЦЭМ!$D$10+'СЕТ СН'!$H$5-'СЕТ СН'!$H$20</f>
        <v>4392.5129525299999</v>
      </c>
      <c r="E102" s="36">
        <f>SUMIFS(СВЦЭМ!$C$39:$C$782,СВЦЭМ!$A$39:$A$782,$A102,СВЦЭМ!$B$39:$B$782,E$83)+'СЕТ СН'!$H$12+СВЦЭМ!$D$10+'СЕТ СН'!$H$5-'СЕТ СН'!$H$20</f>
        <v>4410.3998317100004</v>
      </c>
      <c r="F102" s="36">
        <f>SUMIFS(СВЦЭМ!$C$39:$C$782,СВЦЭМ!$A$39:$A$782,$A102,СВЦЭМ!$B$39:$B$782,F$83)+'СЕТ СН'!$H$12+СВЦЭМ!$D$10+'СЕТ СН'!$H$5-'СЕТ СН'!$H$20</f>
        <v>4413.3480822700003</v>
      </c>
      <c r="G102" s="36">
        <f>SUMIFS(СВЦЭМ!$C$39:$C$782,СВЦЭМ!$A$39:$A$782,$A102,СВЦЭМ!$B$39:$B$782,G$83)+'СЕТ СН'!$H$12+СВЦЭМ!$D$10+'СЕТ СН'!$H$5-'СЕТ СН'!$H$20</f>
        <v>4391.4232684600001</v>
      </c>
      <c r="H102" s="36">
        <f>SUMIFS(СВЦЭМ!$C$39:$C$782,СВЦЭМ!$A$39:$A$782,$A102,СВЦЭМ!$B$39:$B$782,H$83)+'СЕТ СН'!$H$12+СВЦЭМ!$D$10+'СЕТ СН'!$H$5-'СЕТ СН'!$H$20</f>
        <v>4312.1899400700004</v>
      </c>
      <c r="I102" s="36">
        <f>SUMIFS(СВЦЭМ!$C$39:$C$782,СВЦЭМ!$A$39:$A$782,$A102,СВЦЭМ!$B$39:$B$782,I$83)+'СЕТ СН'!$H$12+СВЦЭМ!$D$10+'СЕТ СН'!$H$5-'СЕТ СН'!$H$20</f>
        <v>4244.5328663800001</v>
      </c>
      <c r="J102" s="36">
        <f>SUMIFS(СВЦЭМ!$C$39:$C$782,СВЦЭМ!$A$39:$A$782,$A102,СВЦЭМ!$B$39:$B$782,J$83)+'СЕТ СН'!$H$12+СВЦЭМ!$D$10+'СЕТ СН'!$H$5-'СЕТ СН'!$H$20</f>
        <v>4190.7836812400001</v>
      </c>
      <c r="K102" s="36">
        <f>SUMIFS(СВЦЭМ!$C$39:$C$782,СВЦЭМ!$A$39:$A$782,$A102,СВЦЭМ!$B$39:$B$782,K$83)+'СЕТ СН'!$H$12+СВЦЭМ!$D$10+'СЕТ СН'!$H$5-'СЕТ СН'!$H$20</f>
        <v>4157.3782319399998</v>
      </c>
      <c r="L102" s="36">
        <f>SUMIFS(СВЦЭМ!$C$39:$C$782,СВЦЭМ!$A$39:$A$782,$A102,СВЦЭМ!$B$39:$B$782,L$83)+'СЕТ СН'!$H$12+СВЦЭМ!$D$10+'СЕТ СН'!$H$5-'СЕТ СН'!$H$20</f>
        <v>4168.9587066300001</v>
      </c>
      <c r="M102" s="36">
        <f>SUMIFS(СВЦЭМ!$C$39:$C$782,СВЦЭМ!$A$39:$A$782,$A102,СВЦЭМ!$B$39:$B$782,M$83)+'СЕТ СН'!$H$12+СВЦЭМ!$D$10+'СЕТ СН'!$H$5-'СЕТ СН'!$H$20</f>
        <v>4158.07508074</v>
      </c>
      <c r="N102" s="36">
        <f>SUMIFS(СВЦЭМ!$C$39:$C$782,СВЦЭМ!$A$39:$A$782,$A102,СВЦЭМ!$B$39:$B$782,N$83)+'СЕТ СН'!$H$12+СВЦЭМ!$D$10+'СЕТ СН'!$H$5-'СЕТ СН'!$H$20</f>
        <v>4141.2300644900006</v>
      </c>
      <c r="O102" s="36">
        <f>SUMIFS(СВЦЭМ!$C$39:$C$782,СВЦЭМ!$A$39:$A$782,$A102,СВЦЭМ!$B$39:$B$782,O$83)+'СЕТ СН'!$H$12+СВЦЭМ!$D$10+'СЕТ СН'!$H$5-'СЕТ СН'!$H$20</f>
        <v>4155.6386277000001</v>
      </c>
      <c r="P102" s="36">
        <f>SUMIFS(СВЦЭМ!$C$39:$C$782,СВЦЭМ!$A$39:$A$782,$A102,СВЦЭМ!$B$39:$B$782,P$83)+'СЕТ СН'!$H$12+СВЦЭМ!$D$10+'СЕТ СН'!$H$5-'СЕТ СН'!$H$20</f>
        <v>4147.3568980800001</v>
      </c>
      <c r="Q102" s="36">
        <f>SUMIFS(СВЦЭМ!$C$39:$C$782,СВЦЭМ!$A$39:$A$782,$A102,СВЦЭМ!$B$39:$B$782,Q$83)+'СЕТ СН'!$H$12+СВЦЭМ!$D$10+'СЕТ СН'!$H$5-'СЕТ СН'!$H$20</f>
        <v>4160.7015004499999</v>
      </c>
      <c r="R102" s="36">
        <f>SUMIFS(СВЦЭМ!$C$39:$C$782,СВЦЭМ!$A$39:$A$782,$A102,СВЦЭМ!$B$39:$B$782,R$83)+'СЕТ СН'!$H$12+СВЦЭМ!$D$10+'СЕТ СН'!$H$5-'СЕТ СН'!$H$20</f>
        <v>4153.2394453100005</v>
      </c>
      <c r="S102" s="36">
        <f>SUMIFS(СВЦЭМ!$C$39:$C$782,СВЦЭМ!$A$39:$A$782,$A102,СВЦЭМ!$B$39:$B$782,S$83)+'СЕТ СН'!$H$12+СВЦЭМ!$D$10+'СЕТ СН'!$H$5-'СЕТ СН'!$H$20</f>
        <v>4160.9818665900002</v>
      </c>
      <c r="T102" s="36">
        <f>SUMIFS(СВЦЭМ!$C$39:$C$782,СВЦЭМ!$A$39:$A$782,$A102,СВЦЭМ!$B$39:$B$782,T$83)+'СЕТ СН'!$H$12+СВЦЭМ!$D$10+'СЕТ СН'!$H$5-'СЕТ СН'!$H$20</f>
        <v>4154.5713122300003</v>
      </c>
      <c r="U102" s="36">
        <f>SUMIFS(СВЦЭМ!$C$39:$C$782,СВЦЭМ!$A$39:$A$782,$A102,СВЦЭМ!$B$39:$B$782,U$83)+'СЕТ СН'!$H$12+СВЦЭМ!$D$10+'СЕТ СН'!$H$5-'СЕТ СН'!$H$20</f>
        <v>4148.7559491900001</v>
      </c>
      <c r="V102" s="36">
        <f>SUMIFS(СВЦЭМ!$C$39:$C$782,СВЦЭМ!$A$39:$A$782,$A102,СВЦЭМ!$B$39:$B$782,V$83)+'СЕТ СН'!$H$12+СВЦЭМ!$D$10+'СЕТ СН'!$H$5-'СЕТ СН'!$H$20</f>
        <v>4147.7689140700004</v>
      </c>
      <c r="W102" s="36">
        <f>SUMIFS(СВЦЭМ!$C$39:$C$782,СВЦЭМ!$A$39:$A$782,$A102,СВЦЭМ!$B$39:$B$782,W$83)+'СЕТ СН'!$H$12+СВЦЭМ!$D$10+'СЕТ СН'!$H$5-'СЕТ СН'!$H$20</f>
        <v>4170.3209889600002</v>
      </c>
      <c r="X102" s="36">
        <f>SUMIFS(СВЦЭМ!$C$39:$C$782,СВЦЭМ!$A$39:$A$782,$A102,СВЦЭМ!$B$39:$B$782,X$83)+'СЕТ СН'!$H$12+СВЦЭМ!$D$10+'СЕТ СН'!$H$5-'СЕТ СН'!$H$20</f>
        <v>4144.2224621900004</v>
      </c>
      <c r="Y102" s="36">
        <f>SUMIFS(СВЦЭМ!$C$39:$C$782,СВЦЭМ!$A$39:$A$782,$A102,СВЦЭМ!$B$39:$B$782,Y$83)+'СЕТ СН'!$H$12+СВЦЭМ!$D$10+'СЕТ СН'!$H$5-'СЕТ СН'!$H$20</f>
        <v>4192.8230844899999</v>
      </c>
    </row>
    <row r="103" spans="1:25" ht="15.75" x14ac:dyDescent="0.2">
      <c r="A103" s="35">
        <f t="shared" si="2"/>
        <v>44762</v>
      </c>
      <c r="B103" s="36">
        <f>SUMIFS(СВЦЭМ!$C$39:$C$782,СВЦЭМ!$A$39:$A$782,$A103,СВЦЭМ!$B$39:$B$782,B$83)+'СЕТ СН'!$H$12+СВЦЭМ!$D$10+'СЕТ СН'!$H$5-'СЕТ СН'!$H$20</f>
        <v>4319.6573092799999</v>
      </c>
      <c r="C103" s="36">
        <f>SUMIFS(СВЦЭМ!$C$39:$C$782,СВЦЭМ!$A$39:$A$782,$A103,СВЦЭМ!$B$39:$B$782,C$83)+'СЕТ СН'!$H$12+СВЦЭМ!$D$10+'СЕТ СН'!$H$5-'СЕТ СН'!$H$20</f>
        <v>4377.2311561100005</v>
      </c>
      <c r="D103" s="36">
        <f>SUMIFS(СВЦЭМ!$C$39:$C$782,СВЦЭМ!$A$39:$A$782,$A103,СВЦЭМ!$B$39:$B$782,D$83)+'СЕТ СН'!$H$12+СВЦЭМ!$D$10+'СЕТ СН'!$H$5-'СЕТ СН'!$H$20</f>
        <v>4452.6255548899999</v>
      </c>
      <c r="E103" s="36">
        <f>SUMIFS(СВЦЭМ!$C$39:$C$782,СВЦЭМ!$A$39:$A$782,$A103,СВЦЭМ!$B$39:$B$782,E$83)+'СЕТ СН'!$H$12+СВЦЭМ!$D$10+'СЕТ СН'!$H$5-'СЕТ СН'!$H$20</f>
        <v>4442.0108670099999</v>
      </c>
      <c r="F103" s="36">
        <f>SUMIFS(СВЦЭМ!$C$39:$C$782,СВЦЭМ!$A$39:$A$782,$A103,СВЦЭМ!$B$39:$B$782,F$83)+'СЕТ СН'!$H$12+СВЦЭМ!$D$10+'СЕТ СН'!$H$5-'СЕТ СН'!$H$20</f>
        <v>4432.4431583300002</v>
      </c>
      <c r="G103" s="36">
        <f>SUMIFS(СВЦЭМ!$C$39:$C$782,СВЦЭМ!$A$39:$A$782,$A103,СВЦЭМ!$B$39:$B$782,G$83)+'СЕТ СН'!$H$12+СВЦЭМ!$D$10+'СЕТ СН'!$H$5-'СЕТ СН'!$H$20</f>
        <v>4418.3243811400007</v>
      </c>
      <c r="H103" s="36">
        <f>SUMIFS(СВЦЭМ!$C$39:$C$782,СВЦЭМ!$A$39:$A$782,$A103,СВЦЭМ!$B$39:$B$782,H$83)+'СЕТ СН'!$H$12+СВЦЭМ!$D$10+'СЕТ СН'!$H$5-'СЕТ СН'!$H$20</f>
        <v>4335.6761000699998</v>
      </c>
      <c r="I103" s="36">
        <f>SUMIFS(СВЦЭМ!$C$39:$C$782,СВЦЭМ!$A$39:$A$782,$A103,СВЦЭМ!$B$39:$B$782,I$83)+'СЕТ СН'!$H$12+СВЦЭМ!$D$10+'СЕТ СН'!$H$5-'СЕТ СН'!$H$20</f>
        <v>4285.2866105700004</v>
      </c>
      <c r="J103" s="36">
        <f>SUMIFS(СВЦЭМ!$C$39:$C$782,СВЦЭМ!$A$39:$A$782,$A103,СВЦЭМ!$B$39:$B$782,J$83)+'СЕТ СН'!$H$12+СВЦЭМ!$D$10+'СЕТ СН'!$H$5-'СЕТ СН'!$H$20</f>
        <v>4243.5193522</v>
      </c>
      <c r="K103" s="36">
        <f>SUMIFS(СВЦЭМ!$C$39:$C$782,СВЦЭМ!$A$39:$A$782,$A103,СВЦЭМ!$B$39:$B$782,K$83)+'СЕТ СН'!$H$12+СВЦЭМ!$D$10+'СЕТ СН'!$H$5-'СЕТ СН'!$H$20</f>
        <v>4206.2567832300001</v>
      </c>
      <c r="L103" s="36">
        <f>SUMIFS(СВЦЭМ!$C$39:$C$782,СВЦЭМ!$A$39:$A$782,$A103,СВЦЭМ!$B$39:$B$782,L$83)+'СЕТ СН'!$H$12+СВЦЭМ!$D$10+'СЕТ СН'!$H$5-'СЕТ СН'!$H$20</f>
        <v>4219.9341685100007</v>
      </c>
      <c r="M103" s="36">
        <f>SUMIFS(СВЦЭМ!$C$39:$C$782,СВЦЭМ!$A$39:$A$782,$A103,СВЦЭМ!$B$39:$B$782,M$83)+'СЕТ СН'!$H$12+СВЦЭМ!$D$10+'СЕТ СН'!$H$5-'СЕТ СН'!$H$20</f>
        <v>4218.09912153</v>
      </c>
      <c r="N103" s="36">
        <f>SUMIFS(СВЦЭМ!$C$39:$C$782,СВЦЭМ!$A$39:$A$782,$A103,СВЦЭМ!$B$39:$B$782,N$83)+'СЕТ СН'!$H$12+СВЦЭМ!$D$10+'СЕТ СН'!$H$5-'СЕТ СН'!$H$20</f>
        <v>4212.71670627</v>
      </c>
      <c r="O103" s="36">
        <f>SUMIFS(СВЦЭМ!$C$39:$C$782,СВЦЭМ!$A$39:$A$782,$A103,СВЦЭМ!$B$39:$B$782,O$83)+'СЕТ СН'!$H$12+СВЦЭМ!$D$10+'СЕТ СН'!$H$5-'СЕТ СН'!$H$20</f>
        <v>4231.1611824700003</v>
      </c>
      <c r="P103" s="36">
        <f>SUMIFS(СВЦЭМ!$C$39:$C$782,СВЦЭМ!$A$39:$A$782,$A103,СВЦЭМ!$B$39:$B$782,P$83)+'СЕТ СН'!$H$12+СВЦЭМ!$D$10+'СЕТ СН'!$H$5-'СЕТ СН'!$H$20</f>
        <v>4236.2301262399997</v>
      </c>
      <c r="Q103" s="36">
        <f>SUMIFS(СВЦЭМ!$C$39:$C$782,СВЦЭМ!$A$39:$A$782,$A103,СВЦЭМ!$B$39:$B$782,Q$83)+'СЕТ СН'!$H$12+СВЦЭМ!$D$10+'СЕТ СН'!$H$5-'СЕТ СН'!$H$20</f>
        <v>4231.8009077500001</v>
      </c>
      <c r="R103" s="36">
        <f>SUMIFS(СВЦЭМ!$C$39:$C$782,СВЦЭМ!$A$39:$A$782,$A103,СВЦЭМ!$B$39:$B$782,R$83)+'СЕТ СН'!$H$12+СВЦЭМ!$D$10+'СЕТ СН'!$H$5-'СЕТ СН'!$H$20</f>
        <v>4252.8835315100005</v>
      </c>
      <c r="S103" s="36">
        <f>SUMIFS(СВЦЭМ!$C$39:$C$782,СВЦЭМ!$A$39:$A$782,$A103,СВЦЭМ!$B$39:$B$782,S$83)+'СЕТ СН'!$H$12+СВЦЭМ!$D$10+'СЕТ СН'!$H$5-'СЕТ СН'!$H$20</f>
        <v>4229.2648059700005</v>
      </c>
      <c r="T103" s="36">
        <f>SUMIFS(СВЦЭМ!$C$39:$C$782,СВЦЭМ!$A$39:$A$782,$A103,СВЦЭМ!$B$39:$B$782,T$83)+'СЕТ СН'!$H$12+СВЦЭМ!$D$10+'СЕТ СН'!$H$5-'СЕТ СН'!$H$20</f>
        <v>4232.38711805</v>
      </c>
      <c r="U103" s="36">
        <f>SUMIFS(СВЦЭМ!$C$39:$C$782,СВЦЭМ!$A$39:$A$782,$A103,СВЦЭМ!$B$39:$B$782,U$83)+'СЕТ СН'!$H$12+СВЦЭМ!$D$10+'СЕТ СН'!$H$5-'СЕТ СН'!$H$20</f>
        <v>4209.8802769699996</v>
      </c>
      <c r="V103" s="36">
        <f>SUMIFS(СВЦЭМ!$C$39:$C$782,СВЦЭМ!$A$39:$A$782,$A103,СВЦЭМ!$B$39:$B$782,V$83)+'СЕТ СН'!$H$12+СВЦЭМ!$D$10+'СЕТ СН'!$H$5-'СЕТ СН'!$H$20</f>
        <v>4208.5371093600006</v>
      </c>
      <c r="W103" s="36">
        <f>SUMIFS(СВЦЭМ!$C$39:$C$782,СВЦЭМ!$A$39:$A$782,$A103,СВЦЭМ!$B$39:$B$782,W$83)+'СЕТ СН'!$H$12+СВЦЭМ!$D$10+'СЕТ СН'!$H$5-'СЕТ СН'!$H$20</f>
        <v>4236.5803591700005</v>
      </c>
      <c r="X103" s="36">
        <f>SUMIFS(СВЦЭМ!$C$39:$C$782,СВЦЭМ!$A$39:$A$782,$A103,СВЦЭМ!$B$39:$B$782,X$83)+'СЕТ СН'!$H$12+СВЦЭМ!$D$10+'СЕТ СН'!$H$5-'СЕТ СН'!$H$20</f>
        <v>4245.4452192200006</v>
      </c>
      <c r="Y103" s="36">
        <f>SUMIFS(СВЦЭМ!$C$39:$C$782,СВЦЭМ!$A$39:$A$782,$A103,СВЦЭМ!$B$39:$B$782,Y$83)+'СЕТ СН'!$H$12+СВЦЭМ!$D$10+'СЕТ СН'!$H$5-'СЕТ СН'!$H$20</f>
        <v>4308.3920454300005</v>
      </c>
    </row>
    <row r="104" spans="1:25" ht="15.75" x14ac:dyDescent="0.2">
      <c r="A104" s="35">
        <f t="shared" si="2"/>
        <v>44763</v>
      </c>
      <c r="B104" s="36">
        <f>SUMIFS(СВЦЭМ!$C$39:$C$782,СВЦЭМ!$A$39:$A$782,$A104,СВЦЭМ!$B$39:$B$782,B$83)+'СЕТ СН'!$H$12+СВЦЭМ!$D$10+'СЕТ СН'!$H$5-'СЕТ СН'!$H$20</f>
        <v>4345.3287874300004</v>
      </c>
      <c r="C104" s="36">
        <f>SUMIFS(СВЦЭМ!$C$39:$C$782,СВЦЭМ!$A$39:$A$782,$A104,СВЦЭМ!$B$39:$B$782,C$83)+'СЕТ СН'!$H$12+СВЦЭМ!$D$10+'СЕТ СН'!$H$5-'СЕТ СН'!$H$20</f>
        <v>4348.1140384</v>
      </c>
      <c r="D104" s="36">
        <f>SUMIFS(СВЦЭМ!$C$39:$C$782,СВЦЭМ!$A$39:$A$782,$A104,СВЦЭМ!$B$39:$B$782,D$83)+'СЕТ СН'!$H$12+СВЦЭМ!$D$10+'СЕТ СН'!$H$5-'СЕТ СН'!$H$20</f>
        <v>4387.0024964000004</v>
      </c>
      <c r="E104" s="36">
        <f>SUMIFS(СВЦЭМ!$C$39:$C$782,СВЦЭМ!$A$39:$A$782,$A104,СВЦЭМ!$B$39:$B$782,E$83)+'СЕТ СН'!$H$12+СВЦЭМ!$D$10+'СЕТ СН'!$H$5-'СЕТ СН'!$H$20</f>
        <v>4424.1301967099998</v>
      </c>
      <c r="F104" s="36">
        <f>SUMIFS(СВЦЭМ!$C$39:$C$782,СВЦЭМ!$A$39:$A$782,$A104,СВЦЭМ!$B$39:$B$782,F$83)+'СЕТ СН'!$H$12+СВЦЭМ!$D$10+'СЕТ СН'!$H$5-'СЕТ СН'!$H$20</f>
        <v>4440.3904566199999</v>
      </c>
      <c r="G104" s="36">
        <f>SUMIFS(СВЦЭМ!$C$39:$C$782,СВЦЭМ!$A$39:$A$782,$A104,СВЦЭМ!$B$39:$B$782,G$83)+'СЕТ СН'!$H$12+СВЦЭМ!$D$10+'СЕТ СН'!$H$5-'СЕТ СН'!$H$20</f>
        <v>4406.7797944699996</v>
      </c>
      <c r="H104" s="36">
        <f>SUMIFS(СВЦЭМ!$C$39:$C$782,СВЦЭМ!$A$39:$A$782,$A104,СВЦЭМ!$B$39:$B$782,H$83)+'СЕТ СН'!$H$12+СВЦЭМ!$D$10+'СЕТ СН'!$H$5-'СЕТ СН'!$H$20</f>
        <v>4330.5314517400002</v>
      </c>
      <c r="I104" s="36">
        <f>SUMIFS(СВЦЭМ!$C$39:$C$782,СВЦЭМ!$A$39:$A$782,$A104,СВЦЭМ!$B$39:$B$782,I$83)+'СЕТ СН'!$H$12+СВЦЭМ!$D$10+'СЕТ СН'!$H$5-'СЕТ СН'!$H$20</f>
        <v>4271.0570142500001</v>
      </c>
      <c r="J104" s="36">
        <f>SUMIFS(СВЦЭМ!$C$39:$C$782,СВЦЭМ!$A$39:$A$782,$A104,СВЦЭМ!$B$39:$B$782,J$83)+'СЕТ СН'!$H$12+СВЦЭМ!$D$10+'СЕТ СН'!$H$5-'СЕТ СН'!$H$20</f>
        <v>4144.2039065600002</v>
      </c>
      <c r="K104" s="36">
        <f>SUMIFS(СВЦЭМ!$C$39:$C$782,СВЦЭМ!$A$39:$A$782,$A104,СВЦЭМ!$B$39:$B$782,K$83)+'СЕТ СН'!$H$12+СВЦЭМ!$D$10+'СЕТ СН'!$H$5-'СЕТ СН'!$H$20</f>
        <v>4212.9307023300007</v>
      </c>
      <c r="L104" s="36">
        <f>SUMIFS(СВЦЭМ!$C$39:$C$782,СВЦЭМ!$A$39:$A$782,$A104,СВЦЭМ!$B$39:$B$782,L$83)+'СЕТ СН'!$H$12+СВЦЭМ!$D$10+'СЕТ СН'!$H$5-'СЕТ СН'!$H$20</f>
        <v>4211.3810928299999</v>
      </c>
      <c r="M104" s="36">
        <f>SUMIFS(СВЦЭМ!$C$39:$C$782,СВЦЭМ!$A$39:$A$782,$A104,СВЦЭМ!$B$39:$B$782,M$83)+'СЕТ СН'!$H$12+СВЦЭМ!$D$10+'СЕТ СН'!$H$5-'СЕТ СН'!$H$20</f>
        <v>4201.8111099100006</v>
      </c>
      <c r="N104" s="36">
        <f>SUMIFS(СВЦЭМ!$C$39:$C$782,СВЦЭМ!$A$39:$A$782,$A104,СВЦЭМ!$B$39:$B$782,N$83)+'СЕТ СН'!$H$12+СВЦЭМ!$D$10+'СЕТ СН'!$H$5-'СЕТ СН'!$H$20</f>
        <v>4174.2281326299999</v>
      </c>
      <c r="O104" s="36">
        <f>SUMIFS(СВЦЭМ!$C$39:$C$782,СВЦЭМ!$A$39:$A$782,$A104,СВЦЭМ!$B$39:$B$782,O$83)+'СЕТ СН'!$H$12+СВЦЭМ!$D$10+'СЕТ СН'!$H$5-'СЕТ СН'!$H$20</f>
        <v>4205.6025913200001</v>
      </c>
      <c r="P104" s="36">
        <f>SUMIFS(СВЦЭМ!$C$39:$C$782,СВЦЭМ!$A$39:$A$782,$A104,СВЦЭМ!$B$39:$B$782,P$83)+'СЕТ СН'!$H$12+СВЦЭМ!$D$10+'СЕТ СН'!$H$5-'СЕТ СН'!$H$20</f>
        <v>4181.6169965600002</v>
      </c>
      <c r="Q104" s="36">
        <f>SUMIFS(СВЦЭМ!$C$39:$C$782,СВЦЭМ!$A$39:$A$782,$A104,СВЦЭМ!$B$39:$B$782,Q$83)+'СЕТ СН'!$H$12+СВЦЭМ!$D$10+'СЕТ СН'!$H$5-'СЕТ СН'!$H$20</f>
        <v>4182.6138484800003</v>
      </c>
      <c r="R104" s="36">
        <f>SUMIFS(СВЦЭМ!$C$39:$C$782,СВЦЭМ!$A$39:$A$782,$A104,СВЦЭМ!$B$39:$B$782,R$83)+'СЕТ СН'!$H$12+СВЦЭМ!$D$10+'СЕТ СН'!$H$5-'СЕТ СН'!$H$20</f>
        <v>4192.0444878100006</v>
      </c>
      <c r="S104" s="36">
        <f>SUMIFS(СВЦЭМ!$C$39:$C$782,СВЦЭМ!$A$39:$A$782,$A104,СВЦЭМ!$B$39:$B$782,S$83)+'СЕТ СН'!$H$12+СВЦЭМ!$D$10+'СЕТ СН'!$H$5-'СЕТ СН'!$H$20</f>
        <v>4184.93485642</v>
      </c>
      <c r="T104" s="36">
        <f>SUMIFS(СВЦЭМ!$C$39:$C$782,СВЦЭМ!$A$39:$A$782,$A104,СВЦЭМ!$B$39:$B$782,T$83)+'СЕТ СН'!$H$12+СВЦЭМ!$D$10+'СЕТ СН'!$H$5-'СЕТ СН'!$H$20</f>
        <v>4185.0029491599998</v>
      </c>
      <c r="U104" s="36">
        <f>SUMIFS(СВЦЭМ!$C$39:$C$782,СВЦЭМ!$A$39:$A$782,$A104,СВЦЭМ!$B$39:$B$782,U$83)+'СЕТ СН'!$H$12+СВЦЭМ!$D$10+'СЕТ СН'!$H$5-'СЕТ СН'!$H$20</f>
        <v>4196.7341810500002</v>
      </c>
      <c r="V104" s="36">
        <f>SUMIFS(СВЦЭМ!$C$39:$C$782,СВЦЭМ!$A$39:$A$782,$A104,СВЦЭМ!$B$39:$B$782,V$83)+'СЕТ СН'!$H$12+СВЦЭМ!$D$10+'СЕТ СН'!$H$5-'СЕТ СН'!$H$20</f>
        <v>4166.01720114</v>
      </c>
      <c r="W104" s="36">
        <f>SUMIFS(СВЦЭМ!$C$39:$C$782,СВЦЭМ!$A$39:$A$782,$A104,СВЦЭМ!$B$39:$B$782,W$83)+'СЕТ СН'!$H$12+СВЦЭМ!$D$10+'СЕТ СН'!$H$5-'СЕТ СН'!$H$20</f>
        <v>4170.9210330200003</v>
      </c>
      <c r="X104" s="36">
        <f>SUMIFS(СВЦЭМ!$C$39:$C$782,СВЦЭМ!$A$39:$A$782,$A104,СВЦЭМ!$B$39:$B$782,X$83)+'СЕТ СН'!$H$12+СВЦЭМ!$D$10+'СЕТ СН'!$H$5-'СЕТ СН'!$H$20</f>
        <v>4239.9946310699997</v>
      </c>
      <c r="Y104" s="36">
        <f>SUMIFS(СВЦЭМ!$C$39:$C$782,СВЦЭМ!$A$39:$A$782,$A104,СВЦЭМ!$B$39:$B$782,Y$83)+'СЕТ СН'!$H$12+СВЦЭМ!$D$10+'СЕТ СН'!$H$5-'СЕТ СН'!$H$20</f>
        <v>4312.4860040900003</v>
      </c>
    </row>
    <row r="105" spans="1:25" ht="15.75" x14ac:dyDescent="0.2">
      <c r="A105" s="35">
        <f t="shared" si="2"/>
        <v>44764</v>
      </c>
      <c r="B105" s="36">
        <f>SUMIFS(СВЦЭМ!$C$39:$C$782,СВЦЭМ!$A$39:$A$782,$A105,СВЦЭМ!$B$39:$B$782,B$83)+'СЕТ СН'!$H$12+СВЦЭМ!$D$10+'СЕТ СН'!$H$5-'СЕТ СН'!$H$20</f>
        <v>4303.4742909699999</v>
      </c>
      <c r="C105" s="36">
        <f>SUMIFS(СВЦЭМ!$C$39:$C$782,СВЦЭМ!$A$39:$A$782,$A105,СВЦЭМ!$B$39:$B$782,C$83)+'СЕТ СН'!$H$12+СВЦЭМ!$D$10+'СЕТ СН'!$H$5-'СЕТ СН'!$H$20</f>
        <v>4377.1323324799996</v>
      </c>
      <c r="D105" s="36">
        <f>SUMIFS(СВЦЭМ!$C$39:$C$782,СВЦЭМ!$A$39:$A$782,$A105,СВЦЭМ!$B$39:$B$782,D$83)+'СЕТ СН'!$H$12+СВЦЭМ!$D$10+'СЕТ СН'!$H$5-'СЕТ СН'!$H$20</f>
        <v>4410.8158102799998</v>
      </c>
      <c r="E105" s="36">
        <f>SUMIFS(СВЦЭМ!$C$39:$C$782,СВЦЭМ!$A$39:$A$782,$A105,СВЦЭМ!$B$39:$B$782,E$83)+'СЕТ СН'!$H$12+СВЦЭМ!$D$10+'СЕТ СН'!$H$5-'СЕТ СН'!$H$20</f>
        <v>4471.2618023200002</v>
      </c>
      <c r="F105" s="36">
        <f>SUMIFS(СВЦЭМ!$C$39:$C$782,СВЦЭМ!$A$39:$A$782,$A105,СВЦЭМ!$B$39:$B$782,F$83)+'СЕТ СН'!$H$12+СВЦЭМ!$D$10+'СЕТ СН'!$H$5-'СЕТ СН'!$H$20</f>
        <v>4475.4358095799998</v>
      </c>
      <c r="G105" s="36">
        <f>SUMIFS(СВЦЭМ!$C$39:$C$782,СВЦЭМ!$A$39:$A$782,$A105,СВЦЭМ!$B$39:$B$782,G$83)+'СЕТ СН'!$H$12+СВЦЭМ!$D$10+'СЕТ СН'!$H$5-'СЕТ СН'!$H$20</f>
        <v>4470.8696610099996</v>
      </c>
      <c r="H105" s="36">
        <f>SUMIFS(СВЦЭМ!$C$39:$C$782,СВЦЭМ!$A$39:$A$782,$A105,СВЦЭМ!$B$39:$B$782,H$83)+'СЕТ СН'!$H$12+СВЦЭМ!$D$10+'СЕТ СН'!$H$5-'СЕТ СН'!$H$20</f>
        <v>4378.6755343499999</v>
      </c>
      <c r="I105" s="36">
        <f>SUMIFS(СВЦЭМ!$C$39:$C$782,СВЦЭМ!$A$39:$A$782,$A105,СВЦЭМ!$B$39:$B$782,I$83)+'СЕТ СН'!$H$12+СВЦЭМ!$D$10+'СЕТ СН'!$H$5-'СЕТ СН'!$H$20</f>
        <v>4281.5763420399999</v>
      </c>
      <c r="J105" s="36">
        <f>SUMIFS(СВЦЭМ!$C$39:$C$782,СВЦЭМ!$A$39:$A$782,$A105,СВЦЭМ!$B$39:$B$782,J$83)+'СЕТ СН'!$H$12+СВЦЭМ!$D$10+'СЕТ СН'!$H$5-'СЕТ СН'!$H$20</f>
        <v>4203.7587226800006</v>
      </c>
      <c r="K105" s="36">
        <f>SUMIFS(СВЦЭМ!$C$39:$C$782,СВЦЭМ!$A$39:$A$782,$A105,СВЦЭМ!$B$39:$B$782,K$83)+'СЕТ СН'!$H$12+СВЦЭМ!$D$10+'СЕТ СН'!$H$5-'СЕТ СН'!$H$20</f>
        <v>4177.4067555399997</v>
      </c>
      <c r="L105" s="36">
        <f>SUMIFS(СВЦЭМ!$C$39:$C$782,СВЦЭМ!$A$39:$A$782,$A105,СВЦЭМ!$B$39:$B$782,L$83)+'СЕТ СН'!$H$12+СВЦЭМ!$D$10+'СЕТ СН'!$H$5-'СЕТ СН'!$H$20</f>
        <v>4153.2981204600001</v>
      </c>
      <c r="M105" s="36">
        <f>SUMIFS(СВЦЭМ!$C$39:$C$782,СВЦЭМ!$A$39:$A$782,$A105,СВЦЭМ!$B$39:$B$782,M$83)+'СЕТ СН'!$H$12+СВЦЭМ!$D$10+'СЕТ СН'!$H$5-'СЕТ СН'!$H$20</f>
        <v>4148.6801857</v>
      </c>
      <c r="N105" s="36">
        <f>SUMIFS(СВЦЭМ!$C$39:$C$782,СВЦЭМ!$A$39:$A$782,$A105,СВЦЭМ!$B$39:$B$782,N$83)+'СЕТ СН'!$H$12+СВЦЭМ!$D$10+'СЕТ СН'!$H$5-'СЕТ СН'!$H$20</f>
        <v>4134.1571910399998</v>
      </c>
      <c r="O105" s="36">
        <f>SUMIFS(СВЦЭМ!$C$39:$C$782,СВЦЭМ!$A$39:$A$782,$A105,СВЦЭМ!$B$39:$B$782,O$83)+'СЕТ СН'!$H$12+СВЦЭМ!$D$10+'СЕТ СН'!$H$5-'СЕТ СН'!$H$20</f>
        <v>4143.3279324000005</v>
      </c>
      <c r="P105" s="36">
        <f>SUMIFS(СВЦЭМ!$C$39:$C$782,СВЦЭМ!$A$39:$A$782,$A105,СВЦЭМ!$B$39:$B$782,P$83)+'СЕТ СН'!$H$12+СВЦЭМ!$D$10+'СЕТ СН'!$H$5-'СЕТ СН'!$H$20</f>
        <v>4136.8707525700001</v>
      </c>
      <c r="Q105" s="36">
        <f>SUMIFS(СВЦЭМ!$C$39:$C$782,СВЦЭМ!$A$39:$A$782,$A105,СВЦЭМ!$B$39:$B$782,Q$83)+'СЕТ СН'!$H$12+СВЦЭМ!$D$10+'СЕТ СН'!$H$5-'СЕТ СН'!$H$20</f>
        <v>4139.5254138999999</v>
      </c>
      <c r="R105" s="36">
        <f>SUMIFS(СВЦЭМ!$C$39:$C$782,СВЦЭМ!$A$39:$A$782,$A105,СВЦЭМ!$B$39:$B$782,R$83)+'СЕТ СН'!$H$12+СВЦЭМ!$D$10+'СЕТ СН'!$H$5-'СЕТ СН'!$H$20</f>
        <v>4143.4098688499998</v>
      </c>
      <c r="S105" s="36">
        <f>SUMIFS(СВЦЭМ!$C$39:$C$782,СВЦЭМ!$A$39:$A$782,$A105,СВЦЭМ!$B$39:$B$782,S$83)+'СЕТ СН'!$H$12+СВЦЭМ!$D$10+'СЕТ СН'!$H$5-'СЕТ СН'!$H$20</f>
        <v>4147.6399623800007</v>
      </c>
      <c r="T105" s="36">
        <f>SUMIFS(СВЦЭМ!$C$39:$C$782,СВЦЭМ!$A$39:$A$782,$A105,СВЦЭМ!$B$39:$B$782,T$83)+'СЕТ СН'!$H$12+СВЦЭМ!$D$10+'СЕТ СН'!$H$5-'СЕТ СН'!$H$20</f>
        <v>4153.7079826899999</v>
      </c>
      <c r="U105" s="36">
        <f>SUMIFS(СВЦЭМ!$C$39:$C$782,СВЦЭМ!$A$39:$A$782,$A105,СВЦЭМ!$B$39:$B$782,U$83)+'СЕТ СН'!$H$12+СВЦЭМ!$D$10+'СЕТ СН'!$H$5-'СЕТ СН'!$H$20</f>
        <v>4153.2495277400003</v>
      </c>
      <c r="V105" s="36">
        <f>SUMIFS(СВЦЭМ!$C$39:$C$782,СВЦЭМ!$A$39:$A$782,$A105,СВЦЭМ!$B$39:$B$782,V$83)+'СЕТ СН'!$H$12+СВЦЭМ!$D$10+'СЕТ СН'!$H$5-'СЕТ СН'!$H$20</f>
        <v>4149.8811309400007</v>
      </c>
      <c r="W105" s="36">
        <f>SUMIFS(СВЦЭМ!$C$39:$C$782,СВЦЭМ!$A$39:$A$782,$A105,СВЦЭМ!$B$39:$B$782,W$83)+'СЕТ СН'!$H$12+СВЦЭМ!$D$10+'СЕТ СН'!$H$5-'СЕТ СН'!$H$20</f>
        <v>4149.3878147200003</v>
      </c>
      <c r="X105" s="36">
        <f>SUMIFS(СВЦЭМ!$C$39:$C$782,СВЦЭМ!$A$39:$A$782,$A105,СВЦЭМ!$B$39:$B$782,X$83)+'СЕТ СН'!$H$12+СВЦЭМ!$D$10+'СЕТ СН'!$H$5-'СЕТ СН'!$H$20</f>
        <v>4333.8049186500002</v>
      </c>
      <c r="Y105" s="36">
        <f>SUMIFS(СВЦЭМ!$C$39:$C$782,СВЦЭМ!$A$39:$A$782,$A105,СВЦЭМ!$B$39:$B$782,Y$83)+'СЕТ СН'!$H$12+СВЦЭМ!$D$10+'СЕТ СН'!$H$5-'СЕТ СН'!$H$20</f>
        <v>4310.2431628100003</v>
      </c>
    </row>
    <row r="106" spans="1:25" ht="15.75" x14ac:dyDescent="0.2">
      <c r="A106" s="35">
        <f t="shared" si="2"/>
        <v>44765</v>
      </c>
      <c r="B106" s="36">
        <f>SUMIFS(СВЦЭМ!$C$39:$C$782,СВЦЭМ!$A$39:$A$782,$A106,СВЦЭМ!$B$39:$B$782,B$83)+'СЕТ СН'!$H$12+СВЦЭМ!$D$10+'СЕТ СН'!$H$5-'СЕТ СН'!$H$20</f>
        <v>4382.0779347200005</v>
      </c>
      <c r="C106" s="36">
        <f>SUMIFS(СВЦЭМ!$C$39:$C$782,СВЦЭМ!$A$39:$A$782,$A106,СВЦЭМ!$B$39:$B$782,C$83)+'СЕТ СН'!$H$12+СВЦЭМ!$D$10+'СЕТ СН'!$H$5-'СЕТ СН'!$H$20</f>
        <v>4445.8966727099996</v>
      </c>
      <c r="D106" s="36">
        <f>SUMIFS(СВЦЭМ!$C$39:$C$782,СВЦЭМ!$A$39:$A$782,$A106,СВЦЭМ!$B$39:$B$782,D$83)+'СЕТ СН'!$H$12+СВЦЭМ!$D$10+'СЕТ СН'!$H$5-'СЕТ СН'!$H$20</f>
        <v>4487.5895612900003</v>
      </c>
      <c r="E106" s="36">
        <f>SUMIFS(СВЦЭМ!$C$39:$C$782,СВЦЭМ!$A$39:$A$782,$A106,СВЦЭМ!$B$39:$B$782,E$83)+'СЕТ СН'!$H$12+СВЦЭМ!$D$10+'СЕТ СН'!$H$5-'СЕТ СН'!$H$20</f>
        <v>4526.6911455999998</v>
      </c>
      <c r="F106" s="36">
        <f>SUMIFS(СВЦЭМ!$C$39:$C$782,СВЦЭМ!$A$39:$A$782,$A106,СВЦЭМ!$B$39:$B$782,F$83)+'СЕТ СН'!$H$12+СВЦЭМ!$D$10+'СЕТ СН'!$H$5-'СЕТ СН'!$H$20</f>
        <v>4520.6424147400003</v>
      </c>
      <c r="G106" s="36">
        <f>SUMIFS(СВЦЭМ!$C$39:$C$782,СВЦЭМ!$A$39:$A$782,$A106,СВЦЭМ!$B$39:$B$782,G$83)+'СЕТ СН'!$H$12+СВЦЭМ!$D$10+'СЕТ СН'!$H$5-'СЕТ СН'!$H$20</f>
        <v>4455.6714850999997</v>
      </c>
      <c r="H106" s="36">
        <f>SUMIFS(СВЦЭМ!$C$39:$C$782,СВЦЭМ!$A$39:$A$782,$A106,СВЦЭМ!$B$39:$B$782,H$83)+'СЕТ СН'!$H$12+СВЦЭМ!$D$10+'СЕТ СН'!$H$5-'СЕТ СН'!$H$20</f>
        <v>4366.9763130700003</v>
      </c>
      <c r="I106" s="36">
        <f>SUMIFS(СВЦЭМ!$C$39:$C$782,СВЦЭМ!$A$39:$A$782,$A106,СВЦЭМ!$B$39:$B$782,I$83)+'СЕТ СН'!$H$12+СВЦЭМ!$D$10+'СЕТ СН'!$H$5-'СЕТ СН'!$H$20</f>
        <v>4298.3927817200001</v>
      </c>
      <c r="J106" s="36">
        <f>SUMIFS(СВЦЭМ!$C$39:$C$782,СВЦЭМ!$A$39:$A$782,$A106,СВЦЭМ!$B$39:$B$782,J$83)+'СЕТ СН'!$H$12+СВЦЭМ!$D$10+'СЕТ СН'!$H$5-'СЕТ СН'!$H$20</f>
        <v>4364.8120218100003</v>
      </c>
      <c r="K106" s="36">
        <f>SUMIFS(СВЦЭМ!$C$39:$C$782,СВЦЭМ!$A$39:$A$782,$A106,СВЦЭМ!$B$39:$B$782,K$83)+'СЕТ СН'!$H$12+СВЦЭМ!$D$10+'СЕТ СН'!$H$5-'СЕТ СН'!$H$20</f>
        <v>4166.9941518699998</v>
      </c>
      <c r="L106" s="36">
        <f>SUMIFS(СВЦЭМ!$C$39:$C$782,СВЦЭМ!$A$39:$A$782,$A106,СВЦЭМ!$B$39:$B$782,L$83)+'СЕТ СН'!$H$12+СВЦЭМ!$D$10+'СЕТ СН'!$H$5-'СЕТ СН'!$H$20</f>
        <v>4179.7722466300002</v>
      </c>
      <c r="M106" s="36">
        <f>SUMIFS(СВЦЭМ!$C$39:$C$782,СВЦЭМ!$A$39:$A$782,$A106,СВЦЭМ!$B$39:$B$782,M$83)+'СЕТ СН'!$H$12+СВЦЭМ!$D$10+'СЕТ СН'!$H$5-'СЕТ СН'!$H$20</f>
        <v>4179.22388933</v>
      </c>
      <c r="N106" s="36">
        <f>SUMIFS(СВЦЭМ!$C$39:$C$782,СВЦЭМ!$A$39:$A$782,$A106,СВЦЭМ!$B$39:$B$782,N$83)+'СЕТ СН'!$H$12+СВЦЭМ!$D$10+'СЕТ СН'!$H$5-'СЕТ СН'!$H$20</f>
        <v>4184.9135411200004</v>
      </c>
      <c r="O106" s="36">
        <f>SUMIFS(СВЦЭМ!$C$39:$C$782,СВЦЭМ!$A$39:$A$782,$A106,СВЦЭМ!$B$39:$B$782,O$83)+'СЕТ СН'!$H$12+СВЦЭМ!$D$10+'СЕТ СН'!$H$5-'СЕТ СН'!$H$20</f>
        <v>4188.52547641</v>
      </c>
      <c r="P106" s="36">
        <f>SUMIFS(СВЦЭМ!$C$39:$C$782,СВЦЭМ!$A$39:$A$782,$A106,СВЦЭМ!$B$39:$B$782,P$83)+'СЕТ СН'!$H$12+СВЦЭМ!$D$10+'СЕТ СН'!$H$5-'СЕТ СН'!$H$20</f>
        <v>4206.9067444800003</v>
      </c>
      <c r="Q106" s="36">
        <f>SUMIFS(СВЦЭМ!$C$39:$C$782,СВЦЭМ!$A$39:$A$782,$A106,СВЦЭМ!$B$39:$B$782,Q$83)+'СЕТ СН'!$H$12+СВЦЭМ!$D$10+'СЕТ СН'!$H$5-'СЕТ СН'!$H$20</f>
        <v>4189.4739399200007</v>
      </c>
      <c r="R106" s="36">
        <f>SUMIFS(СВЦЭМ!$C$39:$C$782,СВЦЭМ!$A$39:$A$782,$A106,СВЦЭМ!$B$39:$B$782,R$83)+'СЕТ СН'!$H$12+СВЦЭМ!$D$10+'СЕТ СН'!$H$5-'СЕТ СН'!$H$20</f>
        <v>4192.8970453100001</v>
      </c>
      <c r="S106" s="36">
        <f>SUMIFS(СВЦЭМ!$C$39:$C$782,СВЦЭМ!$A$39:$A$782,$A106,СВЦЭМ!$B$39:$B$782,S$83)+'СЕТ СН'!$H$12+СВЦЭМ!$D$10+'СЕТ СН'!$H$5-'СЕТ СН'!$H$20</f>
        <v>4190.0012669500002</v>
      </c>
      <c r="T106" s="36">
        <f>SUMIFS(СВЦЭМ!$C$39:$C$782,СВЦЭМ!$A$39:$A$782,$A106,СВЦЭМ!$B$39:$B$782,T$83)+'СЕТ СН'!$H$12+СВЦЭМ!$D$10+'СЕТ СН'!$H$5-'СЕТ СН'!$H$20</f>
        <v>4188.0608452500001</v>
      </c>
      <c r="U106" s="36">
        <f>SUMIFS(СВЦЭМ!$C$39:$C$782,СВЦЭМ!$A$39:$A$782,$A106,СВЦЭМ!$B$39:$B$782,U$83)+'СЕТ СН'!$H$12+СВЦЭМ!$D$10+'СЕТ СН'!$H$5-'СЕТ СН'!$H$20</f>
        <v>4181.6402593100001</v>
      </c>
      <c r="V106" s="36">
        <f>SUMIFS(СВЦЭМ!$C$39:$C$782,СВЦЭМ!$A$39:$A$782,$A106,СВЦЭМ!$B$39:$B$782,V$83)+'СЕТ СН'!$H$12+СВЦЭМ!$D$10+'СЕТ СН'!$H$5-'СЕТ СН'!$H$20</f>
        <v>4189.6046922700007</v>
      </c>
      <c r="W106" s="36">
        <f>SUMIFS(СВЦЭМ!$C$39:$C$782,СВЦЭМ!$A$39:$A$782,$A106,СВЦЭМ!$B$39:$B$782,W$83)+'СЕТ СН'!$H$12+СВЦЭМ!$D$10+'СЕТ СН'!$H$5-'СЕТ СН'!$H$20</f>
        <v>4207.9005556400007</v>
      </c>
      <c r="X106" s="36">
        <f>SUMIFS(СВЦЭМ!$C$39:$C$782,СВЦЭМ!$A$39:$A$782,$A106,СВЦЭМ!$B$39:$B$782,X$83)+'СЕТ СН'!$H$12+СВЦЭМ!$D$10+'СЕТ СН'!$H$5-'СЕТ СН'!$H$20</f>
        <v>4418.9707981800002</v>
      </c>
      <c r="Y106" s="36">
        <f>SUMIFS(СВЦЭМ!$C$39:$C$782,СВЦЭМ!$A$39:$A$782,$A106,СВЦЭМ!$B$39:$B$782,Y$83)+'СЕТ СН'!$H$12+СВЦЭМ!$D$10+'СЕТ СН'!$H$5-'СЕТ СН'!$H$20</f>
        <v>4377.3619565600002</v>
      </c>
    </row>
    <row r="107" spans="1:25" ht="15.75" x14ac:dyDescent="0.2">
      <c r="A107" s="35">
        <f t="shared" si="2"/>
        <v>44766</v>
      </c>
      <c r="B107" s="36">
        <f>SUMIFS(СВЦЭМ!$C$39:$C$782,СВЦЭМ!$A$39:$A$782,$A107,СВЦЭМ!$B$39:$B$782,B$83)+'СЕТ СН'!$H$12+СВЦЭМ!$D$10+'СЕТ СН'!$H$5-'СЕТ СН'!$H$20</f>
        <v>4318.6139310600001</v>
      </c>
      <c r="C107" s="36">
        <f>SUMIFS(СВЦЭМ!$C$39:$C$782,СВЦЭМ!$A$39:$A$782,$A107,СВЦЭМ!$B$39:$B$782,C$83)+'СЕТ СН'!$H$12+СВЦЭМ!$D$10+'СЕТ СН'!$H$5-'СЕТ СН'!$H$20</f>
        <v>4329.4150896900001</v>
      </c>
      <c r="D107" s="36">
        <f>SUMIFS(СВЦЭМ!$C$39:$C$782,СВЦЭМ!$A$39:$A$782,$A107,СВЦЭМ!$B$39:$B$782,D$83)+'СЕТ СН'!$H$12+СВЦЭМ!$D$10+'СЕТ СН'!$H$5-'СЕТ СН'!$H$20</f>
        <v>4388.6262076800003</v>
      </c>
      <c r="E107" s="36">
        <f>SUMIFS(СВЦЭМ!$C$39:$C$782,СВЦЭМ!$A$39:$A$782,$A107,СВЦЭМ!$B$39:$B$782,E$83)+'СЕТ СН'!$H$12+СВЦЭМ!$D$10+'СЕТ СН'!$H$5-'СЕТ СН'!$H$20</f>
        <v>4468.7010616099997</v>
      </c>
      <c r="F107" s="36">
        <f>SUMIFS(СВЦЭМ!$C$39:$C$782,СВЦЭМ!$A$39:$A$782,$A107,СВЦЭМ!$B$39:$B$782,F$83)+'СЕТ СН'!$H$12+СВЦЭМ!$D$10+'СЕТ СН'!$H$5-'СЕТ СН'!$H$20</f>
        <v>4496.5629945700002</v>
      </c>
      <c r="G107" s="36">
        <f>SUMIFS(СВЦЭМ!$C$39:$C$782,СВЦЭМ!$A$39:$A$782,$A107,СВЦЭМ!$B$39:$B$782,G$83)+'СЕТ СН'!$H$12+СВЦЭМ!$D$10+'СЕТ СН'!$H$5-'СЕТ СН'!$H$20</f>
        <v>4509.6101869800004</v>
      </c>
      <c r="H107" s="36">
        <f>SUMIFS(СВЦЭМ!$C$39:$C$782,СВЦЭМ!$A$39:$A$782,$A107,СВЦЭМ!$B$39:$B$782,H$83)+'СЕТ СН'!$H$12+СВЦЭМ!$D$10+'СЕТ СН'!$H$5-'СЕТ СН'!$H$20</f>
        <v>4511.7473052400001</v>
      </c>
      <c r="I107" s="36">
        <f>SUMIFS(СВЦЭМ!$C$39:$C$782,СВЦЭМ!$A$39:$A$782,$A107,СВЦЭМ!$B$39:$B$782,I$83)+'СЕТ СН'!$H$12+СВЦЭМ!$D$10+'СЕТ СН'!$H$5-'СЕТ СН'!$H$20</f>
        <v>4495.1871335200003</v>
      </c>
      <c r="J107" s="36">
        <f>SUMIFS(СВЦЭМ!$C$39:$C$782,СВЦЭМ!$A$39:$A$782,$A107,СВЦЭМ!$B$39:$B$782,J$83)+'СЕТ СН'!$H$12+СВЦЭМ!$D$10+'СЕТ СН'!$H$5-'СЕТ СН'!$H$20</f>
        <v>4323.1886961199998</v>
      </c>
      <c r="K107" s="36">
        <f>SUMIFS(СВЦЭМ!$C$39:$C$782,СВЦЭМ!$A$39:$A$782,$A107,СВЦЭМ!$B$39:$B$782,K$83)+'СЕТ СН'!$H$12+СВЦЭМ!$D$10+'СЕТ СН'!$H$5-'СЕТ СН'!$H$20</f>
        <v>4242.3875483600004</v>
      </c>
      <c r="L107" s="36">
        <f>SUMIFS(СВЦЭМ!$C$39:$C$782,СВЦЭМ!$A$39:$A$782,$A107,СВЦЭМ!$B$39:$B$782,L$83)+'СЕТ СН'!$H$12+СВЦЭМ!$D$10+'СЕТ СН'!$H$5-'СЕТ СН'!$H$20</f>
        <v>4170.26467942</v>
      </c>
      <c r="M107" s="36">
        <f>SUMIFS(СВЦЭМ!$C$39:$C$782,СВЦЭМ!$A$39:$A$782,$A107,СВЦЭМ!$B$39:$B$782,M$83)+'СЕТ СН'!$H$12+СВЦЭМ!$D$10+'СЕТ СН'!$H$5-'СЕТ СН'!$H$20</f>
        <v>4166.6274321800001</v>
      </c>
      <c r="N107" s="36">
        <f>SUMIFS(СВЦЭМ!$C$39:$C$782,СВЦЭМ!$A$39:$A$782,$A107,СВЦЭМ!$B$39:$B$782,N$83)+'СЕТ СН'!$H$12+СВЦЭМ!$D$10+'СЕТ СН'!$H$5-'СЕТ СН'!$H$20</f>
        <v>4160.9416991100006</v>
      </c>
      <c r="O107" s="36">
        <f>SUMIFS(СВЦЭМ!$C$39:$C$782,СВЦЭМ!$A$39:$A$782,$A107,СВЦЭМ!$B$39:$B$782,O$83)+'СЕТ СН'!$H$12+СВЦЭМ!$D$10+'СЕТ СН'!$H$5-'СЕТ СН'!$H$20</f>
        <v>4177.5689758200006</v>
      </c>
      <c r="P107" s="36">
        <f>SUMIFS(СВЦЭМ!$C$39:$C$782,СВЦЭМ!$A$39:$A$782,$A107,СВЦЭМ!$B$39:$B$782,P$83)+'СЕТ СН'!$H$12+СВЦЭМ!$D$10+'СЕТ СН'!$H$5-'СЕТ СН'!$H$20</f>
        <v>4181.37871524</v>
      </c>
      <c r="Q107" s="36">
        <f>SUMIFS(СВЦЭМ!$C$39:$C$782,СВЦЭМ!$A$39:$A$782,$A107,СВЦЭМ!$B$39:$B$782,Q$83)+'СЕТ СН'!$H$12+СВЦЭМ!$D$10+'СЕТ СН'!$H$5-'СЕТ СН'!$H$20</f>
        <v>4189.4491858199999</v>
      </c>
      <c r="R107" s="36">
        <f>SUMIFS(СВЦЭМ!$C$39:$C$782,СВЦЭМ!$A$39:$A$782,$A107,СВЦЭМ!$B$39:$B$782,R$83)+'СЕТ СН'!$H$12+СВЦЭМ!$D$10+'СЕТ СН'!$H$5-'СЕТ СН'!$H$20</f>
        <v>4190.89462731</v>
      </c>
      <c r="S107" s="36">
        <f>SUMIFS(СВЦЭМ!$C$39:$C$782,СВЦЭМ!$A$39:$A$782,$A107,СВЦЭМ!$B$39:$B$782,S$83)+'СЕТ СН'!$H$12+СВЦЭМ!$D$10+'СЕТ СН'!$H$5-'СЕТ СН'!$H$20</f>
        <v>4193.3166951000003</v>
      </c>
      <c r="T107" s="36">
        <f>SUMIFS(СВЦЭМ!$C$39:$C$782,СВЦЭМ!$A$39:$A$782,$A107,СВЦЭМ!$B$39:$B$782,T$83)+'СЕТ СН'!$H$12+СВЦЭМ!$D$10+'СЕТ СН'!$H$5-'СЕТ СН'!$H$20</f>
        <v>4200.75143647</v>
      </c>
      <c r="U107" s="36">
        <f>SUMIFS(СВЦЭМ!$C$39:$C$782,СВЦЭМ!$A$39:$A$782,$A107,СВЦЭМ!$B$39:$B$782,U$83)+'СЕТ СН'!$H$12+СВЦЭМ!$D$10+'СЕТ СН'!$H$5-'СЕТ СН'!$H$20</f>
        <v>4215.7864907800003</v>
      </c>
      <c r="V107" s="36">
        <f>SUMIFS(СВЦЭМ!$C$39:$C$782,СВЦЭМ!$A$39:$A$782,$A107,СВЦЭМ!$B$39:$B$782,V$83)+'СЕТ СН'!$H$12+СВЦЭМ!$D$10+'СЕТ СН'!$H$5-'СЕТ СН'!$H$20</f>
        <v>4185.57585569</v>
      </c>
      <c r="W107" s="36">
        <f>SUMIFS(СВЦЭМ!$C$39:$C$782,СВЦЭМ!$A$39:$A$782,$A107,СВЦЭМ!$B$39:$B$782,W$83)+'СЕТ СН'!$H$12+СВЦЭМ!$D$10+'СЕТ СН'!$H$5-'СЕТ СН'!$H$20</f>
        <v>4167.5365607500007</v>
      </c>
      <c r="X107" s="36">
        <f>SUMIFS(СВЦЭМ!$C$39:$C$782,СВЦЭМ!$A$39:$A$782,$A107,СВЦЭМ!$B$39:$B$782,X$83)+'СЕТ СН'!$H$12+СВЦЭМ!$D$10+'СЕТ СН'!$H$5-'СЕТ СН'!$H$20</f>
        <v>4214.4281426899997</v>
      </c>
      <c r="Y107" s="36">
        <f>SUMIFS(СВЦЭМ!$C$39:$C$782,СВЦЭМ!$A$39:$A$782,$A107,СВЦЭМ!$B$39:$B$782,Y$83)+'СЕТ СН'!$H$12+СВЦЭМ!$D$10+'СЕТ СН'!$H$5-'СЕТ СН'!$H$20</f>
        <v>4222.18460237</v>
      </c>
    </row>
    <row r="108" spans="1:25" ht="15.75" x14ac:dyDescent="0.2">
      <c r="A108" s="35">
        <f t="shared" si="2"/>
        <v>44767</v>
      </c>
      <c r="B108" s="36">
        <f>SUMIFS(СВЦЭМ!$C$39:$C$782,СВЦЭМ!$A$39:$A$782,$A108,СВЦЭМ!$B$39:$B$782,B$83)+'СЕТ СН'!$H$12+СВЦЭМ!$D$10+'СЕТ СН'!$H$5-'СЕТ СН'!$H$20</f>
        <v>4246.4946534700002</v>
      </c>
      <c r="C108" s="36">
        <f>SUMIFS(СВЦЭМ!$C$39:$C$782,СВЦЭМ!$A$39:$A$782,$A108,СВЦЭМ!$B$39:$B$782,C$83)+'СЕТ СН'!$H$12+СВЦЭМ!$D$10+'СЕТ СН'!$H$5-'СЕТ СН'!$H$20</f>
        <v>4379.4775944900002</v>
      </c>
      <c r="D108" s="36">
        <f>SUMIFS(СВЦЭМ!$C$39:$C$782,СВЦЭМ!$A$39:$A$782,$A108,СВЦЭМ!$B$39:$B$782,D$83)+'СЕТ СН'!$H$12+СВЦЭМ!$D$10+'СЕТ СН'!$H$5-'СЕТ СН'!$H$20</f>
        <v>4270.5658196499999</v>
      </c>
      <c r="E108" s="36">
        <f>SUMIFS(СВЦЭМ!$C$39:$C$782,СВЦЭМ!$A$39:$A$782,$A108,СВЦЭМ!$B$39:$B$782,E$83)+'СЕТ СН'!$H$12+СВЦЭМ!$D$10+'СЕТ СН'!$H$5-'СЕТ СН'!$H$20</f>
        <v>4532.93557934</v>
      </c>
      <c r="F108" s="36">
        <f>SUMIFS(СВЦЭМ!$C$39:$C$782,СВЦЭМ!$A$39:$A$782,$A108,СВЦЭМ!$B$39:$B$782,F$83)+'СЕТ СН'!$H$12+СВЦЭМ!$D$10+'СЕТ СН'!$H$5-'СЕТ СН'!$H$20</f>
        <v>4382.7994948800006</v>
      </c>
      <c r="G108" s="36">
        <f>SUMIFS(СВЦЭМ!$C$39:$C$782,СВЦЭМ!$A$39:$A$782,$A108,СВЦЭМ!$B$39:$B$782,G$83)+'СЕТ СН'!$H$12+СВЦЭМ!$D$10+'СЕТ СН'!$H$5-'СЕТ СН'!$H$20</f>
        <v>4364.1790152499998</v>
      </c>
      <c r="H108" s="36">
        <f>SUMIFS(СВЦЭМ!$C$39:$C$782,СВЦЭМ!$A$39:$A$782,$A108,СВЦЭМ!$B$39:$B$782,H$83)+'СЕТ СН'!$H$12+СВЦЭМ!$D$10+'СЕТ СН'!$H$5-'СЕТ СН'!$H$20</f>
        <v>4259.4554269600003</v>
      </c>
      <c r="I108" s="36">
        <f>SUMIFS(СВЦЭМ!$C$39:$C$782,СВЦЭМ!$A$39:$A$782,$A108,СВЦЭМ!$B$39:$B$782,I$83)+'СЕТ СН'!$H$12+СВЦЭМ!$D$10+'СЕТ СН'!$H$5-'СЕТ СН'!$H$20</f>
        <v>4245.8262454599999</v>
      </c>
      <c r="J108" s="36">
        <f>SUMIFS(СВЦЭМ!$C$39:$C$782,СВЦЭМ!$A$39:$A$782,$A108,СВЦЭМ!$B$39:$B$782,J$83)+'СЕТ СН'!$H$12+СВЦЭМ!$D$10+'СЕТ СН'!$H$5-'СЕТ СН'!$H$20</f>
        <v>4325.96650727</v>
      </c>
      <c r="K108" s="36">
        <f>SUMIFS(СВЦЭМ!$C$39:$C$782,СВЦЭМ!$A$39:$A$782,$A108,СВЦЭМ!$B$39:$B$782,K$83)+'СЕТ СН'!$H$12+СВЦЭМ!$D$10+'СЕТ СН'!$H$5-'СЕТ СН'!$H$20</f>
        <v>4359.4321429900001</v>
      </c>
      <c r="L108" s="36">
        <f>SUMIFS(СВЦЭМ!$C$39:$C$782,СВЦЭМ!$A$39:$A$782,$A108,СВЦЭМ!$B$39:$B$782,L$83)+'СЕТ СН'!$H$12+СВЦЭМ!$D$10+'СЕТ СН'!$H$5-'СЕТ СН'!$H$20</f>
        <v>4341.0940461800001</v>
      </c>
      <c r="M108" s="36">
        <f>SUMIFS(СВЦЭМ!$C$39:$C$782,СВЦЭМ!$A$39:$A$782,$A108,СВЦЭМ!$B$39:$B$782,M$83)+'СЕТ СН'!$H$12+СВЦЭМ!$D$10+'СЕТ СН'!$H$5-'СЕТ СН'!$H$20</f>
        <v>4324.3249120800001</v>
      </c>
      <c r="N108" s="36">
        <f>SUMIFS(СВЦЭМ!$C$39:$C$782,СВЦЭМ!$A$39:$A$782,$A108,СВЦЭМ!$B$39:$B$782,N$83)+'СЕТ СН'!$H$12+СВЦЭМ!$D$10+'СЕТ СН'!$H$5-'СЕТ СН'!$H$20</f>
        <v>4328.0802858900006</v>
      </c>
      <c r="O108" s="36">
        <f>SUMIFS(СВЦЭМ!$C$39:$C$782,СВЦЭМ!$A$39:$A$782,$A108,СВЦЭМ!$B$39:$B$782,O$83)+'СЕТ СН'!$H$12+СВЦЭМ!$D$10+'СЕТ СН'!$H$5-'СЕТ СН'!$H$20</f>
        <v>4326.19686155</v>
      </c>
      <c r="P108" s="36">
        <f>SUMIFS(СВЦЭМ!$C$39:$C$782,СВЦЭМ!$A$39:$A$782,$A108,СВЦЭМ!$B$39:$B$782,P$83)+'СЕТ СН'!$H$12+СВЦЭМ!$D$10+'СЕТ СН'!$H$5-'СЕТ СН'!$H$20</f>
        <v>4329.3610132699996</v>
      </c>
      <c r="Q108" s="36">
        <f>SUMIFS(СВЦЭМ!$C$39:$C$782,СВЦЭМ!$A$39:$A$782,$A108,СВЦЭМ!$B$39:$B$782,Q$83)+'СЕТ СН'!$H$12+СВЦЭМ!$D$10+'СЕТ СН'!$H$5-'СЕТ СН'!$H$20</f>
        <v>4555.42333917</v>
      </c>
      <c r="R108" s="36">
        <f>SUMIFS(СВЦЭМ!$C$39:$C$782,СВЦЭМ!$A$39:$A$782,$A108,СВЦЭМ!$B$39:$B$782,R$83)+'СЕТ СН'!$H$12+СВЦЭМ!$D$10+'СЕТ СН'!$H$5-'СЕТ СН'!$H$20</f>
        <v>4316.3487956400004</v>
      </c>
      <c r="S108" s="36">
        <f>SUMIFS(СВЦЭМ!$C$39:$C$782,СВЦЭМ!$A$39:$A$782,$A108,СВЦЭМ!$B$39:$B$782,S$83)+'СЕТ СН'!$H$12+СВЦЭМ!$D$10+'СЕТ СН'!$H$5-'СЕТ СН'!$H$20</f>
        <v>4321.7349848200001</v>
      </c>
      <c r="T108" s="36">
        <f>SUMIFS(СВЦЭМ!$C$39:$C$782,СВЦЭМ!$A$39:$A$782,$A108,СВЦЭМ!$B$39:$B$782,T$83)+'СЕТ СН'!$H$12+СВЦЭМ!$D$10+'СЕТ СН'!$H$5-'СЕТ СН'!$H$20</f>
        <v>4323.9560773399999</v>
      </c>
      <c r="U108" s="36">
        <f>SUMIFS(СВЦЭМ!$C$39:$C$782,СВЦЭМ!$A$39:$A$782,$A108,СВЦЭМ!$B$39:$B$782,U$83)+'СЕТ СН'!$H$12+СВЦЭМ!$D$10+'СЕТ СН'!$H$5-'СЕТ СН'!$H$20</f>
        <v>4317.6117970900004</v>
      </c>
      <c r="V108" s="36">
        <f>SUMIFS(СВЦЭМ!$C$39:$C$782,СВЦЭМ!$A$39:$A$782,$A108,СВЦЭМ!$B$39:$B$782,V$83)+'СЕТ СН'!$H$12+СВЦЭМ!$D$10+'СЕТ СН'!$H$5-'СЕТ СН'!$H$20</f>
        <v>4307.3660561200004</v>
      </c>
      <c r="W108" s="36">
        <f>SUMIFS(СВЦЭМ!$C$39:$C$782,СВЦЭМ!$A$39:$A$782,$A108,СВЦЭМ!$B$39:$B$782,W$83)+'СЕТ СН'!$H$12+СВЦЭМ!$D$10+'СЕТ СН'!$H$5-'СЕТ СН'!$H$20</f>
        <v>4353.8368525000005</v>
      </c>
      <c r="X108" s="36">
        <f>SUMIFS(СВЦЭМ!$C$39:$C$782,СВЦЭМ!$A$39:$A$782,$A108,СВЦЭМ!$B$39:$B$782,X$83)+'СЕТ СН'!$H$12+СВЦЭМ!$D$10+'СЕТ СН'!$H$5-'СЕТ СН'!$H$20</f>
        <v>4430.9407534500006</v>
      </c>
      <c r="Y108" s="36">
        <f>SUMIFS(СВЦЭМ!$C$39:$C$782,СВЦЭМ!$A$39:$A$782,$A108,СВЦЭМ!$B$39:$B$782,Y$83)+'СЕТ СН'!$H$12+СВЦЭМ!$D$10+'СЕТ СН'!$H$5-'СЕТ СН'!$H$20</f>
        <v>4256.8435706099999</v>
      </c>
    </row>
    <row r="109" spans="1:25" ht="15.75" x14ac:dyDescent="0.2">
      <c r="A109" s="35">
        <f t="shared" si="2"/>
        <v>44768</v>
      </c>
      <c r="B109" s="36">
        <f>SUMIFS(СВЦЭМ!$C$39:$C$782,СВЦЭМ!$A$39:$A$782,$A109,СВЦЭМ!$B$39:$B$782,B$83)+'СЕТ СН'!$H$12+СВЦЭМ!$D$10+'СЕТ СН'!$H$5-'СЕТ СН'!$H$20</f>
        <v>4230.7168564800004</v>
      </c>
      <c r="C109" s="36">
        <f>SUMIFS(СВЦЭМ!$C$39:$C$782,СВЦЭМ!$A$39:$A$782,$A109,СВЦЭМ!$B$39:$B$782,C$83)+'СЕТ СН'!$H$12+СВЦЭМ!$D$10+'СЕТ СН'!$H$5-'СЕТ СН'!$H$20</f>
        <v>4291.0424461700004</v>
      </c>
      <c r="D109" s="36">
        <f>SUMIFS(СВЦЭМ!$C$39:$C$782,СВЦЭМ!$A$39:$A$782,$A109,СВЦЭМ!$B$39:$B$782,D$83)+'СЕТ СН'!$H$12+СВЦЭМ!$D$10+'СЕТ СН'!$H$5-'СЕТ СН'!$H$20</f>
        <v>4341.1445811699996</v>
      </c>
      <c r="E109" s="36">
        <f>SUMIFS(СВЦЭМ!$C$39:$C$782,СВЦЭМ!$A$39:$A$782,$A109,СВЦЭМ!$B$39:$B$782,E$83)+'СЕТ СН'!$H$12+СВЦЭМ!$D$10+'СЕТ СН'!$H$5-'СЕТ СН'!$H$20</f>
        <v>4347.59485064</v>
      </c>
      <c r="F109" s="36">
        <f>SUMIFS(СВЦЭМ!$C$39:$C$782,СВЦЭМ!$A$39:$A$782,$A109,СВЦЭМ!$B$39:$B$782,F$83)+'СЕТ СН'!$H$12+СВЦЭМ!$D$10+'СЕТ СН'!$H$5-'СЕТ СН'!$H$20</f>
        <v>4370.2341831499998</v>
      </c>
      <c r="G109" s="36">
        <f>SUMIFS(СВЦЭМ!$C$39:$C$782,СВЦЭМ!$A$39:$A$782,$A109,СВЦЭМ!$B$39:$B$782,G$83)+'СЕТ СН'!$H$12+СВЦЭМ!$D$10+'СЕТ СН'!$H$5-'СЕТ СН'!$H$20</f>
        <v>4351.7132716200003</v>
      </c>
      <c r="H109" s="36">
        <f>SUMIFS(СВЦЭМ!$C$39:$C$782,СВЦЭМ!$A$39:$A$782,$A109,СВЦЭМ!$B$39:$B$782,H$83)+'СЕТ СН'!$H$12+СВЦЭМ!$D$10+'СЕТ СН'!$H$5-'СЕТ СН'!$H$20</f>
        <v>4295.3798929700006</v>
      </c>
      <c r="I109" s="36">
        <f>SUMIFS(СВЦЭМ!$C$39:$C$782,СВЦЭМ!$A$39:$A$782,$A109,СВЦЭМ!$B$39:$B$782,I$83)+'СЕТ СН'!$H$12+СВЦЭМ!$D$10+'СЕТ СН'!$H$5-'СЕТ СН'!$H$20</f>
        <v>4249.8254775100004</v>
      </c>
      <c r="J109" s="36">
        <f>SUMIFS(СВЦЭМ!$C$39:$C$782,СВЦЭМ!$A$39:$A$782,$A109,СВЦЭМ!$B$39:$B$782,J$83)+'СЕТ СН'!$H$12+СВЦЭМ!$D$10+'СЕТ СН'!$H$5-'СЕТ СН'!$H$20</f>
        <v>4529.5414679900005</v>
      </c>
      <c r="K109" s="36">
        <f>SUMIFS(СВЦЭМ!$C$39:$C$782,СВЦЭМ!$A$39:$A$782,$A109,СВЦЭМ!$B$39:$B$782,K$83)+'СЕТ СН'!$H$12+СВЦЭМ!$D$10+'СЕТ СН'!$H$5-'СЕТ СН'!$H$20</f>
        <v>4504.1983466800002</v>
      </c>
      <c r="L109" s="36">
        <f>SUMIFS(СВЦЭМ!$C$39:$C$782,СВЦЭМ!$A$39:$A$782,$A109,СВЦЭМ!$B$39:$B$782,L$83)+'СЕТ СН'!$H$12+СВЦЭМ!$D$10+'СЕТ СН'!$H$5-'СЕТ СН'!$H$20</f>
        <v>4439.7556520199996</v>
      </c>
      <c r="M109" s="36">
        <f>SUMIFS(СВЦЭМ!$C$39:$C$782,СВЦЭМ!$A$39:$A$782,$A109,СВЦЭМ!$B$39:$B$782,M$83)+'СЕТ СН'!$H$12+СВЦЭМ!$D$10+'СЕТ СН'!$H$5-'СЕТ СН'!$H$20</f>
        <v>4401.8405146000005</v>
      </c>
      <c r="N109" s="36">
        <f>SUMIFS(СВЦЭМ!$C$39:$C$782,СВЦЭМ!$A$39:$A$782,$A109,СВЦЭМ!$B$39:$B$782,N$83)+'СЕТ СН'!$H$12+СВЦЭМ!$D$10+'СЕТ СН'!$H$5-'СЕТ СН'!$H$20</f>
        <v>4444.8669301299997</v>
      </c>
      <c r="O109" s="36">
        <f>SUMIFS(СВЦЭМ!$C$39:$C$782,СВЦЭМ!$A$39:$A$782,$A109,СВЦЭМ!$B$39:$B$782,O$83)+'СЕТ СН'!$H$12+СВЦЭМ!$D$10+'СЕТ СН'!$H$5-'СЕТ СН'!$H$20</f>
        <v>4404.1173784800003</v>
      </c>
      <c r="P109" s="36">
        <f>SUMIFS(СВЦЭМ!$C$39:$C$782,СВЦЭМ!$A$39:$A$782,$A109,СВЦЭМ!$B$39:$B$782,P$83)+'СЕТ СН'!$H$12+СВЦЭМ!$D$10+'СЕТ СН'!$H$5-'СЕТ СН'!$H$20</f>
        <v>4413.2483660500002</v>
      </c>
      <c r="Q109" s="36">
        <f>SUMIFS(СВЦЭМ!$C$39:$C$782,СВЦЭМ!$A$39:$A$782,$A109,СВЦЭМ!$B$39:$B$782,Q$83)+'СЕТ СН'!$H$12+СВЦЭМ!$D$10+'СЕТ СН'!$H$5-'СЕТ СН'!$H$20</f>
        <v>4419.9769109400004</v>
      </c>
      <c r="R109" s="36">
        <f>SUMIFS(СВЦЭМ!$C$39:$C$782,СВЦЭМ!$A$39:$A$782,$A109,СВЦЭМ!$B$39:$B$782,R$83)+'СЕТ СН'!$H$12+СВЦЭМ!$D$10+'СЕТ СН'!$H$5-'СЕТ СН'!$H$20</f>
        <v>4414.8224740200003</v>
      </c>
      <c r="S109" s="36">
        <f>SUMIFS(СВЦЭМ!$C$39:$C$782,СВЦЭМ!$A$39:$A$782,$A109,СВЦЭМ!$B$39:$B$782,S$83)+'СЕТ СН'!$H$12+СВЦЭМ!$D$10+'СЕТ СН'!$H$5-'СЕТ СН'!$H$20</f>
        <v>4414.4390355400001</v>
      </c>
      <c r="T109" s="36">
        <f>SUMIFS(СВЦЭМ!$C$39:$C$782,СВЦЭМ!$A$39:$A$782,$A109,СВЦЭМ!$B$39:$B$782,T$83)+'СЕТ СН'!$H$12+СВЦЭМ!$D$10+'СЕТ СН'!$H$5-'СЕТ СН'!$H$20</f>
        <v>4455.0553773900001</v>
      </c>
      <c r="U109" s="36">
        <f>SUMIFS(СВЦЭМ!$C$39:$C$782,СВЦЭМ!$A$39:$A$782,$A109,СВЦЭМ!$B$39:$B$782,U$83)+'СЕТ СН'!$H$12+СВЦЭМ!$D$10+'СЕТ СН'!$H$5-'СЕТ СН'!$H$20</f>
        <v>4479.43034739</v>
      </c>
      <c r="V109" s="36">
        <f>SUMIFS(СВЦЭМ!$C$39:$C$782,СВЦЭМ!$A$39:$A$782,$A109,СВЦЭМ!$B$39:$B$782,V$83)+'СЕТ СН'!$H$12+СВЦЭМ!$D$10+'СЕТ СН'!$H$5-'СЕТ СН'!$H$20</f>
        <v>4467.8762268199998</v>
      </c>
      <c r="W109" s="36">
        <f>SUMIFS(СВЦЭМ!$C$39:$C$782,СВЦЭМ!$A$39:$A$782,$A109,СВЦЭМ!$B$39:$B$782,W$83)+'СЕТ СН'!$H$12+СВЦЭМ!$D$10+'СЕТ СН'!$H$5-'СЕТ СН'!$H$20</f>
        <v>4435.5034064400006</v>
      </c>
      <c r="X109" s="36">
        <f>SUMIFS(СВЦЭМ!$C$39:$C$782,СВЦЭМ!$A$39:$A$782,$A109,СВЦЭМ!$B$39:$B$782,X$83)+'СЕТ СН'!$H$12+СВЦЭМ!$D$10+'СЕТ СН'!$H$5-'СЕТ СН'!$H$20</f>
        <v>4474.4691422100004</v>
      </c>
      <c r="Y109" s="36">
        <f>SUMIFS(СВЦЭМ!$C$39:$C$782,СВЦЭМ!$A$39:$A$782,$A109,СВЦЭМ!$B$39:$B$782,Y$83)+'СЕТ СН'!$H$12+СВЦЭМ!$D$10+'СЕТ СН'!$H$5-'СЕТ СН'!$H$20</f>
        <v>4463.4624875099998</v>
      </c>
    </row>
    <row r="110" spans="1:25" ht="15.75" x14ac:dyDescent="0.2">
      <c r="A110" s="35">
        <f t="shared" si="2"/>
        <v>44769</v>
      </c>
      <c r="B110" s="36">
        <f>SUMIFS(СВЦЭМ!$C$39:$C$782,СВЦЭМ!$A$39:$A$782,$A110,СВЦЭМ!$B$39:$B$782,B$83)+'СЕТ СН'!$H$12+СВЦЭМ!$D$10+'СЕТ СН'!$H$5-'СЕТ СН'!$H$20</f>
        <v>4411.0050454700004</v>
      </c>
      <c r="C110" s="36">
        <f>SUMIFS(СВЦЭМ!$C$39:$C$782,СВЦЭМ!$A$39:$A$782,$A110,СВЦЭМ!$B$39:$B$782,C$83)+'СЕТ СН'!$H$12+СВЦЭМ!$D$10+'СЕТ СН'!$H$5-'СЕТ СН'!$H$20</f>
        <v>4360.7237687800007</v>
      </c>
      <c r="D110" s="36">
        <f>SUMIFS(СВЦЭМ!$C$39:$C$782,СВЦЭМ!$A$39:$A$782,$A110,СВЦЭМ!$B$39:$B$782,D$83)+'СЕТ СН'!$H$12+СВЦЭМ!$D$10+'СЕТ СН'!$H$5-'СЕТ СН'!$H$20</f>
        <v>4359.5800464000004</v>
      </c>
      <c r="E110" s="36">
        <f>SUMIFS(СВЦЭМ!$C$39:$C$782,СВЦЭМ!$A$39:$A$782,$A110,СВЦЭМ!$B$39:$B$782,E$83)+'СЕТ СН'!$H$12+СВЦЭМ!$D$10+'СЕТ СН'!$H$5-'СЕТ СН'!$H$20</f>
        <v>4379.7302766600005</v>
      </c>
      <c r="F110" s="36">
        <f>SUMIFS(СВЦЭМ!$C$39:$C$782,СВЦЭМ!$A$39:$A$782,$A110,СВЦЭМ!$B$39:$B$782,F$83)+'СЕТ СН'!$H$12+СВЦЭМ!$D$10+'СЕТ СН'!$H$5-'СЕТ СН'!$H$20</f>
        <v>4379.7925970200004</v>
      </c>
      <c r="G110" s="36">
        <f>SUMIFS(СВЦЭМ!$C$39:$C$782,СВЦЭМ!$A$39:$A$782,$A110,СВЦЭМ!$B$39:$B$782,G$83)+'СЕТ СН'!$H$12+СВЦЭМ!$D$10+'СЕТ СН'!$H$5-'СЕТ СН'!$H$20</f>
        <v>4289.4071727400005</v>
      </c>
      <c r="H110" s="36">
        <f>SUMIFS(СВЦЭМ!$C$39:$C$782,СВЦЭМ!$A$39:$A$782,$A110,СВЦЭМ!$B$39:$B$782,H$83)+'СЕТ СН'!$H$12+СВЦЭМ!$D$10+'СЕТ СН'!$H$5-'СЕТ СН'!$H$20</f>
        <v>4221.8351955899998</v>
      </c>
      <c r="I110" s="36">
        <f>SUMIFS(СВЦЭМ!$C$39:$C$782,СВЦЭМ!$A$39:$A$782,$A110,СВЦЭМ!$B$39:$B$782,I$83)+'СЕТ СН'!$H$12+СВЦЭМ!$D$10+'СЕТ СН'!$H$5-'СЕТ СН'!$H$20</f>
        <v>4314.8505449700006</v>
      </c>
      <c r="J110" s="36">
        <f>SUMIFS(СВЦЭМ!$C$39:$C$782,СВЦЭМ!$A$39:$A$782,$A110,СВЦЭМ!$B$39:$B$782,J$83)+'СЕТ СН'!$H$12+СВЦЭМ!$D$10+'СЕТ СН'!$H$5-'СЕТ СН'!$H$20</f>
        <v>4272.60517205</v>
      </c>
      <c r="K110" s="36">
        <f>SUMIFS(СВЦЭМ!$C$39:$C$782,СВЦЭМ!$A$39:$A$782,$A110,СВЦЭМ!$B$39:$B$782,K$83)+'СЕТ СН'!$H$12+СВЦЭМ!$D$10+'СЕТ СН'!$H$5-'СЕТ СН'!$H$20</f>
        <v>4319.9653666300001</v>
      </c>
      <c r="L110" s="36">
        <f>SUMIFS(СВЦЭМ!$C$39:$C$782,СВЦЭМ!$A$39:$A$782,$A110,СВЦЭМ!$B$39:$B$782,L$83)+'СЕТ СН'!$H$12+СВЦЭМ!$D$10+'СЕТ СН'!$H$5-'СЕТ СН'!$H$20</f>
        <v>4305.3642651400005</v>
      </c>
      <c r="M110" s="36">
        <f>SUMIFS(СВЦЭМ!$C$39:$C$782,СВЦЭМ!$A$39:$A$782,$A110,СВЦЭМ!$B$39:$B$782,M$83)+'СЕТ СН'!$H$12+СВЦЭМ!$D$10+'СЕТ СН'!$H$5-'СЕТ СН'!$H$20</f>
        <v>4312.6254487000006</v>
      </c>
      <c r="N110" s="36">
        <f>SUMIFS(СВЦЭМ!$C$39:$C$782,СВЦЭМ!$A$39:$A$782,$A110,СВЦЭМ!$B$39:$B$782,N$83)+'СЕТ СН'!$H$12+СВЦЭМ!$D$10+'СЕТ СН'!$H$5-'СЕТ СН'!$H$20</f>
        <v>4305.4439239100002</v>
      </c>
      <c r="O110" s="36">
        <f>SUMIFS(СВЦЭМ!$C$39:$C$782,СВЦЭМ!$A$39:$A$782,$A110,СВЦЭМ!$B$39:$B$782,O$83)+'СЕТ СН'!$H$12+СВЦЭМ!$D$10+'СЕТ СН'!$H$5-'СЕТ СН'!$H$20</f>
        <v>4288.3463283199999</v>
      </c>
      <c r="P110" s="36">
        <f>SUMIFS(СВЦЭМ!$C$39:$C$782,СВЦЭМ!$A$39:$A$782,$A110,СВЦЭМ!$B$39:$B$782,P$83)+'СЕТ СН'!$H$12+СВЦЭМ!$D$10+'СЕТ СН'!$H$5-'СЕТ СН'!$H$20</f>
        <v>4315.9782998999999</v>
      </c>
      <c r="Q110" s="36">
        <f>SUMIFS(СВЦЭМ!$C$39:$C$782,СВЦЭМ!$A$39:$A$782,$A110,СВЦЭМ!$B$39:$B$782,Q$83)+'СЕТ СН'!$H$12+СВЦЭМ!$D$10+'СЕТ СН'!$H$5-'СЕТ СН'!$H$20</f>
        <v>4307.0220145000003</v>
      </c>
      <c r="R110" s="36">
        <f>SUMIFS(СВЦЭМ!$C$39:$C$782,СВЦЭМ!$A$39:$A$782,$A110,СВЦЭМ!$B$39:$B$782,R$83)+'СЕТ СН'!$H$12+СВЦЭМ!$D$10+'СЕТ СН'!$H$5-'СЕТ СН'!$H$20</f>
        <v>4289.1072731900003</v>
      </c>
      <c r="S110" s="36">
        <f>SUMIFS(СВЦЭМ!$C$39:$C$782,СВЦЭМ!$A$39:$A$782,$A110,СВЦЭМ!$B$39:$B$782,S$83)+'СЕТ СН'!$H$12+СВЦЭМ!$D$10+'СЕТ СН'!$H$5-'СЕТ СН'!$H$20</f>
        <v>4299.6073899500007</v>
      </c>
      <c r="T110" s="36">
        <f>SUMIFS(СВЦЭМ!$C$39:$C$782,СВЦЭМ!$A$39:$A$782,$A110,СВЦЭМ!$B$39:$B$782,T$83)+'СЕТ СН'!$H$12+СВЦЭМ!$D$10+'СЕТ СН'!$H$5-'СЕТ СН'!$H$20</f>
        <v>4223.6011625000001</v>
      </c>
      <c r="U110" s="36">
        <f>SUMIFS(СВЦЭМ!$C$39:$C$782,СВЦЭМ!$A$39:$A$782,$A110,СВЦЭМ!$B$39:$B$782,U$83)+'СЕТ СН'!$H$12+СВЦЭМ!$D$10+'СЕТ СН'!$H$5-'СЕТ СН'!$H$20</f>
        <v>4218.8578391400006</v>
      </c>
      <c r="V110" s="36">
        <f>SUMIFS(СВЦЭМ!$C$39:$C$782,СВЦЭМ!$A$39:$A$782,$A110,СВЦЭМ!$B$39:$B$782,V$83)+'СЕТ СН'!$H$12+СВЦЭМ!$D$10+'СЕТ СН'!$H$5-'СЕТ СН'!$H$20</f>
        <v>4206.2038614900002</v>
      </c>
      <c r="W110" s="36">
        <f>SUMIFS(СВЦЭМ!$C$39:$C$782,СВЦЭМ!$A$39:$A$782,$A110,СВЦЭМ!$B$39:$B$782,W$83)+'СЕТ СН'!$H$12+СВЦЭМ!$D$10+'СЕТ СН'!$H$5-'СЕТ СН'!$H$20</f>
        <v>4321.5159765300004</v>
      </c>
      <c r="X110" s="36">
        <f>SUMIFS(СВЦЭМ!$C$39:$C$782,СВЦЭМ!$A$39:$A$782,$A110,СВЦЭМ!$B$39:$B$782,X$83)+'СЕТ СН'!$H$12+СВЦЭМ!$D$10+'СЕТ СН'!$H$5-'СЕТ СН'!$H$20</f>
        <v>4280.2564482100006</v>
      </c>
      <c r="Y110" s="36">
        <f>SUMIFS(СВЦЭМ!$C$39:$C$782,СВЦЭМ!$A$39:$A$782,$A110,СВЦЭМ!$B$39:$B$782,Y$83)+'СЕТ СН'!$H$12+СВЦЭМ!$D$10+'СЕТ СН'!$H$5-'СЕТ СН'!$H$20</f>
        <v>4330.3127803400002</v>
      </c>
    </row>
    <row r="111" spans="1:25" ht="15.75" x14ac:dyDescent="0.2">
      <c r="A111" s="35">
        <f t="shared" si="2"/>
        <v>44770</v>
      </c>
      <c r="B111" s="36">
        <f>SUMIFS(СВЦЭМ!$C$39:$C$782,СВЦЭМ!$A$39:$A$782,$A111,СВЦЭМ!$B$39:$B$782,B$83)+'СЕТ СН'!$H$12+СВЦЭМ!$D$10+'СЕТ СН'!$H$5-'СЕТ СН'!$H$20</f>
        <v>4302.4749509200001</v>
      </c>
      <c r="C111" s="36">
        <f>SUMIFS(СВЦЭМ!$C$39:$C$782,СВЦЭМ!$A$39:$A$782,$A111,СВЦЭМ!$B$39:$B$782,C$83)+'СЕТ СН'!$H$12+СВЦЭМ!$D$10+'СЕТ СН'!$H$5-'СЕТ СН'!$H$20</f>
        <v>4350.5712210000002</v>
      </c>
      <c r="D111" s="36">
        <f>SUMIFS(СВЦЭМ!$C$39:$C$782,СВЦЭМ!$A$39:$A$782,$A111,СВЦЭМ!$B$39:$B$782,D$83)+'СЕТ СН'!$H$12+СВЦЭМ!$D$10+'СЕТ СН'!$H$5-'СЕТ СН'!$H$20</f>
        <v>4373.2224746700003</v>
      </c>
      <c r="E111" s="36">
        <f>SUMIFS(СВЦЭМ!$C$39:$C$782,СВЦЭМ!$A$39:$A$782,$A111,СВЦЭМ!$B$39:$B$782,E$83)+'СЕТ СН'!$H$12+СВЦЭМ!$D$10+'СЕТ СН'!$H$5-'СЕТ СН'!$H$20</f>
        <v>4412.1343264099996</v>
      </c>
      <c r="F111" s="36">
        <f>SUMIFS(СВЦЭМ!$C$39:$C$782,СВЦЭМ!$A$39:$A$782,$A111,СВЦЭМ!$B$39:$B$782,F$83)+'СЕТ СН'!$H$12+СВЦЭМ!$D$10+'СЕТ СН'!$H$5-'СЕТ СН'!$H$20</f>
        <v>4370.5445755300007</v>
      </c>
      <c r="G111" s="36">
        <f>SUMIFS(СВЦЭМ!$C$39:$C$782,СВЦЭМ!$A$39:$A$782,$A111,СВЦЭМ!$B$39:$B$782,G$83)+'СЕТ СН'!$H$12+СВЦЭМ!$D$10+'СЕТ СН'!$H$5-'СЕТ СН'!$H$20</f>
        <v>4391.2131003499999</v>
      </c>
      <c r="H111" s="36">
        <f>SUMIFS(СВЦЭМ!$C$39:$C$782,СВЦЭМ!$A$39:$A$782,$A111,СВЦЭМ!$B$39:$B$782,H$83)+'СЕТ СН'!$H$12+СВЦЭМ!$D$10+'СЕТ СН'!$H$5-'СЕТ СН'!$H$20</f>
        <v>4396.5486441800003</v>
      </c>
      <c r="I111" s="36">
        <f>SUMIFS(СВЦЭМ!$C$39:$C$782,СВЦЭМ!$A$39:$A$782,$A111,СВЦЭМ!$B$39:$B$782,I$83)+'СЕТ СН'!$H$12+СВЦЭМ!$D$10+'СЕТ СН'!$H$5-'СЕТ СН'!$H$20</f>
        <v>4361.3938424200005</v>
      </c>
      <c r="J111" s="36">
        <f>SUMIFS(СВЦЭМ!$C$39:$C$782,СВЦЭМ!$A$39:$A$782,$A111,СВЦЭМ!$B$39:$B$782,J$83)+'СЕТ СН'!$H$12+СВЦЭМ!$D$10+'СЕТ СН'!$H$5-'СЕТ СН'!$H$20</f>
        <v>4328.7651260700004</v>
      </c>
      <c r="K111" s="36">
        <f>SUMIFS(СВЦЭМ!$C$39:$C$782,СВЦЭМ!$A$39:$A$782,$A111,СВЦЭМ!$B$39:$B$782,K$83)+'СЕТ СН'!$H$12+СВЦЭМ!$D$10+'СЕТ СН'!$H$5-'СЕТ СН'!$H$20</f>
        <v>4384.9031946300001</v>
      </c>
      <c r="L111" s="36">
        <f>SUMIFS(СВЦЭМ!$C$39:$C$782,СВЦЭМ!$A$39:$A$782,$A111,СВЦЭМ!$B$39:$B$782,L$83)+'СЕТ СН'!$H$12+СВЦЭМ!$D$10+'СЕТ СН'!$H$5-'СЕТ СН'!$H$20</f>
        <v>4338.5771813499996</v>
      </c>
      <c r="M111" s="36">
        <f>SUMIFS(СВЦЭМ!$C$39:$C$782,СВЦЭМ!$A$39:$A$782,$A111,СВЦЭМ!$B$39:$B$782,M$83)+'СЕТ СН'!$H$12+СВЦЭМ!$D$10+'СЕТ СН'!$H$5-'СЕТ СН'!$H$20</f>
        <v>4327.2142135100003</v>
      </c>
      <c r="N111" s="36">
        <f>SUMIFS(СВЦЭМ!$C$39:$C$782,СВЦЭМ!$A$39:$A$782,$A111,СВЦЭМ!$B$39:$B$782,N$83)+'СЕТ СН'!$H$12+СВЦЭМ!$D$10+'СЕТ СН'!$H$5-'СЕТ СН'!$H$20</f>
        <v>4332.9542518100006</v>
      </c>
      <c r="O111" s="36">
        <f>SUMIFS(СВЦЭМ!$C$39:$C$782,СВЦЭМ!$A$39:$A$782,$A111,СВЦЭМ!$B$39:$B$782,O$83)+'СЕТ СН'!$H$12+СВЦЭМ!$D$10+'СЕТ СН'!$H$5-'СЕТ СН'!$H$20</f>
        <v>4336.8827351600003</v>
      </c>
      <c r="P111" s="36">
        <f>SUMIFS(СВЦЭМ!$C$39:$C$782,СВЦЭМ!$A$39:$A$782,$A111,СВЦЭМ!$B$39:$B$782,P$83)+'СЕТ СН'!$H$12+СВЦЭМ!$D$10+'СЕТ СН'!$H$5-'СЕТ СН'!$H$20</f>
        <v>4346.8943638700002</v>
      </c>
      <c r="Q111" s="36">
        <f>SUMIFS(СВЦЭМ!$C$39:$C$782,СВЦЭМ!$A$39:$A$782,$A111,СВЦЭМ!$B$39:$B$782,Q$83)+'СЕТ СН'!$H$12+СВЦЭМ!$D$10+'СЕТ СН'!$H$5-'СЕТ СН'!$H$20</f>
        <v>4344.5556984599998</v>
      </c>
      <c r="R111" s="36">
        <f>SUMIFS(СВЦЭМ!$C$39:$C$782,СВЦЭМ!$A$39:$A$782,$A111,СВЦЭМ!$B$39:$B$782,R$83)+'СЕТ СН'!$H$12+СВЦЭМ!$D$10+'СЕТ СН'!$H$5-'СЕТ СН'!$H$20</f>
        <v>4348.2727552300003</v>
      </c>
      <c r="S111" s="36">
        <f>SUMIFS(СВЦЭМ!$C$39:$C$782,СВЦЭМ!$A$39:$A$782,$A111,СВЦЭМ!$B$39:$B$782,S$83)+'СЕТ СН'!$H$12+СВЦЭМ!$D$10+'СЕТ СН'!$H$5-'СЕТ СН'!$H$20</f>
        <v>4258.7472889199998</v>
      </c>
      <c r="T111" s="36">
        <f>SUMIFS(СВЦЭМ!$C$39:$C$782,СВЦЭМ!$A$39:$A$782,$A111,СВЦЭМ!$B$39:$B$782,T$83)+'СЕТ СН'!$H$12+СВЦЭМ!$D$10+'СЕТ СН'!$H$5-'СЕТ СН'!$H$20</f>
        <v>4250.5594623400002</v>
      </c>
      <c r="U111" s="36">
        <f>SUMIFS(СВЦЭМ!$C$39:$C$782,СВЦЭМ!$A$39:$A$782,$A111,СВЦЭМ!$B$39:$B$782,U$83)+'СЕТ СН'!$H$12+СВЦЭМ!$D$10+'СЕТ СН'!$H$5-'СЕТ СН'!$H$20</f>
        <v>4244.29553803</v>
      </c>
      <c r="V111" s="36">
        <f>SUMIFS(СВЦЭМ!$C$39:$C$782,СВЦЭМ!$A$39:$A$782,$A111,СВЦЭМ!$B$39:$B$782,V$83)+'СЕТ СН'!$H$12+СВЦЭМ!$D$10+'СЕТ СН'!$H$5-'СЕТ СН'!$H$20</f>
        <v>4246.3877473000002</v>
      </c>
      <c r="W111" s="36">
        <f>SUMIFS(СВЦЭМ!$C$39:$C$782,СВЦЭМ!$A$39:$A$782,$A111,СВЦЭМ!$B$39:$B$782,W$83)+'СЕТ СН'!$H$12+СВЦЭМ!$D$10+'СЕТ СН'!$H$5-'СЕТ СН'!$H$20</f>
        <v>4222.6336744300006</v>
      </c>
      <c r="X111" s="36">
        <f>SUMIFS(СВЦЭМ!$C$39:$C$782,СВЦЭМ!$A$39:$A$782,$A111,СВЦЭМ!$B$39:$B$782,X$83)+'СЕТ СН'!$H$12+СВЦЭМ!$D$10+'СЕТ СН'!$H$5-'СЕТ СН'!$H$20</f>
        <v>4170.1926088700002</v>
      </c>
      <c r="Y111" s="36">
        <f>SUMIFS(СВЦЭМ!$C$39:$C$782,СВЦЭМ!$A$39:$A$782,$A111,СВЦЭМ!$B$39:$B$782,Y$83)+'СЕТ СН'!$H$12+СВЦЭМ!$D$10+'СЕТ СН'!$H$5-'СЕТ СН'!$H$20</f>
        <v>4299.0717658000003</v>
      </c>
    </row>
    <row r="112" spans="1:25" ht="15.75" x14ac:dyDescent="0.2">
      <c r="A112" s="35">
        <f t="shared" si="2"/>
        <v>44771</v>
      </c>
      <c r="B112" s="36">
        <f>SUMIFS(СВЦЭМ!$C$39:$C$782,СВЦЭМ!$A$39:$A$782,$A112,СВЦЭМ!$B$39:$B$782,B$83)+'СЕТ СН'!$H$12+СВЦЭМ!$D$10+'СЕТ СН'!$H$5-'СЕТ СН'!$H$20</f>
        <v>4341.4556051099999</v>
      </c>
      <c r="C112" s="36">
        <f>SUMIFS(СВЦЭМ!$C$39:$C$782,СВЦЭМ!$A$39:$A$782,$A112,СВЦЭМ!$B$39:$B$782,C$83)+'СЕТ СН'!$H$12+СВЦЭМ!$D$10+'СЕТ СН'!$H$5-'СЕТ СН'!$H$20</f>
        <v>4365.7886786700001</v>
      </c>
      <c r="D112" s="36">
        <f>SUMIFS(СВЦЭМ!$C$39:$C$782,СВЦЭМ!$A$39:$A$782,$A112,СВЦЭМ!$B$39:$B$782,D$83)+'СЕТ СН'!$H$12+СВЦЭМ!$D$10+'СЕТ СН'!$H$5-'СЕТ СН'!$H$20</f>
        <v>4324.5549424399996</v>
      </c>
      <c r="E112" s="36">
        <f>SUMIFS(СВЦЭМ!$C$39:$C$782,СВЦЭМ!$A$39:$A$782,$A112,СВЦЭМ!$B$39:$B$782,E$83)+'СЕТ СН'!$H$12+СВЦЭМ!$D$10+'СЕТ СН'!$H$5-'СЕТ СН'!$H$20</f>
        <v>4333.0283564500005</v>
      </c>
      <c r="F112" s="36">
        <f>SUMIFS(СВЦЭМ!$C$39:$C$782,СВЦЭМ!$A$39:$A$782,$A112,СВЦЭМ!$B$39:$B$782,F$83)+'СЕТ СН'!$H$12+СВЦЭМ!$D$10+'СЕТ СН'!$H$5-'СЕТ СН'!$H$20</f>
        <v>4341.5003722000001</v>
      </c>
      <c r="G112" s="36">
        <f>SUMIFS(СВЦЭМ!$C$39:$C$782,СВЦЭМ!$A$39:$A$782,$A112,СВЦЭМ!$B$39:$B$782,G$83)+'СЕТ СН'!$H$12+СВЦЭМ!$D$10+'СЕТ СН'!$H$5-'СЕТ СН'!$H$20</f>
        <v>4326.7441572000007</v>
      </c>
      <c r="H112" s="36">
        <f>SUMIFS(СВЦЭМ!$C$39:$C$782,СВЦЭМ!$A$39:$A$782,$A112,СВЦЭМ!$B$39:$B$782,H$83)+'СЕТ СН'!$H$12+СВЦЭМ!$D$10+'СЕТ СН'!$H$5-'СЕТ СН'!$H$20</f>
        <v>4289.2559985099997</v>
      </c>
      <c r="I112" s="36">
        <f>SUMIFS(СВЦЭМ!$C$39:$C$782,СВЦЭМ!$A$39:$A$782,$A112,СВЦЭМ!$B$39:$B$782,I$83)+'СЕТ СН'!$H$12+СВЦЭМ!$D$10+'СЕТ СН'!$H$5-'СЕТ СН'!$H$20</f>
        <v>4320.1626918600005</v>
      </c>
      <c r="J112" s="36">
        <f>SUMIFS(СВЦЭМ!$C$39:$C$782,СВЦЭМ!$A$39:$A$782,$A112,СВЦЭМ!$B$39:$B$782,J$83)+'СЕТ СН'!$H$12+СВЦЭМ!$D$10+'СЕТ СН'!$H$5-'СЕТ СН'!$H$20</f>
        <v>4300.9151216999999</v>
      </c>
      <c r="K112" s="36">
        <f>SUMIFS(СВЦЭМ!$C$39:$C$782,СВЦЭМ!$A$39:$A$782,$A112,СВЦЭМ!$B$39:$B$782,K$83)+'СЕТ СН'!$H$12+СВЦЭМ!$D$10+'СЕТ СН'!$H$5-'СЕТ СН'!$H$20</f>
        <v>4329.4797497400004</v>
      </c>
      <c r="L112" s="36">
        <f>SUMIFS(СВЦЭМ!$C$39:$C$782,СВЦЭМ!$A$39:$A$782,$A112,СВЦЭМ!$B$39:$B$782,L$83)+'СЕТ СН'!$H$12+СВЦЭМ!$D$10+'СЕТ СН'!$H$5-'СЕТ СН'!$H$20</f>
        <v>4319.4722791800004</v>
      </c>
      <c r="M112" s="36">
        <f>SUMIFS(СВЦЭМ!$C$39:$C$782,СВЦЭМ!$A$39:$A$782,$A112,СВЦЭМ!$B$39:$B$782,M$83)+'СЕТ СН'!$H$12+СВЦЭМ!$D$10+'СЕТ СН'!$H$5-'СЕТ СН'!$H$20</f>
        <v>4315.1776085500005</v>
      </c>
      <c r="N112" s="36">
        <f>SUMIFS(СВЦЭМ!$C$39:$C$782,СВЦЭМ!$A$39:$A$782,$A112,СВЦЭМ!$B$39:$B$782,N$83)+'СЕТ СН'!$H$12+СВЦЭМ!$D$10+'СЕТ СН'!$H$5-'СЕТ СН'!$H$20</f>
        <v>4309.0796814200003</v>
      </c>
      <c r="O112" s="36">
        <f>SUMIFS(СВЦЭМ!$C$39:$C$782,СВЦЭМ!$A$39:$A$782,$A112,СВЦЭМ!$B$39:$B$782,O$83)+'СЕТ СН'!$H$12+СВЦЭМ!$D$10+'СЕТ СН'!$H$5-'СЕТ СН'!$H$20</f>
        <v>4312.5116238999999</v>
      </c>
      <c r="P112" s="36">
        <f>SUMIFS(СВЦЭМ!$C$39:$C$782,СВЦЭМ!$A$39:$A$782,$A112,СВЦЭМ!$B$39:$B$782,P$83)+'СЕТ СН'!$H$12+СВЦЭМ!$D$10+'СЕТ СН'!$H$5-'СЕТ СН'!$H$20</f>
        <v>4311.3232761300005</v>
      </c>
      <c r="Q112" s="36">
        <f>SUMIFS(СВЦЭМ!$C$39:$C$782,СВЦЭМ!$A$39:$A$782,$A112,СВЦЭМ!$B$39:$B$782,Q$83)+'СЕТ СН'!$H$12+СВЦЭМ!$D$10+'СЕТ СН'!$H$5-'СЕТ СН'!$H$20</f>
        <v>4304.2527869799997</v>
      </c>
      <c r="R112" s="36">
        <f>SUMIFS(СВЦЭМ!$C$39:$C$782,СВЦЭМ!$A$39:$A$782,$A112,СВЦЭМ!$B$39:$B$782,R$83)+'СЕТ СН'!$H$12+СВЦЭМ!$D$10+'СЕТ СН'!$H$5-'СЕТ СН'!$H$20</f>
        <v>4325.5597275099999</v>
      </c>
      <c r="S112" s="36">
        <f>SUMIFS(СВЦЭМ!$C$39:$C$782,СВЦЭМ!$A$39:$A$782,$A112,СВЦЭМ!$B$39:$B$782,S$83)+'СЕТ СН'!$H$12+СВЦЭМ!$D$10+'СЕТ СН'!$H$5-'СЕТ СН'!$H$20</f>
        <v>4316.8070923300002</v>
      </c>
      <c r="T112" s="36">
        <f>SUMIFS(СВЦЭМ!$C$39:$C$782,СВЦЭМ!$A$39:$A$782,$A112,СВЦЭМ!$B$39:$B$782,T$83)+'СЕТ СН'!$H$12+СВЦЭМ!$D$10+'СЕТ СН'!$H$5-'СЕТ СН'!$H$20</f>
        <v>4341.4288901099999</v>
      </c>
      <c r="U112" s="36">
        <f>SUMIFS(СВЦЭМ!$C$39:$C$782,СВЦЭМ!$A$39:$A$782,$A112,СВЦЭМ!$B$39:$B$782,U$83)+'СЕТ СН'!$H$12+СВЦЭМ!$D$10+'СЕТ СН'!$H$5-'СЕТ СН'!$H$20</f>
        <v>4355.0716823700004</v>
      </c>
      <c r="V112" s="36">
        <f>SUMIFS(СВЦЭМ!$C$39:$C$782,СВЦЭМ!$A$39:$A$782,$A112,СВЦЭМ!$B$39:$B$782,V$83)+'СЕТ СН'!$H$12+СВЦЭМ!$D$10+'СЕТ СН'!$H$5-'СЕТ СН'!$H$20</f>
        <v>4352.0230702600002</v>
      </c>
      <c r="W112" s="36">
        <f>SUMIFS(СВЦЭМ!$C$39:$C$782,СВЦЭМ!$A$39:$A$782,$A112,СВЦЭМ!$B$39:$B$782,W$83)+'СЕТ СН'!$H$12+СВЦЭМ!$D$10+'СЕТ СН'!$H$5-'СЕТ СН'!$H$20</f>
        <v>4344.31184811</v>
      </c>
      <c r="X112" s="36">
        <f>SUMIFS(СВЦЭМ!$C$39:$C$782,СВЦЭМ!$A$39:$A$782,$A112,СВЦЭМ!$B$39:$B$782,X$83)+'СЕТ СН'!$H$12+СВЦЭМ!$D$10+'СЕТ СН'!$H$5-'СЕТ СН'!$H$20</f>
        <v>4335.4420745400002</v>
      </c>
      <c r="Y112" s="36">
        <f>SUMIFS(СВЦЭМ!$C$39:$C$782,СВЦЭМ!$A$39:$A$782,$A112,СВЦЭМ!$B$39:$B$782,Y$83)+'СЕТ СН'!$H$12+СВЦЭМ!$D$10+'СЕТ СН'!$H$5-'СЕТ СН'!$H$20</f>
        <v>4293.88560564</v>
      </c>
    </row>
    <row r="113" spans="1:27" ht="15.75" x14ac:dyDescent="0.2">
      <c r="A113" s="35">
        <f t="shared" si="2"/>
        <v>44772</v>
      </c>
      <c r="B113" s="36">
        <f>SUMIFS(СВЦЭМ!$C$39:$C$782,СВЦЭМ!$A$39:$A$782,$A113,СВЦЭМ!$B$39:$B$782,B$83)+'СЕТ СН'!$H$12+СВЦЭМ!$D$10+'СЕТ СН'!$H$5-'СЕТ СН'!$H$20</f>
        <v>4363.4109567200003</v>
      </c>
      <c r="C113" s="36">
        <f>SUMIFS(СВЦЭМ!$C$39:$C$782,СВЦЭМ!$A$39:$A$782,$A113,СВЦЭМ!$B$39:$B$782,C$83)+'СЕТ СН'!$H$12+СВЦЭМ!$D$10+'СЕТ СН'!$H$5-'СЕТ СН'!$H$20</f>
        <v>4383.4901250500006</v>
      </c>
      <c r="D113" s="36">
        <f>SUMIFS(СВЦЭМ!$C$39:$C$782,СВЦЭМ!$A$39:$A$782,$A113,СВЦЭМ!$B$39:$B$782,D$83)+'СЕТ СН'!$H$12+СВЦЭМ!$D$10+'СЕТ СН'!$H$5-'СЕТ СН'!$H$20</f>
        <v>4379.0007762100004</v>
      </c>
      <c r="E113" s="36">
        <f>SUMIFS(СВЦЭМ!$C$39:$C$782,СВЦЭМ!$A$39:$A$782,$A113,СВЦЭМ!$B$39:$B$782,E$83)+'СЕТ СН'!$H$12+СВЦЭМ!$D$10+'СЕТ СН'!$H$5-'СЕТ СН'!$H$20</f>
        <v>4379.6466562200003</v>
      </c>
      <c r="F113" s="36">
        <f>SUMIFS(СВЦЭМ!$C$39:$C$782,СВЦЭМ!$A$39:$A$782,$A113,СВЦЭМ!$B$39:$B$782,F$83)+'СЕТ СН'!$H$12+СВЦЭМ!$D$10+'СЕТ СН'!$H$5-'СЕТ СН'!$H$20</f>
        <v>4378.4492056899999</v>
      </c>
      <c r="G113" s="36">
        <f>SUMIFS(СВЦЭМ!$C$39:$C$782,СВЦЭМ!$A$39:$A$782,$A113,СВЦЭМ!$B$39:$B$782,G$83)+'СЕТ СН'!$H$12+СВЦЭМ!$D$10+'СЕТ СН'!$H$5-'СЕТ СН'!$H$20</f>
        <v>4373.3466256000002</v>
      </c>
      <c r="H113" s="36">
        <f>SUMIFS(СВЦЭМ!$C$39:$C$782,СВЦЭМ!$A$39:$A$782,$A113,СВЦЭМ!$B$39:$B$782,H$83)+'СЕТ СН'!$H$12+СВЦЭМ!$D$10+'СЕТ СН'!$H$5-'СЕТ СН'!$H$20</f>
        <v>4482.2149860500003</v>
      </c>
      <c r="I113" s="36">
        <f>SUMIFS(СВЦЭМ!$C$39:$C$782,СВЦЭМ!$A$39:$A$782,$A113,СВЦЭМ!$B$39:$B$782,I$83)+'СЕТ СН'!$H$12+СВЦЭМ!$D$10+'СЕТ СН'!$H$5-'СЕТ СН'!$H$20</f>
        <v>4405.5105975200004</v>
      </c>
      <c r="J113" s="36">
        <f>SUMIFS(СВЦЭМ!$C$39:$C$782,СВЦЭМ!$A$39:$A$782,$A113,СВЦЭМ!$B$39:$B$782,J$83)+'СЕТ СН'!$H$12+СВЦЭМ!$D$10+'СЕТ СН'!$H$5-'СЕТ СН'!$H$20</f>
        <v>4310.3579523999997</v>
      </c>
      <c r="K113" s="36">
        <f>SUMIFS(СВЦЭМ!$C$39:$C$782,СВЦЭМ!$A$39:$A$782,$A113,СВЦЭМ!$B$39:$B$782,K$83)+'СЕТ СН'!$H$12+СВЦЭМ!$D$10+'СЕТ СН'!$H$5-'СЕТ СН'!$H$20</f>
        <v>4199.2870442800004</v>
      </c>
      <c r="L113" s="36">
        <f>SUMIFS(СВЦЭМ!$C$39:$C$782,СВЦЭМ!$A$39:$A$782,$A113,СВЦЭМ!$B$39:$B$782,L$83)+'СЕТ СН'!$H$12+СВЦЭМ!$D$10+'СЕТ СН'!$H$5-'СЕТ СН'!$H$20</f>
        <v>4209.2382214200006</v>
      </c>
      <c r="M113" s="36">
        <f>SUMIFS(СВЦЭМ!$C$39:$C$782,СВЦЭМ!$A$39:$A$782,$A113,СВЦЭМ!$B$39:$B$782,M$83)+'СЕТ СН'!$H$12+СВЦЭМ!$D$10+'СЕТ СН'!$H$5-'СЕТ СН'!$H$20</f>
        <v>4195.0207639099999</v>
      </c>
      <c r="N113" s="36">
        <f>SUMIFS(СВЦЭМ!$C$39:$C$782,СВЦЭМ!$A$39:$A$782,$A113,СВЦЭМ!$B$39:$B$782,N$83)+'СЕТ СН'!$H$12+СВЦЭМ!$D$10+'СЕТ СН'!$H$5-'СЕТ СН'!$H$20</f>
        <v>4202.5311887000007</v>
      </c>
      <c r="O113" s="36">
        <f>SUMIFS(СВЦЭМ!$C$39:$C$782,СВЦЭМ!$A$39:$A$782,$A113,СВЦЭМ!$B$39:$B$782,O$83)+'СЕТ СН'!$H$12+СВЦЭМ!$D$10+'СЕТ СН'!$H$5-'СЕТ СН'!$H$20</f>
        <v>4200.9574591199998</v>
      </c>
      <c r="P113" s="36">
        <f>SUMIFS(СВЦЭМ!$C$39:$C$782,СВЦЭМ!$A$39:$A$782,$A113,СВЦЭМ!$B$39:$B$782,P$83)+'СЕТ СН'!$H$12+СВЦЭМ!$D$10+'СЕТ СН'!$H$5-'СЕТ СН'!$H$20</f>
        <v>4195.5883866200002</v>
      </c>
      <c r="Q113" s="36">
        <f>SUMIFS(СВЦЭМ!$C$39:$C$782,СВЦЭМ!$A$39:$A$782,$A113,СВЦЭМ!$B$39:$B$782,Q$83)+'СЕТ СН'!$H$12+СВЦЭМ!$D$10+'СЕТ СН'!$H$5-'СЕТ СН'!$H$20</f>
        <v>4192.2250614499999</v>
      </c>
      <c r="R113" s="36">
        <f>SUMIFS(СВЦЭМ!$C$39:$C$782,СВЦЭМ!$A$39:$A$782,$A113,СВЦЭМ!$B$39:$B$782,R$83)+'СЕТ СН'!$H$12+СВЦЭМ!$D$10+'СЕТ СН'!$H$5-'СЕТ СН'!$H$20</f>
        <v>4174.76013676</v>
      </c>
      <c r="S113" s="36">
        <f>SUMIFS(СВЦЭМ!$C$39:$C$782,СВЦЭМ!$A$39:$A$782,$A113,СВЦЭМ!$B$39:$B$782,S$83)+'СЕТ СН'!$H$12+СВЦЭМ!$D$10+'СЕТ СН'!$H$5-'СЕТ СН'!$H$20</f>
        <v>4184.8213105100003</v>
      </c>
      <c r="T113" s="36">
        <f>SUMIFS(СВЦЭМ!$C$39:$C$782,СВЦЭМ!$A$39:$A$782,$A113,СВЦЭМ!$B$39:$B$782,T$83)+'СЕТ СН'!$H$12+СВЦЭМ!$D$10+'СЕТ СН'!$H$5-'СЕТ СН'!$H$20</f>
        <v>4185.3212494600002</v>
      </c>
      <c r="U113" s="36">
        <f>SUMIFS(СВЦЭМ!$C$39:$C$782,СВЦЭМ!$A$39:$A$782,$A113,СВЦЭМ!$B$39:$B$782,U$83)+'СЕТ СН'!$H$12+СВЦЭМ!$D$10+'СЕТ СН'!$H$5-'СЕТ СН'!$H$20</f>
        <v>4174.74001486</v>
      </c>
      <c r="V113" s="36">
        <f>SUMIFS(СВЦЭМ!$C$39:$C$782,СВЦЭМ!$A$39:$A$782,$A113,СВЦЭМ!$B$39:$B$782,V$83)+'СЕТ СН'!$H$12+СВЦЭМ!$D$10+'СЕТ СН'!$H$5-'СЕТ СН'!$H$20</f>
        <v>4184.8522405100002</v>
      </c>
      <c r="W113" s="36">
        <f>SUMIFS(СВЦЭМ!$C$39:$C$782,СВЦЭМ!$A$39:$A$782,$A113,СВЦЭМ!$B$39:$B$782,W$83)+'СЕТ СН'!$H$12+СВЦЭМ!$D$10+'СЕТ СН'!$H$5-'СЕТ СН'!$H$20</f>
        <v>4200.6389901399998</v>
      </c>
      <c r="X113" s="36">
        <f>SUMIFS(СВЦЭМ!$C$39:$C$782,СВЦЭМ!$A$39:$A$782,$A113,СВЦЭМ!$B$39:$B$782,X$83)+'СЕТ СН'!$H$12+СВЦЭМ!$D$10+'СЕТ СН'!$H$5-'СЕТ СН'!$H$20</f>
        <v>4181.4890920400003</v>
      </c>
      <c r="Y113" s="36">
        <f>SUMIFS(СВЦЭМ!$C$39:$C$782,СВЦЭМ!$A$39:$A$782,$A113,СВЦЭМ!$B$39:$B$782,Y$83)+'СЕТ СН'!$H$12+СВЦЭМ!$D$10+'СЕТ СН'!$H$5-'СЕТ СН'!$H$20</f>
        <v>4285.7620578400001</v>
      </c>
      <c r="AA113" s="37"/>
    </row>
    <row r="114" spans="1:27" ht="15.75" x14ac:dyDescent="0.2">
      <c r="A114" s="35">
        <f t="shared" si="2"/>
        <v>44773</v>
      </c>
      <c r="B114" s="36">
        <f>SUMIFS(СВЦЭМ!$C$39:$C$782,СВЦЭМ!$A$39:$A$782,$A114,СВЦЭМ!$B$39:$B$782,B$83)+'СЕТ СН'!$H$12+СВЦЭМ!$D$10+'СЕТ СН'!$H$5-'СЕТ СН'!$H$20</f>
        <v>4394.0153890299998</v>
      </c>
      <c r="C114" s="36">
        <f>SUMIFS(СВЦЭМ!$C$39:$C$782,СВЦЭМ!$A$39:$A$782,$A114,СВЦЭМ!$B$39:$B$782,C$83)+'СЕТ СН'!$H$12+СВЦЭМ!$D$10+'СЕТ СН'!$H$5-'СЕТ СН'!$H$20</f>
        <v>4384.1159645900007</v>
      </c>
      <c r="D114" s="36">
        <f>SUMIFS(СВЦЭМ!$C$39:$C$782,СВЦЭМ!$A$39:$A$782,$A114,СВЦЭМ!$B$39:$B$782,D$83)+'СЕТ СН'!$H$12+СВЦЭМ!$D$10+'СЕТ СН'!$H$5-'СЕТ СН'!$H$20</f>
        <v>4297.7977411400007</v>
      </c>
      <c r="E114" s="36">
        <f>SUMIFS(СВЦЭМ!$C$39:$C$782,СВЦЭМ!$A$39:$A$782,$A114,СВЦЭМ!$B$39:$B$782,E$83)+'СЕТ СН'!$H$12+СВЦЭМ!$D$10+'СЕТ СН'!$H$5-'СЕТ СН'!$H$20</f>
        <v>4332.6839428900003</v>
      </c>
      <c r="F114" s="36">
        <f>SUMIFS(СВЦЭМ!$C$39:$C$782,СВЦЭМ!$A$39:$A$782,$A114,СВЦЭМ!$B$39:$B$782,F$83)+'СЕТ СН'!$H$12+СВЦЭМ!$D$10+'СЕТ СН'!$H$5-'СЕТ СН'!$H$20</f>
        <v>4334.99913044</v>
      </c>
      <c r="G114" s="36">
        <f>SUMIFS(СВЦЭМ!$C$39:$C$782,СВЦЭМ!$A$39:$A$782,$A114,СВЦЭМ!$B$39:$B$782,G$83)+'СЕТ СН'!$H$12+СВЦЭМ!$D$10+'СЕТ СН'!$H$5-'СЕТ СН'!$H$20</f>
        <v>4323.9003086100001</v>
      </c>
      <c r="H114" s="36">
        <f>SUMIFS(СВЦЭМ!$C$39:$C$782,СВЦЭМ!$A$39:$A$782,$A114,СВЦЭМ!$B$39:$B$782,H$83)+'СЕТ СН'!$H$12+СВЦЭМ!$D$10+'СЕТ СН'!$H$5-'СЕТ СН'!$H$20</f>
        <v>4311.2195487700001</v>
      </c>
      <c r="I114" s="36">
        <f>SUMIFS(СВЦЭМ!$C$39:$C$782,СВЦЭМ!$A$39:$A$782,$A114,СВЦЭМ!$B$39:$B$782,I$83)+'СЕТ СН'!$H$12+СВЦЭМ!$D$10+'СЕТ СН'!$H$5-'СЕТ СН'!$H$20</f>
        <v>4367.8173017099998</v>
      </c>
      <c r="J114" s="36">
        <f>SUMIFS(СВЦЭМ!$C$39:$C$782,СВЦЭМ!$A$39:$A$782,$A114,СВЦЭМ!$B$39:$B$782,J$83)+'СЕТ СН'!$H$12+СВЦЭМ!$D$10+'СЕТ СН'!$H$5-'СЕТ СН'!$H$20</f>
        <v>4339.3152451700007</v>
      </c>
      <c r="K114" s="36">
        <f>SUMIFS(СВЦЭМ!$C$39:$C$782,СВЦЭМ!$A$39:$A$782,$A114,СВЦЭМ!$B$39:$B$782,K$83)+'СЕТ СН'!$H$12+СВЦЭМ!$D$10+'СЕТ СН'!$H$5-'СЕТ СН'!$H$20</f>
        <v>4209.4112122200004</v>
      </c>
      <c r="L114" s="36">
        <f>SUMIFS(СВЦЭМ!$C$39:$C$782,СВЦЭМ!$A$39:$A$782,$A114,СВЦЭМ!$B$39:$B$782,L$83)+'СЕТ СН'!$H$12+СВЦЭМ!$D$10+'СЕТ СН'!$H$5-'СЕТ СН'!$H$20</f>
        <v>4168.4889581200005</v>
      </c>
      <c r="M114" s="36">
        <f>SUMIFS(СВЦЭМ!$C$39:$C$782,СВЦЭМ!$A$39:$A$782,$A114,СВЦЭМ!$B$39:$B$782,M$83)+'СЕТ СН'!$H$12+СВЦЭМ!$D$10+'СЕТ СН'!$H$5-'СЕТ СН'!$H$20</f>
        <v>4144.9144668999998</v>
      </c>
      <c r="N114" s="36">
        <f>SUMIFS(СВЦЭМ!$C$39:$C$782,СВЦЭМ!$A$39:$A$782,$A114,СВЦЭМ!$B$39:$B$782,N$83)+'СЕТ СН'!$H$12+СВЦЭМ!$D$10+'СЕТ СН'!$H$5-'СЕТ СН'!$H$20</f>
        <v>4164.3974940500002</v>
      </c>
      <c r="O114" s="36">
        <f>SUMIFS(СВЦЭМ!$C$39:$C$782,СВЦЭМ!$A$39:$A$782,$A114,СВЦЭМ!$B$39:$B$782,O$83)+'СЕТ СН'!$H$12+СВЦЭМ!$D$10+'СЕТ СН'!$H$5-'СЕТ СН'!$H$20</f>
        <v>4158.9683693799998</v>
      </c>
      <c r="P114" s="36">
        <f>SUMIFS(СВЦЭМ!$C$39:$C$782,СВЦЭМ!$A$39:$A$782,$A114,СВЦЭМ!$B$39:$B$782,P$83)+'СЕТ СН'!$H$12+СВЦЭМ!$D$10+'СЕТ СН'!$H$5-'СЕТ СН'!$H$20</f>
        <v>4214.2609215000002</v>
      </c>
      <c r="Q114" s="36">
        <f>SUMIFS(СВЦЭМ!$C$39:$C$782,СВЦЭМ!$A$39:$A$782,$A114,СВЦЭМ!$B$39:$B$782,Q$83)+'СЕТ СН'!$H$12+СВЦЭМ!$D$10+'СЕТ СН'!$H$5-'СЕТ СН'!$H$20</f>
        <v>4238.6240291100003</v>
      </c>
      <c r="R114" s="36">
        <f>SUMIFS(СВЦЭМ!$C$39:$C$782,СВЦЭМ!$A$39:$A$782,$A114,СВЦЭМ!$B$39:$B$782,R$83)+'СЕТ СН'!$H$12+СВЦЭМ!$D$10+'СЕТ СН'!$H$5-'СЕТ СН'!$H$20</f>
        <v>4234.5604197000002</v>
      </c>
      <c r="S114" s="36">
        <f>SUMIFS(СВЦЭМ!$C$39:$C$782,СВЦЭМ!$A$39:$A$782,$A114,СВЦЭМ!$B$39:$B$782,S$83)+'СЕТ СН'!$H$12+СВЦЭМ!$D$10+'СЕТ СН'!$H$5-'СЕТ СН'!$H$20</f>
        <v>4243.07261793</v>
      </c>
      <c r="T114" s="36">
        <f>SUMIFS(СВЦЭМ!$C$39:$C$782,СВЦЭМ!$A$39:$A$782,$A114,СВЦЭМ!$B$39:$B$782,T$83)+'СЕТ СН'!$H$12+СВЦЭМ!$D$10+'СЕТ СН'!$H$5-'СЕТ СН'!$H$20</f>
        <v>4233.8481312100002</v>
      </c>
      <c r="U114" s="36">
        <f>SUMIFS(СВЦЭМ!$C$39:$C$782,СВЦЭМ!$A$39:$A$782,$A114,СВЦЭМ!$B$39:$B$782,U$83)+'СЕТ СН'!$H$12+СВЦЭМ!$D$10+'СЕТ СН'!$H$5-'СЕТ СН'!$H$20</f>
        <v>4231.8392602800004</v>
      </c>
      <c r="V114" s="36">
        <f>SUMIFS(СВЦЭМ!$C$39:$C$782,СВЦЭМ!$A$39:$A$782,$A114,СВЦЭМ!$B$39:$B$782,V$83)+'СЕТ СН'!$H$12+СВЦЭМ!$D$10+'СЕТ СН'!$H$5-'СЕТ СН'!$H$20</f>
        <v>4189.55163077</v>
      </c>
      <c r="W114" s="36">
        <f>SUMIFS(СВЦЭМ!$C$39:$C$782,СВЦЭМ!$A$39:$A$782,$A114,СВЦЭМ!$B$39:$B$782,W$83)+'СЕТ СН'!$H$12+СВЦЭМ!$D$10+'СЕТ СН'!$H$5-'СЕТ СН'!$H$20</f>
        <v>4169.1134075600003</v>
      </c>
      <c r="X114" s="36">
        <f>SUMIFS(СВЦЭМ!$C$39:$C$782,СВЦЭМ!$A$39:$A$782,$A114,СВЦЭМ!$B$39:$B$782,X$83)+'СЕТ СН'!$H$12+СВЦЭМ!$D$10+'СЕТ СН'!$H$5-'СЕТ СН'!$H$20</f>
        <v>4209.9125560700004</v>
      </c>
      <c r="Y114" s="36">
        <f>SUMIFS(СВЦЭМ!$C$39:$C$782,СВЦЭМ!$A$39:$A$782,$A114,СВЦЭМ!$B$39:$B$782,Y$83)+'СЕТ СН'!$H$12+СВЦЭМ!$D$10+'СЕТ СН'!$H$5-'СЕТ СН'!$H$20</f>
        <v>4257.4470567799999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01.07.2022</v>
      </c>
      <c r="B120" s="36">
        <f>SUMIFS(СВЦЭМ!$C$39:$C$782,СВЦЭМ!$A$39:$A$782,$A120,СВЦЭМ!$B$39:$B$782,B$119)+'СЕТ СН'!$I$12+СВЦЭМ!$D$10+'СЕТ СН'!$I$5-'СЕТ СН'!$I$20</f>
        <v>4364.3312131000002</v>
      </c>
      <c r="C120" s="36">
        <f>SUMIFS(СВЦЭМ!$C$39:$C$782,СВЦЭМ!$A$39:$A$782,$A120,СВЦЭМ!$B$39:$B$782,C$119)+'СЕТ СН'!$I$12+СВЦЭМ!$D$10+'СЕТ СН'!$I$5-'СЕТ СН'!$I$20</f>
        <v>4437.1719621299999</v>
      </c>
      <c r="D120" s="36">
        <f>SUMIFS(СВЦЭМ!$C$39:$C$782,СВЦЭМ!$A$39:$A$782,$A120,СВЦЭМ!$B$39:$B$782,D$119)+'СЕТ СН'!$I$12+СВЦЭМ!$D$10+'СЕТ СН'!$I$5-'СЕТ СН'!$I$20</f>
        <v>4463.7693674100001</v>
      </c>
      <c r="E120" s="36">
        <f>SUMIFS(СВЦЭМ!$C$39:$C$782,СВЦЭМ!$A$39:$A$782,$A120,СВЦЭМ!$B$39:$B$782,E$119)+'СЕТ СН'!$I$12+СВЦЭМ!$D$10+'СЕТ СН'!$I$5-'СЕТ СН'!$I$20</f>
        <v>4486.4653313899998</v>
      </c>
      <c r="F120" s="36">
        <f>SUMIFS(СВЦЭМ!$C$39:$C$782,СВЦЭМ!$A$39:$A$782,$A120,СВЦЭМ!$B$39:$B$782,F$119)+'СЕТ СН'!$I$12+СВЦЭМ!$D$10+'СЕТ СН'!$I$5-'СЕТ СН'!$I$20</f>
        <v>4483.6970801900006</v>
      </c>
      <c r="G120" s="36">
        <f>SUMIFS(СВЦЭМ!$C$39:$C$782,СВЦЭМ!$A$39:$A$782,$A120,СВЦЭМ!$B$39:$B$782,G$119)+'СЕТ СН'!$I$12+СВЦЭМ!$D$10+'СЕТ СН'!$I$5-'СЕТ СН'!$I$20</f>
        <v>4472.4979119700001</v>
      </c>
      <c r="H120" s="36">
        <f>SUMIFS(СВЦЭМ!$C$39:$C$782,СВЦЭМ!$A$39:$A$782,$A120,СВЦЭМ!$B$39:$B$782,H$119)+'СЕТ СН'!$I$12+СВЦЭМ!$D$10+'СЕТ СН'!$I$5-'СЕТ СН'!$I$20</f>
        <v>4475.6847359500007</v>
      </c>
      <c r="I120" s="36">
        <f>SUMIFS(СВЦЭМ!$C$39:$C$782,СВЦЭМ!$A$39:$A$782,$A120,СВЦЭМ!$B$39:$B$782,I$119)+'СЕТ СН'!$I$12+СВЦЭМ!$D$10+'СЕТ СН'!$I$5-'СЕТ СН'!$I$20</f>
        <v>4419.6360365600003</v>
      </c>
      <c r="J120" s="36">
        <f>SUMIFS(СВЦЭМ!$C$39:$C$782,СВЦЭМ!$A$39:$A$782,$A120,СВЦЭМ!$B$39:$B$782,J$119)+'СЕТ СН'!$I$12+СВЦЭМ!$D$10+'СЕТ СН'!$I$5-'СЕТ СН'!$I$20</f>
        <v>4351.1141381899997</v>
      </c>
      <c r="K120" s="36">
        <f>SUMIFS(СВЦЭМ!$C$39:$C$782,СВЦЭМ!$A$39:$A$782,$A120,СВЦЭМ!$B$39:$B$782,K$119)+'СЕТ СН'!$I$12+СВЦЭМ!$D$10+'СЕТ СН'!$I$5-'СЕТ СН'!$I$20</f>
        <v>4320.8943037600002</v>
      </c>
      <c r="L120" s="36">
        <f>SUMIFS(СВЦЭМ!$C$39:$C$782,СВЦЭМ!$A$39:$A$782,$A120,СВЦЭМ!$B$39:$B$782,L$119)+'СЕТ СН'!$I$12+СВЦЭМ!$D$10+'СЕТ СН'!$I$5-'СЕТ СН'!$I$20</f>
        <v>4324.2882433499999</v>
      </c>
      <c r="M120" s="36">
        <f>SUMIFS(СВЦЭМ!$C$39:$C$782,СВЦЭМ!$A$39:$A$782,$A120,СВЦЭМ!$B$39:$B$782,M$119)+'СЕТ СН'!$I$12+СВЦЭМ!$D$10+'СЕТ СН'!$I$5-'СЕТ СН'!$I$20</f>
        <v>4318.1094699499999</v>
      </c>
      <c r="N120" s="36">
        <f>SUMIFS(СВЦЭМ!$C$39:$C$782,СВЦЭМ!$A$39:$A$782,$A120,СВЦЭМ!$B$39:$B$782,N$119)+'СЕТ СН'!$I$12+СВЦЭМ!$D$10+'СЕТ СН'!$I$5-'СЕТ СН'!$I$20</f>
        <v>4319.3381603100006</v>
      </c>
      <c r="O120" s="36">
        <f>SUMIFS(СВЦЭМ!$C$39:$C$782,СВЦЭМ!$A$39:$A$782,$A120,СВЦЭМ!$B$39:$B$782,O$119)+'СЕТ СН'!$I$12+СВЦЭМ!$D$10+'СЕТ СН'!$I$5-'СЕТ СН'!$I$20</f>
        <v>4321.51907476</v>
      </c>
      <c r="P120" s="36">
        <f>SUMIFS(СВЦЭМ!$C$39:$C$782,СВЦЭМ!$A$39:$A$782,$A120,СВЦЭМ!$B$39:$B$782,P$119)+'СЕТ СН'!$I$12+СВЦЭМ!$D$10+'СЕТ СН'!$I$5-'СЕТ СН'!$I$20</f>
        <v>4313.6071251800004</v>
      </c>
      <c r="Q120" s="36">
        <f>SUMIFS(СВЦЭМ!$C$39:$C$782,СВЦЭМ!$A$39:$A$782,$A120,СВЦЭМ!$B$39:$B$782,Q$119)+'СЕТ СН'!$I$12+СВЦЭМ!$D$10+'СЕТ СН'!$I$5-'СЕТ СН'!$I$20</f>
        <v>4299.3931361000004</v>
      </c>
      <c r="R120" s="36">
        <f>SUMIFS(СВЦЭМ!$C$39:$C$782,СВЦЭМ!$A$39:$A$782,$A120,СВЦЭМ!$B$39:$B$782,R$119)+'СЕТ СН'!$I$12+СВЦЭМ!$D$10+'СЕТ СН'!$I$5-'СЕТ СН'!$I$20</f>
        <v>4292.6922844600003</v>
      </c>
      <c r="S120" s="36">
        <f>SUMIFS(СВЦЭМ!$C$39:$C$782,СВЦЭМ!$A$39:$A$782,$A120,СВЦЭМ!$B$39:$B$782,S$119)+'СЕТ СН'!$I$12+СВЦЭМ!$D$10+'СЕТ СН'!$I$5-'СЕТ СН'!$I$20</f>
        <v>4310.5557888700005</v>
      </c>
      <c r="T120" s="36">
        <f>SUMIFS(СВЦЭМ!$C$39:$C$782,СВЦЭМ!$A$39:$A$782,$A120,СВЦЭМ!$B$39:$B$782,T$119)+'СЕТ СН'!$I$12+СВЦЭМ!$D$10+'СЕТ СН'!$I$5-'СЕТ СН'!$I$20</f>
        <v>4322.8119934699998</v>
      </c>
      <c r="U120" s="36">
        <f>SUMIFS(СВЦЭМ!$C$39:$C$782,СВЦЭМ!$A$39:$A$782,$A120,СВЦЭМ!$B$39:$B$782,U$119)+'СЕТ СН'!$I$12+СВЦЭМ!$D$10+'СЕТ СН'!$I$5-'СЕТ СН'!$I$20</f>
        <v>4321.7829846000004</v>
      </c>
      <c r="V120" s="36">
        <f>SUMIFS(СВЦЭМ!$C$39:$C$782,СВЦЭМ!$A$39:$A$782,$A120,СВЦЭМ!$B$39:$B$782,V$119)+'СЕТ СН'!$I$12+СВЦЭМ!$D$10+'СЕТ СН'!$I$5-'СЕТ СН'!$I$20</f>
        <v>4330.3073243400004</v>
      </c>
      <c r="W120" s="36">
        <f>SUMIFS(СВЦЭМ!$C$39:$C$782,СВЦЭМ!$A$39:$A$782,$A120,СВЦЭМ!$B$39:$B$782,W$119)+'СЕТ СН'!$I$12+СВЦЭМ!$D$10+'СЕТ СН'!$I$5-'СЕТ СН'!$I$20</f>
        <v>4309.7249811199999</v>
      </c>
      <c r="X120" s="36">
        <f>SUMIFS(СВЦЭМ!$C$39:$C$782,СВЦЭМ!$A$39:$A$782,$A120,СВЦЭМ!$B$39:$B$782,X$119)+'СЕТ СН'!$I$12+СВЦЭМ!$D$10+'СЕТ СН'!$I$5-'СЕТ СН'!$I$20</f>
        <v>4332.78879366</v>
      </c>
      <c r="Y120" s="36">
        <f>SUMIFS(СВЦЭМ!$C$39:$C$782,СВЦЭМ!$A$39:$A$782,$A120,СВЦЭМ!$B$39:$B$782,Y$119)+'СЕТ СН'!$I$12+СВЦЭМ!$D$10+'СЕТ СН'!$I$5-'СЕТ СН'!$I$20</f>
        <v>4279.9666357599999</v>
      </c>
    </row>
    <row r="121" spans="1:27" ht="15.75" x14ac:dyDescent="0.2">
      <c r="A121" s="35">
        <f>A120+1</f>
        <v>44744</v>
      </c>
      <c r="B121" s="36">
        <f>SUMIFS(СВЦЭМ!$C$39:$C$782,СВЦЭМ!$A$39:$A$782,$A121,СВЦЭМ!$B$39:$B$782,B$119)+'СЕТ СН'!$I$12+СВЦЭМ!$D$10+'СЕТ СН'!$I$5-'СЕТ СН'!$I$20</f>
        <v>4337.9803554400005</v>
      </c>
      <c r="C121" s="36">
        <f>SUMIFS(СВЦЭМ!$C$39:$C$782,СВЦЭМ!$A$39:$A$782,$A121,СВЦЭМ!$B$39:$B$782,C$119)+'СЕТ СН'!$I$12+СВЦЭМ!$D$10+'СЕТ СН'!$I$5-'СЕТ СН'!$I$20</f>
        <v>4379.8913819099998</v>
      </c>
      <c r="D121" s="36">
        <f>SUMIFS(СВЦЭМ!$C$39:$C$782,СВЦЭМ!$A$39:$A$782,$A121,СВЦЭМ!$B$39:$B$782,D$119)+'СЕТ СН'!$I$12+СВЦЭМ!$D$10+'СЕТ СН'!$I$5-'СЕТ СН'!$I$20</f>
        <v>4416.9088402500001</v>
      </c>
      <c r="E121" s="36">
        <f>SUMIFS(СВЦЭМ!$C$39:$C$782,СВЦЭМ!$A$39:$A$782,$A121,СВЦЭМ!$B$39:$B$782,E$119)+'СЕТ СН'!$I$12+СВЦЭМ!$D$10+'СЕТ СН'!$I$5-'СЕТ СН'!$I$20</f>
        <v>4428.8586736899997</v>
      </c>
      <c r="F121" s="36">
        <f>SUMIFS(СВЦЭМ!$C$39:$C$782,СВЦЭМ!$A$39:$A$782,$A121,СВЦЭМ!$B$39:$B$782,F$119)+'СЕТ СН'!$I$12+СВЦЭМ!$D$10+'СЕТ СН'!$I$5-'СЕТ СН'!$I$20</f>
        <v>4429.7484976800006</v>
      </c>
      <c r="G121" s="36">
        <f>SUMIFS(СВЦЭМ!$C$39:$C$782,СВЦЭМ!$A$39:$A$782,$A121,СВЦЭМ!$B$39:$B$782,G$119)+'СЕТ СН'!$I$12+СВЦЭМ!$D$10+'СЕТ СН'!$I$5-'СЕТ СН'!$I$20</f>
        <v>4439.6885616300005</v>
      </c>
      <c r="H121" s="36">
        <f>SUMIFS(СВЦЭМ!$C$39:$C$782,СВЦЭМ!$A$39:$A$782,$A121,СВЦЭМ!$B$39:$B$782,H$119)+'СЕТ СН'!$I$12+СВЦЭМ!$D$10+'СЕТ СН'!$I$5-'СЕТ СН'!$I$20</f>
        <v>4408.5921074899998</v>
      </c>
      <c r="I121" s="36">
        <f>SUMIFS(СВЦЭМ!$C$39:$C$782,СВЦЭМ!$A$39:$A$782,$A121,СВЦЭМ!$B$39:$B$782,I$119)+'СЕТ СН'!$I$12+СВЦЭМ!$D$10+'СЕТ СН'!$I$5-'СЕТ СН'!$I$20</f>
        <v>4405.3094135600004</v>
      </c>
      <c r="J121" s="36">
        <f>SUMIFS(СВЦЭМ!$C$39:$C$782,СВЦЭМ!$A$39:$A$782,$A121,СВЦЭМ!$B$39:$B$782,J$119)+'СЕТ СН'!$I$12+СВЦЭМ!$D$10+'СЕТ СН'!$I$5-'СЕТ СН'!$I$20</f>
        <v>4285.4977370899996</v>
      </c>
      <c r="K121" s="36">
        <f>SUMIFS(СВЦЭМ!$C$39:$C$782,СВЦЭМ!$A$39:$A$782,$A121,СВЦЭМ!$B$39:$B$782,K$119)+'СЕТ СН'!$I$12+СВЦЭМ!$D$10+'СЕТ СН'!$I$5-'СЕТ СН'!$I$20</f>
        <v>4220.8081758000008</v>
      </c>
      <c r="L121" s="36">
        <f>SUMIFS(СВЦЭМ!$C$39:$C$782,СВЦЭМ!$A$39:$A$782,$A121,СВЦЭМ!$B$39:$B$782,L$119)+'СЕТ СН'!$I$12+СВЦЭМ!$D$10+'СЕТ СН'!$I$5-'СЕТ СН'!$I$20</f>
        <v>4179.3767823899998</v>
      </c>
      <c r="M121" s="36">
        <f>SUMIFS(СВЦЭМ!$C$39:$C$782,СВЦЭМ!$A$39:$A$782,$A121,СВЦЭМ!$B$39:$B$782,M$119)+'СЕТ СН'!$I$12+СВЦЭМ!$D$10+'СЕТ СН'!$I$5-'СЕТ СН'!$I$20</f>
        <v>4176.13943939</v>
      </c>
      <c r="N121" s="36">
        <f>SUMIFS(СВЦЭМ!$C$39:$C$782,СВЦЭМ!$A$39:$A$782,$A121,СВЦЭМ!$B$39:$B$782,N$119)+'СЕТ СН'!$I$12+СВЦЭМ!$D$10+'СЕТ СН'!$I$5-'СЕТ СН'!$I$20</f>
        <v>4191.4969708799999</v>
      </c>
      <c r="O121" s="36">
        <f>SUMIFS(СВЦЭМ!$C$39:$C$782,СВЦЭМ!$A$39:$A$782,$A121,СВЦЭМ!$B$39:$B$782,O$119)+'СЕТ СН'!$I$12+СВЦЭМ!$D$10+'СЕТ СН'!$I$5-'СЕТ СН'!$I$20</f>
        <v>4191.4855911100003</v>
      </c>
      <c r="P121" s="36">
        <f>SUMIFS(СВЦЭМ!$C$39:$C$782,СВЦЭМ!$A$39:$A$782,$A121,СВЦЭМ!$B$39:$B$782,P$119)+'СЕТ СН'!$I$12+СВЦЭМ!$D$10+'СЕТ СН'!$I$5-'СЕТ СН'!$I$20</f>
        <v>4205.4036776800003</v>
      </c>
      <c r="Q121" s="36">
        <f>SUMIFS(СВЦЭМ!$C$39:$C$782,СВЦЭМ!$A$39:$A$782,$A121,СВЦЭМ!$B$39:$B$782,Q$119)+'СЕТ СН'!$I$12+СВЦЭМ!$D$10+'СЕТ СН'!$I$5-'СЕТ СН'!$I$20</f>
        <v>4209.8876437899999</v>
      </c>
      <c r="R121" s="36">
        <f>SUMIFS(СВЦЭМ!$C$39:$C$782,СВЦЭМ!$A$39:$A$782,$A121,СВЦЭМ!$B$39:$B$782,R$119)+'СЕТ СН'!$I$12+СВЦЭМ!$D$10+'СЕТ СН'!$I$5-'СЕТ СН'!$I$20</f>
        <v>4211.2764025400002</v>
      </c>
      <c r="S121" s="36">
        <f>SUMIFS(СВЦЭМ!$C$39:$C$782,СВЦЭМ!$A$39:$A$782,$A121,СВЦЭМ!$B$39:$B$782,S$119)+'СЕТ СН'!$I$12+СВЦЭМ!$D$10+'СЕТ СН'!$I$5-'СЕТ СН'!$I$20</f>
        <v>4213.9691952699995</v>
      </c>
      <c r="T121" s="36">
        <f>SUMIFS(СВЦЭМ!$C$39:$C$782,СВЦЭМ!$A$39:$A$782,$A121,СВЦЭМ!$B$39:$B$782,T$119)+'СЕТ СН'!$I$12+СВЦЭМ!$D$10+'СЕТ СН'!$I$5-'СЕТ СН'!$I$20</f>
        <v>4201.9692587400004</v>
      </c>
      <c r="U121" s="36">
        <f>SUMIFS(СВЦЭМ!$C$39:$C$782,СВЦЭМ!$A$39:$A$782,$A121,СВЦЭМ!$B$39:$B$782,U$119)+'СЕТ СН'!$I$12+СВЦЭМ!$D$10+'СЕТ СН'!$I$5-'СЕТ СН'!$I$20</f>
        <v>4209.2539734900001</v>
      </c>
      <c r="V121" s="36">
        <f>SUMIFS(СВЦЭМ!$C$39:$C$782,СВЦЭМ!$A$39:$A$782,$A121,СВЦЭМ!$B$39:$B$782,V$119)+'СЕТ СН'!$I$12+СВЦЭМ!$D$10+'СЕТ СН'!$I$5-'СЕТ СН'!$I$20</f>
        <v>4203.1070018600003</v>
      </c>
      <c r="W121" s="36">
        <f>SUMIFS(СВЦЭМ!$C$39:$C$782,СВЦЭМ!$A$39:$A$782,$A121,СВЦЭМ!$B$39:$B$782,W$119)+'СЕТ СН'!$I$12+СВЦЭМ!$D$10+'СЕТ СН'!$I$5-'СЕТ СН'!$I$20</f>
        <v>4187.2949631400006</v>
      </c>
      <c r="X121" s="36">
        <f>SUMIFS(СВЦЭМ!$C$39:$C$782,СВЦЭМ!$A$39:$A$782,$A121,СВЦЭМ!$B$39:$B$782,X$119)+'СЕТ СН'!$I$12+СВЦЭМ!$D$10+'СЕТ СН'!$I$5-'СЕТ СН'!$I$20</f>
        <v>4205.8773478100002</v>
      </c>
      <c r="Y121" s="36">
        <f>SUMIFS(СВЦЭМ!$C$39:$C$782,СВЦЭМ!$A$39:$A$782,$A121,СВЦЭМ!$B$39:$B$782,Y$119)+'СЕТ СН'!$I$12+СВЦЭМ!$D$10+'СЕТ СН'!$I$5-'СЕТ СН'!$I$20</f>
        <v>4285.83642048</v>
      </c>
    </row>
    <row r="122" spans="1:27" ht="15.75" x14ac:dyDescent="0.2">
      <c r="A122" s="35">
        <f t="shared" ref="A122:A150" si="3">A121+1</f>
        <v>44745</v>
      </c>
      <c r="B122" s="36">
        <f>SUMIFS(СВЦЭМ!$C$39:$C$782,СВЦЭМ!$A$39:$A$782,$A122,СВЦЭМ!$B$39:$B$782,B$119)+'СЕТ СН'!$I$12+СВЦЭМ!$D$10+'СЕТ СН'!$I$5-'СЕТ СН'!$I$20</f>
        <v>4277.7439567900001</v>
      </c>
      <c r="C122" s="36">
        <f>SUMIFS(СВЦЭМ!$C$39:$C$782,СВЦЭМ!$A$39:$A$782,$A122,СВЦЭМ!$B$39:$B$782,C$119)+'СЕТ СН'!$I$12+СВЦЭМ!$D$10+'СЕТ СН'!$I$5-'СЕТ СН'!$I$20</f>
        <v>4275.94652873</v>
      </c>
      <c r="D122" s="36">
        <f>SUMIFS(СВЦЭМ!$C$39:$C$782,СВЦЭМ!$A$39:$A$782,$A122,СВЦЭМ!$B$39:$B$782,D$119)+'СЕТ СН'!$I$12+СВЦЭМ!$D$10+'СЕТ СН'!$I$5-'СЕТ СН'!$I$20</f>
        <v>4324.5421475399999</v>
      </c>
      <c r="E122" s="36">
        <f>SUMIFS(СВЦЭМ!$C$39:$C$782,СВЦЭМ!$A$39:$A$782,$A122,СВЦЭМ!$B$39:$B$782,E$119)+'СЕТ СН'!$I$12+СВЦЭМ!$D$10+'СЕТ СН'!$I$5-'СЕТ СН'!$I$20</f>
        <v>4333.8517713000001</v>
      </c>
      <c r="F122" s="36">
        <f>SUMIFS(СВЦЭМ!$C$39:$C$782,СВЦЭМ!$A$39:$A$782,$A122,СВЦЭМ!$B$39:$B$782,F$119)+'СЕТ СН'!$I$12+СВЦЭМ!$D$10+'СЕТ СН'!$I$5-'СЕТ СН'!$I$20</f>
        <v>4340.0753119000001</v>
      </c>
      <c r="G122" s="36">
        <f>SUMIFS(СВЦЭМ!$C$39:$C$782,СВЦЭМ!$A$39:$A$782,$A122,СВЦЭМ!$B$39:$B$782,G$119)+'СЕТ СН'!$I$12+СВЦЭМ!$D$10+'СЕТ СН'!$I$5-'СЕТ СН'!$I$20</f>
        <v>4332.9248788900004</v>
      </c>
      <c r="H122" s="36">
        <f>SUMIFS(СВЦЭМ!$C$39:$C$782,СВЦЭМ!$A$39:$A$782,$A122,СВЦЭМ!$B$39:$B$782,H$119)+'СЕТ СН'!$I$12+СВЦЭМ!$D$10+'СЕТ СН'!$I$5-'СЕТ СН'!$I$20</f>
        <v>4302.7000396500007</v>
      </c>
      <c r="I122" s="36">
        <f>SUMIFS(СВЦЭМ!$C$39:$C$782,СВЦЭМ!$A$39:$A$782,$A122,СВЦЭМ!$B$39:$B$782,I$119)+'СЕТ СН'!$I$12+СВЦЭМ!$D$10+'СЕТ СН'!$I$5-'СЕТ СН'!$I$20</f>
        <v>4381.21923006</v>
      </c>
      <c r="J122" s="36">
        <f>SUMIFS(СВЦЭМ!$C$39:$C$782,СВЦЭМ!$A$39:$A$782,$A122,СВЦЭМ!$B$39:$B$782,J$119)+'СЕТ СН'!$I$12+СВЦЭМ!$D$10+'СЕТ СН'!$I$5-'СЕТ СН'!$I$20</f>
        <v>4325.9108469500006</v>
      </c>
      <c r="K122" s="36">
        <f>SUMIFS(СВЦЭМ!$C$39:$C$782,СВЦЭМ!$A$39:$A$782,$A122,СВЦЭМ!$B$39:$B$782,K$119)+'СЕТ СН'!$I$12+СВЦЭМ!$D$10+'СЕТ СН'!$I$5-'СЕТ СН'!$I$20</f>
        <v>4253.8568472300003</v>
      </c>
      <c r="L122" s="36">
        <f>SUMIFS(СВЦЭМ!$C$39:$C$782,СВЦЭМ!$A$39:$A$782,$A122,СВЦЭМ!$B$39:$B$782,L$119)+'СЕТ СН'!$I$12+СВЦЭМ!$D$10+'СЕТ СН'!$I$5-'СЕТ СН'!$I$20</f>
        <v>4205.3661179499995</v>
      </c>
      <c r="M122" s="36">
        <f>SUMIFS(СВЦЭМ!$C$39:$C$782,СВЦЭМ!$A$39:$A$782,$A122,СВЦЭМ!$B$39:$B$782,M$119)+'СЕТ СН'!$I$12+СВЦЭМ!$D$10+'СЕТ СН'!$I$5-'СЕТ СН'!$I$20</f>
        <v>4183.1118672299999</v>
      </c>
      <c r="N122" s="36">
        <f>SUMIFS(СВЦЭМ!$C$39:$C$782,СВЦЭМ!$A$39:$A$782,$A122,СВЦЭМ!$B$39:$B$782,N$119)+'СЕТ СН'!$I$12+СВЦЭМ!$D$10+'СЕТ СН'!$I$5-'СЕТ СН'!$I$20</f>
        <v>4194.6688341899999</v>
      </c>
      <c r="O122" s="36">
        <f>SUMIFS(СВЦЭМ!$C$39:$C$782,СВЦЭМ!$A$39:$A$782,$A122,СВЦЭМ!$B$39:$B$782,O$119)+'СЕТ СН'!$I$12+СВЦЭМ!$D$10+'СЕТ СН'!$I$5-'СЕТ СН'!$I$20</f>
        <v>4198.3968921800006</v>
      </c>
      <c r="P122" s="36">
        <f>SUMIFS(СВЦЭМ!$C$39:$C$782,СВЦЭМ!$A$39:$A$782,$A122,СВЦЭМ!$B$39:$B$782,P$119)+'СЕТ СН'!$I$12+СВЦЭМ!$D$10+'СЕТ СН'!$I$5-'СЕТ СН'!$I$20</f>
        <v>4197.4074993000004</v>
      </c>
      <c r="Q122" s="36">
        <f>SUMIFS(СВЦЭМ!$C$39:$C$782,СВЦЭМ!$A$39:$A$782,$A122,СВЦЭМ!$B$39:$B$782,Q$119)+'СЕТ СН'!$I$12+СВЦЭМ!$D$10+'СЕТ СН'!$I$5-'СЕТ СН'!$I$20</f>
        <v>4208.9203231600004</v>
      </c>
      <c r="R122" s="36">
        <f>SUMIFS(СВЦЭМ!$C$39:$C$782,СВЦЭМ!$A$39:$A$782,$A122,СВЦЭМ!$B$39:$B$782,R$119)+'СЕТ СН'!$I$12+СВЦЭМ!$D$10+'СЕТ СН'!$I$5-'СЕТ СН'!$I$20</f>
        <v>4216.1664367399999</v>
      </c>
      <c r="S122" s="36">
        <f>SUMIFS(СВЦЭМ!$C$39:$C$782,СВЦЭМ!$A$39:$A$782,$A122,СВЦЭМ!$B$39:$B$782,S$119)+'СЕТ СН'!$I$12+СВЦЭМ!$D$10+'СЕТ СН'!$I$5-'СЕТ СН'!$I$20</f>
        <v>4206.8831869300002</v>
      </c>
      <c r="T122" s="36">
        <f>SUMIFS(СВЦЭМ!$C$39:$C$782,СВЦЭМ!$A$39:$A$782,$A122,СВЦЭМ!$B$39:$B$782,T$119)+'СЕТ СН'!$I$12+СВЦЭМ!$D$10+'СЕТ СН'!$I$5-'СЕТ СН'!$I$20</f>
        <v>4201.1132557199999</v>
      </c>
      <c r="U122" s="36">
        <f>SUMIFS(СВЦЭМ!$C$39:$C$782,СВЦЭМ!$A$39:$A$782,$A122,СВЦЭМ!$B$39:$B$782,U$119)+'СЕТ СН'!$I$12+СВЦЭМ!$D$10+'СЕТ СН'!$I$5-'СЕТ СН'!$I$20</f>
        <v>4203.8868218400003</v>
      </c>
      <c r="V122" s="36">
        <f>SUMIFS(СВЦЭМ!$C$39:$C$782,СВЦЭМ!$A$39:$A$782,$A122,СВЦЭМ!$B$39:$B$782,V$119)+'СЕТ СН'!$I$12+СВЦЭМ!$D$10+'СЕТ СН'!$I$5-'СЕТ СН'!$I$20</f>
        <v>4202.2783328700007</v>
      </c>
      <c r="W122" s="36">
        <f>SUMIFS(СВЦЭМ!$C$39:$C$782,СВЦЭМ!$A$39:$A$782,$A122,СВЦЭМ!$B$39:$B$782,W$119)+'СЕТ СН'!$I$12+СВЦЭМ!$D$10+'СЕТ СН'!$I$5-'СЕТ СН'!$I$20</f>
        <v>4179.6415866099996</v>
      </c>
      <c r="X122" s="36">
        <f>SUMIFS(СВЦЭМ!$C$39:$C$782,СВЦЭМ!$A$39:$A$782,$A122,СВЦЭМ!$B$39:$B$782,X$119)+'СЕТ СН'!$I$12+СВЦЭМ!$D$10+'СЕТ СН'!$I$5-'СЕТ СН'!$I$20</f>
        <v>4209.5292408300002</v>
      </c>
      <c r="Y122" s="36">
        <f>SUMIFS(СВЦЭМ!$C$39:$C$782,СВЦЭМ!$A$39:$A$782,$A122,СВЦЭМ!$B$39:$B$782,Y$119)+'СЕТ СН'!$I$12+СВЦЭМ!$D$10+'СЕТ СН'!$I$5-'СЕТ СН'!$I$20</f>
        <v>4296.3565628300003</v>
      </c>
    </row>
    <row r="123" spans="1:27" ht="15.75" x14ac:dyDescent="0.2">
      <c r="A123" s="35">
        <f t="shared" si="3"/>
        <v>44746</v>
      </c>
      <c r="B123" s="36">
        <f>SUMIFS(СВЦЭМ!$C$39:$C$782,СВЦЭМ!$A$39:$A$782,$A123,СВЦЭМ!$B$39:$B$782,B$119)+'СЕТ СН'!$I$12+СВЦЭМ!$D$10+'СЕТ СН'!$I$5-'СЕТ СН'!$I$20</f>
        <v>4337.1800612799998</v>
      </c>
      <c r="C123" s="36">
        <f>SUMIFS(СВЦЭМ!$C$39:$C$782,СВЦЭМ!$A$39:$A$782,$A123,СВЦЭМ!$B$39:$B$782,C$119)+'СЕТ СН'!$I$12+СВЦЭМ!$D$10+'СЕТ СН'!$I$5-'СЕТ СН'!$I$20</f>
        <v>4326.5869358099999</v>
      </c>
      <c r="D123" s="36">
        <f>SUMIFS(СВЦЭМ!$C$39:$C$782,СВЦЭМ!$A$39:$A$782,$A123,СВЦЭМ!$B$39:$B$782,D$119)+'СЕТ СН'!$I$12+СВЦЭМ!$D$10+'СЕТ СН'!$I$5-'СЕТ СН'!$I$20</f>
        <v>4302.4450823099996</v>
      </c>
      <c r="E123" s="36">
        <f>SUMIFS(СВЦЭМ!$C$39:$C$782,СВЦЭМ!$A$39:$A$782,$A123,СВЦЭМ!$B$39:$B$782,E$119)+'СЕТ СН'!$I$12+СВЦЭМ!$D$10+'СЕТ СН'!$I$5-'СЕТ СН'!$I$20</f>
        <v>4337.1975766400001</v>
      </c>
      <c r="F123" s="36">
        <f>SUMIFS(СВЦЭМ!$C$39:$C$782,СВЦЭМ!$A$39:$A$782,$A123,СВЦЭМ!$B$39:$B$782,F$119)+'СЕТ СН'!$I$12+СВЦЭМ!$D$10+'СЕТ СН'!$I$5-'СЕТ СН'!$I$20</f>
        <v>4331.5066931600004</v>
      </c>
      <c r="G123" s="36">
        <f>SUMIFS(СВЦЭМ!$C$39:$C$782,СВЦЭМ!$A$39:$A$782,$A123,СВЦЭМ!$B$39:$B$782,G$119)+'СЕТ СН'!$I$12+СВЦЭМ!$D$10+'СЕТ СН'!$I$5-'СЕТ СН'!$I$20</f>
        <v>4332.08454093</v>
      </c>
      <c r="H123" s="36">
        <f>SUMIFS(СВЦЭМ!$C$39:$C$782,СВЦЭМ!$A$39:$A$782,$A123,СВЦЭМ!$B$39:$B$782,H$119)+'СЕТ СН'!$I$12+СВЦЭМ!$D$10+'СЕТ СН'!$I$5-'СЕТ СН'!$I$20</f>
        <v>4348.52596128</v>
      </c>
      <c r="I123" s="36">
        <f>SUMIFS(СВЦЭМ!$C$39:$C$782,СВЦЭМ!$A$39:$A$782,$A123,СВЦЭМ!$B$39:$B$782,I$119)+'СЕТ СН'!$I$12+СВЦЭМ!$D$10+'СЕТ СН'!$I$5-'СЕТ СН'!$I$20</f>
        <v>4389.2391400100005</v>
      </c>
      <c r="J123" s="36">
        <f>SUMIFS(СВЦЭМ!$C$39:$C$782,СВЦЭМ!$A$39:$A$782,$A123,СВЦЭМ!$B$39:$B$782,J$119)+'СЕТ СН'!$I$12+СВЦЭМ!$D$10+'СЕТ СН'!$I$5-'СЕТ СН'!$I$20</f>
        <v>4340.8630656400001</v>
      </c>
      <c r="K123" s="36">
        <f>SUMIFS(СВЦЭМ!$C$39:$C$782,СВЦЭМ!$A$39:$A$782,$A123,СВЦЭМ!$B$39:$B$782,K$119)+'СЕТ СН'!$I$12+СВЦЭМ!$D$10+'СЕТ СН'!$I$5-'СЕТ СН'!$I$20</f>
        <v>4325.3646198500001</v>
      </c>
      <c r="L123" s="36">
        <f>SUMIFS(СВЦЭМ!$C$39:$C$782,СВЦЭМ!$A$39:$A$782,$A123,СВЦЭМ!$B$39:$B$782,L$119)+'СЕТ СН'!$I$12+СВЦЭМ!$D$10+'СЕТ СН'!$I$5-'СЕТ СН'!$I$20</f>
        <v>4318.3248356800004</v>
      </c>
      <c r="M123" s="36">
        <f>SUMIFS(СВЦЭМ!$C$39:$C$782,СВЦЭМ!$A$39:$A$782,$A123,СВЦЭМ!$B$39:$B$782,M$119)+'СЕТ СН'!$I$12+СВЦЭМ!$D$10+'СЕТ СН'!$I$5-'СЕТ СН'!$I$20</f>
        <v>4287.7979300799998</v>
      </c>
      <c r="N123" s="36">
        <f>SUMIFS(СВЦЭМ!$C$39:$C$782,СВЦЭМ!$A$39:$A$782,$A123,СВЦЭМ!$B$39:$B$782,N$119)+'СЕТ СН'!$I$12+СВЦЭМ!$D$10+'СЕТ СН'!$I$5-'СЕТ СН'!$I$20</f>
        <v>4293.4488388400005</v>
      </c>
      <c r="O123" s="36">
        <f>SUMIFS(СВЦЭМ!$C$39:$C$782,СВЦЭМ!$A$39:$A$782,$A123,СВЦЭМ!$B$39:$B$782,O$119)+'СЕТ СН'!$I$12+СВЦЭМ!$D$10+'СЕТ СН'!$I$5-'СЕТ СН'!$I$20</f>
        <v>4110.0838897000003</v>
      </c>
      <c r="P123" s="36">
        <f>SUMIFS(СВЦЭМ!$C$39:$C$782,СВЦЭМ!$A$39:$A$782,$A123,СВЦЭМ!$B$39:$B$782,P$119)+'СЕТ СН'!$I$12+СВЦЭМ!$D$10+'СЕТ СН'!$I$5-'СЕТ СН'!$I$20</f>
        <v>3983.5202830900002</v>
      </c>
      <c r="Q123" s="36">
        <f>SUMIFS(СВЦЭМ!$C$39:$C$782,СВЦЭМ!$A$39:$A$782,$A123,СВЦЭМ!$B$39:$B$782,Q$119)+'СЕТ СН'!$I$12+СВЦЭМ!$D$10+'СЕТ СН'!$I$5-'СЕТ СН'!$I$20</f>
        <v>4000.7853808400005</v>
      </c>
      <c r="R123" s="36">
        <f>SUMIFS(СВЦЭМ!$C$39:$C$782,СВЦЭМ!$A$39:$A$782,$A123,СВЦЭМ!$B$39:$B$782,R$119)+'СЕТ СН'!$I$12+СВЦЭМ!$D$10+'СЕТ СН'!$I$5-'СЕТ СН'!$I$20</f>
        <v>4006.6968047099999</v>
      </c>
      <c r="S123" s="36">
        <f>SUMIFS(СВЦЭМ!$C$39:$C$782,СВЦЭМ!$A$39:$A$782,$A123,СВЦЭМ!$B$39:$B$782,S$119)+'СЕТ СН'!$I$12+СВЦЭМ!$D$10+'СЕТ СН'!$I$5-'СЕТ СН'!$I$20</f>
        <v>4062.0031676400004</v>
      </c>
      <c r="T123" s="36">
        <f>SUMIFS(СВЦЭМ!$C$39:$C$782,СВЦЭМ!$A$39:$A$782,$A123,СВЦЭМ!$B$39:$B$782,T$119)+'СЕТ СН'!$I$12+СВЦЭМ!$D$10+'СЕТ СН'!$I$5-'СЕТ СН'!$I$20</f>
        <v>4152.5571641100005</v>
      </c>
      <c r="U123" s="36">
        <f>SUMIFS(СВЦЭМ!$C$39:$C$782,СВЦЭМ!$A$39:$A$782,$A123,СВЦЭМ!$B$39:$B$782,U$119)+'СЕТ СН'!$I$12+СВЦЭМ!$D$10+'СЕТ СН'!$I$5-'СЕТ СН'!$I$20</f>
        <v>4215.2541488300003</v>
      </c>
      <c r="V123" s="36">
        <f>SUMIFS(СВЦЭМ!$C$39:$C$782,СВЦЭМ!$A$39:$A$782,$A123,СВЦЭМ!$B$39:$B$782,V$119)+'СЕТ СН'!$I$12+СВЦЭМ!$D$10+'СЕТ СН'!$I$5-'СЕТ СН'!$I$20</f>
        <v>4299.42203479</v>
      </c>
      <c r="W123" s="36">
        <f>SUMIFS(СВЦЭМ!$C$39:$C$782,СВЦЭМ!$A$39:$A$782,$A123,СВЦЭМ!$B$39:$B$782,W$119)+'СЕТ СН'!$I$12+СВЦЭМ!$D$10+'СЕТ СН'!$I$5-'СЕТ СН'!$I$20</f>
        <v>4328.3198439900007</v>
      </c>
      <c r="X123" s="36">
        <f>SUMIFS(СВЦЭМ!$C$39:$C$782,СВЦЭМ!$A$39:$A$782,$A123,СВЦЭМ!$B$39:$B$782,X$119)+'СЕТ СН'!$I$12+СВЦЭМ!$D$10+'СЕТ СН'!$I$5-'СЕТ СН'!$I$20</f>
        <v>4372.2738309100005</v>
      </c>
      <c r="Y123" s="36">
        <f>SUMIFS(СВЦЭМ!$C$39:$C$782,СВЦЭМ!$A$39:$A$782,$A123,СВЦЭМ!$B$39:$B$782,Y$119)+'СЕТ СН'!$I$12+СВЦЭМ!$D$10+'СЕТ СН'!$I$5-'СЕТ СН'!$I$20</f>
        <v>4483.0329895599998</v>
      </c>
    </row>
    <row r="124" spans="1:27" ht="15.75" x14ac:dyDescent="0.2">
      <c r="A124" s="35">
        <f t="shared" si="3"/>
        <v>44747</v>
      </c>
      <c r="B124" s="36">
        <f>SUMIFS(СВЦЭМ!$C$39:$C$782,СВЦЭМ!$A$39:$A$782,$A124,СВЦЭМ!$B$39:$B$782,B$119)+'СЕТ СН'!$I$12+СВЦЭМ!$D$10+'СЕТ СН'!$I$5-'СЕТ СН'!$I$20</f>
        <v>4521.4319458299997</v>
      </c>
      <c r="C124" s="36">
        <f>SUMIFS(СВЦЭМ!$C$39:$C$782,СВЦЭМ!$A$39:$A$782,$A124,СВЦЭМ!$B$39:$B$782,C$119)+'СЕТ СН'!$I$12+СВЦЭМ!$D$10+'СЕТ СН'!$I$5-'СЕТ СН'!$I$20</f>
        <v>4517.9222749099999</v>
      </c>
      <c r="D124" s="36">
        <f>SUMIFS(СВЦЭМ!$C$39:$C$782,СВЦЭМ!$A$39:$A$782,$A124,СВЦЭМ!$B$39:$B$782,D$119)+'СЕТ СН'!$I$12+СВЦЭМ!$D$10+'СЕТ СН'!$I$5-'СЕТ СН'!$I$20</f>
        <v>4578.7192625000007</v>
      </c>
      <c r="E124" s="36">
        <f>SUMIFS(СВЦЭМ!$C$39:$C$782,СВЦЭМ!$A$39:$A$782,$A124,СВЦЭМ!$B$39:$B$782,E$119)+'СЕТ СН'!$I$12+СВЦЭМ!$D$10+'СЕТ СН'!$I$5-'СЕТ СН'!$I$20</f>
        <v>4603.1785877900002</v>
      </c>
      <c r="F124" s="36">
        <f>SUMIFS(СВЦЭМ!$C$39:$C$782,СВЦЭМ!$A$39:$A$782,$A124,СВЦЭМ!$B$39:$B$782,F$119)+'СЕТ СН'!$I$12+СВЦЭМ!$D$10+'СЕТ СН'!$I$5-'СЕТ СН'!$I$20</f>
        <v>4617.4650201499999</v>
      </c>
      <c r="G124" s="36">
        <f>SUMIFS(СВЦЭМ!$C$39:$C$782,СВЦЭМ!$A$39:$A$782,$A124,СВЦЭМ!$B$39:$B$782,G$119)+'СЕТ СН'!$I$12+СВЦЭМ!$D$10+'СЕТ СН'!$I$5-'СЕТ СН'!$I$20</f>
        <v>4542.4024971500003</v>
      </c>
      <c r="H124" s="36">
        <f>SUMIFS(СВЦЭМ!$C$39:$C$782,СВЦЭМ!$A$39:$A$782,$A124,СВЦЭМ!$B$39:$B$782,H$119)+'СЕТ СН'!$I$12+СВЦЭМ!$D$10+'СЕТ СН'!$I$5-'СЕТ СН'!$I$20</f>
        <v>4393.5631167400006</v>
      </c>
      <c r="I124" s="36">
        <f>SUMIFS(СВЦЭМ!$C$39:$C$782,СВЦЭМ!$A$39:$A$782,$A124,СВЦЭМ!$B$39:$B$782,I$119)+'СЕТ СН'!$I$12+СВЦЭМ!$D$10+'СЕТ СН'!$I$5-'СЕТ СН'!$I$20</f>
        <v>4356.1118789100001</v>
      </c>
      <c r="J124" s="36">
        <f>SUMIFS(СВЦЭМ!$C$39:$C$782,СВЦЭМ!$A$39:$A$782,$A124,СВЦЭМ!$B$39:$B$782,J$119)+'СЕТ СН'!$I$12+СВЦЭМ!$D$10+'СЕТ СН'!$I$5-'СЕТ СН'!$I$20</f>
        <v>4319.5179086099997</v>
      </c>
      <c r="K124" s="36">
        <f>SUMIFS(СВЦЭМ!$C$39:$C$782,СВЦЭМ!$A$39:$A$782,$A124,СВЦЭМ!$B$39:$B$782,K$119)+'СЕТ СН'!$I$12+СВЦЭМ!$D$10+'СЕТ СН'!$I$5-'СЕТ СН'!$I$20</f>
        <v>4306.6700467800001</v>
      </c>
      <c r="L124" s="36">
        <f>SUMIFS(СВЦЭМ!$C$39:$C$782,СВЦЭМ!$A$39:$A$782,$A124,СВЦЭМ!$B$39:$B$782,L$119)+'СЕТ СН'!$I$12+СВЦЭМ!$D$10+'СЕТ СН'!$I$5-'СЕТ СН'!$I$20</f>
        <v>4260.0243318100001</v>
      </c>
      <c r="M124" s="36">
        <f>SUMIFS(СВЦЭМ!$C$39:$C$782,СВЦЭМ!$A$39:$A$782,$A124,СВЦЭМ!$B$39:$B$782,M$119)+'СЕТ СН'!$I$12+СВЦЭМ!$D$10+'СЕТ СН'!$I$5-'СЕТ СН'!$I$20</f>
        <v>4241.2507029500002</v>
      </c>
      <c r="N124" s="36">
        <f>SUMIFS(СВЦЭМ!$C$39:$C$782,СВЦЭМ!$A$39:$A$782,$A124,СВЦЭМ!$B$39:$B$782,N$119)+'СЕТ СН'!$I$12+СВЦЭМ!$D$10+'СЕТ СН'!$I$5-'СЕТ СН'!$I$20</f>
        <v>4249.4017380000005</v>
      </c>
      <c r="O124" s="36">
        <f>SUMIFS(СВЦЭМ!$C$39:$C$782,СВЦЭМ!$A$39:$A$782,$A124,СВЦЭМ!$B$39:$B$782,O$119)+'СЕТ СН'!$I$12+СВЦЭМ!$D$10+'СЕТ СН'!$I$5-'СЕТ СН'!$I$20</f>
        <v>4248.2033563700006</v>
      </c>
      <c r="P124" s="36">
        <f>SUMIFS(СВЦЭМ!$C$39:$C$782,СВЦЭМ!$A$39:$A$782,$A124,СВЦЭМ!$B$39:$B$782,P$119)+'СЕТ СН'!$I$12+СВЦЭМ!$D$10+'СЕТ СН'!$I$5-'СЕТ СН'!$I$20</f>
        <v>4262.3057547500002</v>
      </c>
      <c r="Q124" s="36">
        <f>SUMIFS(СВЦЭМ!$C$39:$C$782,СВЦЭМ!$A$39:$A$782,$A124,СВЦЭМ!$B$39:$B$782,Q$119)+'СЕТ СН'!$I$12+СВЦЭМ!$D$10+'СЕТ СН'!$I$5-'СЕТ СН'!$I$20</f>
        <v>4272.1603621900003</v>
      </c>
      <c r="R124" s="36">
        <f>SUMIFS(СВЦЭМ!$C$39:$C$782,СВЦЭМ!$A$39:$A$782,$A124,СВЦЭМ!$B$39:$B$782,R$119)+'СЕТ СН'!$I$12+СВЦЭМ!$D$10+'СЕТ СН'!$I$5-'СЕТ СН'!$I$20</f>
        <v>4275.3866725300004</v>
      </c>
      <c r="S124" s="36">
        <f>SUMIFS(СВЦЭМ!$C$39:$C$782,СВЦЭМ!$A$39:$A$782,$A124,СВЦЭМ!$B$39:$B$782,S$119)+'СЕТ СН'!$I$12+СВЦЭМ!$D$10+'СЕТ СН'!$I$5-'СЕТ СН'!$I$20</f>
        <v>4288.0873443800001</v>
      </c>
      <c r="T124" s="36">
        <f>SUMIFS(СВЦЭМ!$C$39:$C$782,СВЦЭМ!$A$39:$A$782,$A124,СВЦЭМ!$B$39:$B$782,T$119)+'СЕТ СН'!$I$12+СВЦЭМ!$D$10+'СЕТ СН'!$I$5-'СЕТ СН'!$I$20</f>
        <v>4282.39795349</v>
      </c>
      <c r="U124" s="36">
        <f>SUMIFS(СВЦЭМ!$C$39:$C$782,СВЦЭМ!$A$39:$A$782,$A124,СВЦЭМ!$B$39:$B$782,U$119)+'СЕТ СН'!$I$12+СВЦЭМ!$D$10+'СЕТ СН'!$I$5-'СЕТ СН'!$I$20</f>
        <v>4293.2086272100005</v>
      </c>
      <c r="V124" s="36">
        <f>SUMIFS(СВЦЭМ!$C$39:$C$782,СВЦЭМ!$A$39:$A$782,$A124,СВЦЭМ!$B$39:$B$782,V$119)+'СЕТ СН'!$I$12+СВЦЭМ!$D$10+'СЕТ СН'!$I$5-'СЕТ СН'!$I$20</f>
        <v>4293.2435076199999</v>
      </c>
      <c r="W124" s="36">
        <f>SUMIFS(СВЦЭМ!$C$39:$C$782,СВЦЭМ!$A$39:$A$782,$A124,СВЦЭМ!$B$39:$B$782,W$119)+'СЕТ СН'!$I$12+СВЦЭМ!$D$10+'СЕТ СН'!$I$5-'СЕТ СН'!$I$20</f>
        <v>4267.23324331</v>
      </c>
      <c r="X124" s="36">
        <f>SUMIFS(СВЦЭМ!$C$39:$C$782,СВЦЭМ!$A$39:$A$782,$A124,СВЦЭМ!$B$39:$B$782,X$119)+'СЕТ СН'!$I$12+СВЦЭМ!$D$10+'СЕТ СН'!$I$5-'СЕТ СН'!$I$20</f>
        <v>4298.8124260300001</v>
      </c>
      <c r="Y124" s="36">
        <f>SUMIFS(СВЦЭМ!$C$39:$C$782,СВЦЭМ!$A$39:$A$782,$A124,СВЦЭМ!$B$39:$B$782,Y$119)+'СЕТ СН'!$I$12+СВЦЭМ!$D$10+'СЕТ СН'!$I$5-'СЕТ СН'!$I$20</f>
        <v>4370.0815323900006</v>
      </c>
    </row>
    <row r="125" spans="1:27" ht="15.75" x14ac:dyDescent="0.2">
      <c r="A125" s="35">
        <f t="shared" si="3"/>
        <v>44748</v>
      </c>
      <c r="B125" s="36">
        <f>SUMIFS(СВЦЭМ!$C$39:$C$782,СВЦЭМ!$A$39:$A$782,$A125,СВЦЭМ!$B$39:$B$782,B$119)+'СЕТ СН'!$I$12+СВЦЭМ!$D$10+'СЕТ СН'!$I$5-'СЕТ СН'!$I$20</f>
        <v>4461.7513248800005</v>
      </c>
      <c r="C125" s="36">
        <f>SUMIFS(СВЦЭМ!$C$39:$C$782,СВЦЭМ!$A$39:$A$782,$A125,СВЦЭМ!$B$39:$B$782,C$119)+'СЕТ СН'!$I$12+СВЦЭМ!$D$10+'СЕТ СН'!$I$5-'СЕТ СН'!$I$20</f>
        <v>4528.6943877600006</v>
      </c>
      <c r="D125" s="36">
        <f>SUMIFS(СВЦЭМ!$C$39:$C$782,СВЦЭМ!$A$39:$A$782,$A125,СВЦЭМ!$B$39:$B$782,D$119)+'СЕТ СН'!$I$12+СВЦЭМ!$D$10+'СЕТ СН'!$I$5-'СЕТ СН'!$I$20</f>
        <v>4579.1624312399999</v>
      </c>
      <c r="E125" s="36">
        <f>SUMIFS(СВЦЭМ!$C$39:$C$782,СВЦЭМ!$A$39:$A$782,$A125,СВЦЭМ!$B$39:$B$782,E$119)+'СЕТ СН'!$I$12+СВЦЭМ!$D$10+'СЕТ СН'!$I$5-'СЕТ СН'!$I$20</f>
        <v>4612.79036223</v>
      </c>
      <c r="F125" s="36">
        <f>SUMIFS(СВЦЭМ!$C$39:$C$782,СВЦЭМ!$A$39:$A$782,$A125,СВЦЭМ!$B$39:$B$782,F$119)+'СЕТ СН'!$I$12+СВЦЭМ!$D$10+'СЕТ СН'!$I$5-'СЕТ СН'!$I$20</f>
        <v>4622.5617335000006</v>
      </c>
      <c r="G125" s="36">
        <f>SUMIFS(СВЦЭМ!$C$39:$C$782,СВЦЭМ!$A$39:$A$782,$A125,СВЦЭМ!$B$39:$B$782,G$119)+'СЕТ СН'!$I$12+СВЦЭМ!$D$10+'СЕТ СН'!$I$5-'СЕТ СН'!$I$20</f>
        <v>4597.1450781800004</v>
      </c>
      <c r="H125" s="36">
        <f>SUMIFS(СВЦЭМ!$C$39:$C$782,СВЦЭМ!$A$39:$A$782,$A125,СВЦЭМ!$B$39:$B$782,H$119)+'СЕТ СН'!$I$12+СВЦЭМ!$D$10+'СЕТ СН'!$I$5-'СЕТ СН'!$I$20</f>
        <v>4535.6006035400005</v>
      </c>
      <c r="I125" s="36">
        <f>SUMIFS(СВЦЭМ!$C$39:$C$782,СВЦЭМ!$A$39:$A$782,$A125,СВЦЭМ!$B$39:$B$782,I$119)+'СЕТ СН'!$I$12+СВЦЭМ!$D$10+'СЕТ СН'!$I$5-'СЕТ СН'!$I$20</f>
        <v>4440.84212759</v>
      </c>
      <c r="J125" s="36">
        <f>SUMIFS(СВЦЭМ!$C$39:$C$782,СВЦЭМ!$A$39:$A$782,$A125,СВЦЭМ!$B$39:$B$782,J$119)+'СЕТ СН'!$I$12+СВЦЭМ!$D$10+'СЕТ СН'!$I$5-'СЕТ СН'!$I$20</f>
        <v>4373.0396246600003</v>
      </c>
      <c r="K125" s="36">
        <f>SUMIFS(СВЦЭМ!$C$39:$C$782,СВЦЭМ!$A$39:$A$782,$A125,СВЦЭМ!$B$39:$B$782,K$119)+'СЕТ СН'!$I$12+СВЦЭМ!$D$10+'СЕТ СН'!$I$5-'СЕТ СН'!$I$20</f>
        <v>4333.9440409300005</v>
      </c>
      <c r="L125" s="36">
        <f>SUMIFS(СВЦЭМ!$C$39:$C$782,СВЦЭМ!$A$39:$A$782,$A125,СВЦЭМ!$B$39:$B$782,L$119)+'СЕТ СН'!$I$12+СВЦЭМ!$D$10+'СЕТ СН'!$I$5-'СЕТ СН'!$I$20</f>
        <v>4290.2335475199998</v>
      </c>
      <c r="M125" s="36">
        <f>SUMIFS(СВЦЭМ!$C$39:$C$782,СВЦЭМ!$A$39:$A$782,$A125,СВЦЭМ!$B$39:$B$782,M$119)+'СЕТ СН'!$I$12+СВЦЭМ!$D$10+'СЕТ СН'!$I$5-'СЕТ СН'!$I$20</f>
        <v>4280.7519212099996</v>
      </c>
      <c r="N125" s="36">
        <f>SUMIFS(СВЦЭМ!$C$39:$C$782,СВЦЭМ!$A$39:$A$782,$A125,СВЦЭМ!$B$39:$B$782,N$119)+'СЕТ СН'!$I$12+СВЦЭМ!$D$10+'СЕТ СН'!$I$5-'СЕТ СН'!$I$20</f>
        <v>4283.8680383800001</v>
      </c>
      <c r="O125" s="36">
        <f>SUMIFS(СВЦЭМ!$C$39:$C$782,СВЦЭМ!$A$39:$A$782,$A125,СВЦЭМ!$B$39:$B$782,O$119)+'СЕТ СН'!$I$12+СВЦЭМ!$D$10+'СЕТ СН'!$I$5-'СЕТ СН'!$I$20</f>
        <v>4251.2967652200005</v>
      </c>
      <c r="P125" s="36">
        <f>SUMIFS(СВЦЭМ!$C$39:$C$782,СВЦЭМ!$A$39:$A$782,$A125,СВЦЭМ!$B$39:$B$782,P$119)+'СЕТ СН'!$I$12+СВЦЭМ!$D$10+'СЕТ СН'!$I$5-'СЕТ СН'!$I$20</f>
        <v>4271.3348468800004</v>
      </c>
      <c r="Q125" s="36">
        <f>SUMIFS(СВЦЭМ!$C$39:$C$782,СВЦЭМ!$A$39:$A$782,$A125,СВЦЭМ!$B$39:$B$782,Q$119)+'СЕТ СН'!$I$12+СВЦЭМ!$D$10+'СЕТ СН'!$I$5-'СЕТ СН'!$I$20</f>
        <v>4287.1761890899998</v>
      </c>
      <c r="R125" s="36">
        <f>SUMIFS(СВЦЭМ!$C$39:$C$782,СВЦЭМ!$A$39:$A$782,$A125,СВЦЭМ!$B$39:$B$782,R$119)+'СЕТ СН'!$I$12+СВЦЭМ!$D$10+'СЕТ СН'!$I$5-'СЕТ СН'!$I$20</f>
        <v>4291.53648677</v>
      </c>
      <c r="S125" s="36">
        <f>SUMIFS(СВЦЭМ!$C$39:$C$782,СВЦЭМ!$A$39:$A$782,$A125,СВЦЭМ!$B$39:$B$782,S$119)+'СЕТ СН'!$I$12+СВЦЭМ!$D$10+'СЕТ СН'!$I$5-'СЕТ СН'!$I$20</f>
        <v>4299.4184390400005</v>
      </c>
      <c r="T125" s="36">
        <f>SUMIFS(СВЦЭМ!$C$39:$C$782,СВЦЭМ!$A$39:$A$782,$A125,СВЦЭМ!$B$39:$B$782,T$119)+'СЕТ СН'!$I$12+СВЦЭМ!$D$10+'СЕТ СН'!$I$5-'СЕТ СН'!$I$20</f>
        <v>4307.3092438100002</v>
      </c>
      <c r="U125" s="36">
        <f>SUMIFS(СВЦЭМ!$C$39:$C$782,СВЦЭМ!$A$39:$A$782,$A125,СВЦЭМ!$B$39:$B$782,U$119)+'СЕТ СН'!$I$12+СВЦЭМ!$D$10+'СЕТ СН'!$I$5-'СЕТ СН'!$I$20</f>
        <v>4315.5580257700003</v>
      </c>
      <c r="V125" s="36">
        <f>SUMIFS(СВЦЭМ!$C$39:$C$782,СВЦЭМ!$A$39:$A$782,$A125,СВЦЭМ!$B$39:$B$782,V$119)+'СЕТ СН'!$I$12+СВЦЭМ!$D$10+'СЕТ СН'!$I$5-'СЕТ СН'!$I$20</f>
        <v>4313.4480734999997</v>
      </c>
      <c r="W125" s="36">
        <f>SUMIFS(СВЦЭМ!$C$39:$C$782,СВЦЭМ!$A$39:$A$782,$A125,СВЦЭМ!$B$39:$B$782,W$119)+'СЕТ СН'!$I$12+СВЦЭМ!$D$10+'СЕТ СН'!$I$5-'СЕТ СН'!$I$20</f>
        <v>4289.61733018</v>
      </c>
      <c r="X125" s="36">
        <f>SUMIFS(СВЦЭМ!$C$39:$C$782,СВЦЭМ!$A$39:$A$782,$A125,СВЦЭМ!$B$39:$B$782,X$119)+'СЕТ СН'!$I$12+СВЦЭМ!$D$10+'СЕТ СН'!$I$5-'СЕТ СН'!$I$20</f>
        <v>4308.7606069000003</v>
      </c>
      <c r="Y125" s="36">
        <f>SUMIFS(СВЦЭМ!$C$39:$C$782,СВЦЭМ!$A$39:$A$782,$A125,СВЦЭМ!$B$39:$B$782,Y$119)+'СЕТ СН'!$I$12+СВЦЭМ!$D$10+'СЕТ СН'!$I$5-'СЕТ СН'!$I$20</f>
        <v>4370.5313796</v>
      </c>
    </row>
    <row r="126" spans="1:27" ht="15.75" x14ac:dyDescent="0.2">
      <c r="A126" s="35">
        <f t="shared" si="3"/>
        <v>44749</v>
      </c>
      <c r="B126" s="36">
        <f>SUMIFS(СВЦЭМ!$C$39:$C$782,СВЦЭМ!$A$39:$A$782,$A126,СВЦЭМ!$B$39:$B$782,B$119)+'СЕТ СН'!$I$12+СВЦЭМ!$D$10+'СЕТ СН'!$I$5-'СЕТ СН'!$I$20</f>
        <v>4370.6027347099998</v>
      </c>
      <c r="C126" s="36">
        <f>SUMIFS(СВЦЭМ!$C$39:$C$782,СВЦЭМ!$A$39:$A$782,$A126,СВЦЭМ!$B$39:$B$782,C$119)+'СЕТ СН'!$I$12+СВЦЭМ!$D$10+'СЕТ СН'!$I$5-'СЕТ СН'!$I$20</f>
        <v>4430.32042026</v>
      </c>
      <c r="D126" s="36">
        <f>SUMIFS(СВЦЭМ!$C$39:$C$782,СВЦЭМ!$A$39:$A$782,$A126,СВЦЭМ!$B$39:$B$782,D$119)+'СЕТ СН'!$I$12+СВЦЭМ!$D$10+'СЕТ СН'!$I$5-'СЕТ СН'!$I$20</f>
        <v>4398.2292958199996</v>
      </c>
      <c r="E126" s="36">
        <f>SUMIFS(СВЦЭМ!$C$39:$C$782,СВЦЭМ!$A$39:$A$782,$A126,СВЦЭМ!$B$39:$B$782,E$119)+'СЕТ СН'!$I$12+СВЦЭМ!$D$10+'СЕТ СН'!$I$5-'СЕТ СН'!$I$20</f>
        <v>4395.51438401</v>
      </c>
      <c r="F126" s="36">
        <f>SUMIFS(СВЦЭМ!$C$39:$C$782,СВЦЭМ!$A$39:$A$782,$A126,СВЦЭМ!$B$39:$B$782,F$119)+'СЕТ СН'!$I$12+СВЦЭМ!$D$10+'СЕТ СН'!$I$5-'СЕТ СН'!$I$20</f>
        <v>4401.3975017600005</v>
      </c>
      <c r="G126" s="36">
        <f>SUMIFS(СВЦЭМ!$C$39:$C$782,СВЦЭМ!$A$39:$A$782,$A126,СВЦЭМ!$B$39:$B$782,G$119)+'СЕТ СН'!$I$12+СВЦЭМ!$D$10+'СЕТ СН'!$I$5-'СЕТ СН'!$I$20</f>
        <v>4417.0026040100001</v>
      </c>
      <c r="H126" s="36">
        <f>SUMIFS(СВЦЭМ!$C$39:$C$782,СВЦЭМ!$A$39:$A$782,$A126,СВЦЭМ!$B$39:$B$782,H$119)+'СЕТ СН'!$I$12+СВЦЭМ!$D$10+'СЕТ СН'!$I$5-'СЕТ СН'!$I$20</f>
        <v>4449.5337831400002</v>
      </c>
      <c r="I126" s="36">
        <f>SUMIFS(СВЦЭМ!$C$39:$C$782,СВЦЭМ!$A$39:$A$782,$A126,СВЦЭМ!$B$39:$B$782,I$119)+'СЕТ СН'!$I$12+СВЦЭМ!$D$10+'СЕТ СН'!$I$5-'СЕТ СН'!$I$20</f>
        <v>4401.3298629000001</v>
      </c>
      <c r="J126" s="36">
        <f>SUMIFS(СВЦЭМ!$C$39:$C$782,СВЦЭМ!$A$39:$A$782,$A126,СВЦЭМ!$B$39:$B$782,J$119)+'СЕТ СН'!$I$12+СВЦЭМ!$D$10+'СЕТ СН'!$I$5-'СЕТ СН'!$I$20</f>
        <v>4308.6311786000006</v>
      </c>
      <c r="K126" s="36">
        <f>SUMIFS(СВЦЭМ!$C$39:$C$782,СВЦЭМ!$A$39:$A$782,$A126,СВЦЭМ!$B$39:$B$782,K$119)+'СЕТ СН'!$I$12+СВЦЭМ!$D$10+'СЕТ СН'!$I$5-'СЕТ СН'!$I$20</f>
        <v>4292.6203279199999</v>
      </c>
      <c r="L126" s="36">
        <f>SUMIFS(СВЦЭМ!$C$39:$C$782,СВЦЭМ!$A$39:$A$782,$A126,СВЦЭМ!$B$39:$B$782,L$119)+'СЕТ СН'!$I$12+СВЦЭМ!$D$10+'СЕТ СН'!$I$5-'СЕТ СН'!$I$20</f>
        <v>4280.1559802299998</v>
      </c>
      <c r="M126" s="36">
        <f>SUMIFS(СВЦЭМ!$C$39:$C$782,СВЦЭМ!$A$39:$A$782,$A126,СВЦЭМ!$B$39:$B$782,M$119)+'СЕТ СН'!$I$12+СВЦЭМ!$D$10+'СЕТ СН'!$I$5-'СЕТ СН'!$I$20</f>
        <v>4275.1154778700002</v>
      </c>
      <c r="N126" s="36">
        <f>SUMIFS(СВЦЭМ!$C$39:$C$782,СВЦЭМ!$A$39:$A$782,$A126,СВЦЭМ!$B$39:$B$782,N$119)+'СЕТ СН'!$I$12+СВЦЭМ!$D$10+'СЕТ СН'!$I$5-'СЕТ СН'!$I$20</f>
        <v>4280.5888956100007</v>
      </c>
      <c r="O126" s="36">
        <f>SUMIFS(СВЦЭМ!$C$39:$C$782,СВЦЭМ!$A$39:$A$782,$A126,СВЦЭМ!$B$39:$B$782,O$119)+'СЕТ СН'!$I$12+СВЦЭМ!$D$10+'СЕТ СН'!$I$5-'СЕТ СН'!$I$20</f>
        <v>4264.1691615099999</v>
      </c>
      <c r="P126" s="36">
        <f>SUMIFS(СВЦЭМ!$C$39:$C$782,СВЦЭМ!$A$39:$A$782,$A126,СВЦЭМ!$B$39:$B$782,P$119)+'СЕТ СН'!$I$12+СВЦЭМ!$D$10+'СЕТ СН'!$I$5-'СЕТ СН'!$I$20</f>
        <v>4273.6286747200002</v>
      </c>
      <c r="Q126" s="36">
        <f>SUMIFS(СВЦЭМ!$C$39:$C$782,СВЦЭМ!$A$39:$A$782,$A126,СВЦЭМ!$B$39:$B$782,Q$119)+'СЕТ СН'!$I$12+СВЦЭМ!$D$10+'СЕТ СН'!$I$5-'СЕТ СН'!$I$20</f>
        <v>4296.6850351900002</v>
      </c>
      <c r="R126" s="36">
        <f>SUMIFS(СВЦЭМ!$C$39:$C$782,СВЦЭМ!$A$39:$A$782,$A126,СВЦЭМ!$B$39:$B$782,R$119)+'СЕТ СН'!$I$12+СВЦЭМ!$D$10+'СЕТ СН'!$I$5-'СЕТ СН'!$I$20</f>
        <v>4288.5207461700002</v>
      </c>
      <c r="S126" s="36">
        <f>SUMIFS(СВЦЭМ!$C$39:$C$782,СВЦЭМ!$A$39:$A$782,$A126,СВЦЭМ!$B$39:$B$782,S$119)+'СЕТ СН'!$I$12+СВЦЭМ!$D$10+'СЕТ СН'!$I$5-'СЕТ СН'!$I$20</f>
        <v>4263.6455093700006</v>
      </c>
      <c r="T126" s="36">
        <f>SUMIFS(СВЦЭМ!$C$39:$C$782,СВЦЭМ!$A$39:$A$782,$A126,СВЦЭМ!$B$39:$B$782,T$119)+'СЕТ СН'!$I$12+СВЦЭМ!$D$10+'СЕТ СН'!$I$5-'СЕТ СН'!$I$20</f>
        <v>4282.0392879800002</v>
      </c>
      <c r="U126" s="36">
        <f>SUMIFS(СВЦЭМ!$C$39:$C$782,СВЦЭМ!$A$39:$A$782,$A126,СВЦЭМ!$B$39:$B$782,U$119)+'СЕТ СН'!$I$12+СВЦЭМ!$D$10+'СЕТ СН'!$I$5-'СЕТ СН'!$I$20</f>
        <v>4290.5057708700006</v>
      </c>
      <c r="V126" s="36">
        <f>SUMIFS(СВЦЭМ!$C$39:$C$782,СВЦЭМ!$A$39:$A$782,$A126,СВЦЭМ!$B$39:$B$782,V$119)+'СЕТ СН'!$I$12+СВЦЭМ!$D$10+'СЕТ СН'!$I$5-'СЕТ СН'!$I$20</f>
        <v>4298.6930833500001</v>
      </c>
      <c r="W126" s="36">
        <f>SUMIFS(СВЦЭМ!$C$39:$C$782,СВЦЭМ!$A$39:$A$782,$A126,СВЦЭМ!$B$39:$B$782,W$119)+'СЕТ СН'!$I$12+СВЦЭМ!$D$10+'СЕТ СН'!$I$5-'СЕТ СН'!$I$20</f>
        <v>4269.4705689399998</v>
      </c>
      <c r="X126" s="36">
        <f>SUMIFS(СВЦЭМ!$C$39:$C$782,СВЦЭМ!$A$39:$A$782,$A126,СВЦЭМ!$B$39:$B$782,X$119)+'СЕТ СН'!$I$12+СВЦЭМ!$D$10+'СЕТ СН'!$I$5-'СЕТ СН'!$I$20</f>
        <v>4279.9866450299996</v>
      </c>
      <c r="Y126" s="36">
        <f>SUMIFS(СВЦЭМ!$C$39:$C$782,СВЦЭМ!$A$39:$A$782,$A126,СВЦЭМ!$B$39:$B$782,Y$119)+'СЕТ СН'!$I$12+СВЦЭМ!$D$10+'СЕТ СН'!$I$5-'СЕТ СН'!$I$20</f>
        <v>4341.7951531400004</v>
      </c>
    </row>
    <row r="127" spans="1:27" ht="15.75" x14ac:dyDescent="0.2">
      <c r="A127" s="35">
        <f t="shared" si="3"/>
        <v>44750</v>
      </c>
      <c r="B127" s="36">
        <f>SUMIFS(СВЦЭМ!$C$39:$C$782,СВЦЭМ!$A$39:$A$782,$A127,СВЦЭМ!$B$39:$B$782,B$119)+'СЕТ СН'!$I$12+СВЦЭМ!$D$10+'СЕТ СН'!$I$5-'СЕТ СН'!$I$20</f>
        <v>4267.80960185</v>
      </c>
      <c r="C127" s="36">
        <f>SUMIFS(СВЦЭМ!$C$39:$C$782,СВЦЭМ!$A$39:$A$782,$A127,СВЦЭМ!$B$39:$B$782,C$119)+'СЕТ СН'!$I$12+СВЦЭМ!$D$10+'СЕТ СН'!$I$5-'СЕТ СН'!$I$20</f>
        <v>4331.3213561100001</v>
      </c>
      <c r="D127" s="36">
        <f>SUMIFS(СВЦЭМ!$C$39:$C$782,СВЦЭМ!$A$39:$A$782,$A127,СВЦЭМ!$B$39:$B$782,D$119)+'СЕТ СН'!$I$12+СВЦЭМ!$D$10+'СЕТ СН'!$I$5-'СЕТ СН'!$I$20</f>
        <v>4360.6010235800004</v>
      </c>
      <c r="E127" s="36">
        <f>SUMIFS(СВЦЭМ!$C$39:$C$782,СВЦЭМ!$A$39:$A$782,$A127,СВЦЭМ!$B$39:$B$782,E$119)+'СЕТ СН'!$I$12+СВЦЭМ!$D$10+'СЕТ СН'!$I$5-'СЕТ СН'!$I$20</f>
        <v>4417.1490427700001</v>
      </c>
      <c r="F127" s="36">
        <f>SUMIFS(СВЦЭМ!$C$39:$C$782,СВЦЭМ!$A$39:$A$782,$A127,СВЦЭМ!$B$39:$B$782,F$119)+'СЕТ СН'!$I$12+СВЦЭМ!$D$10+'СЕТ СН'!$I$5-'СЕТ СН'!$I$20</f>
        <v>4413.5482477000005</v>
      </c>
      <c r="G127" s="36">
        <f>SUMIFS(СВЦЭМ!$C$39:$C$782,СВЦЭМ!$A$39:$A$782,$A127,СВЦЭМ!$B$39:$B$782,G$119)+'СЕТ СН'!$I$12+СВЦЭМ!$D$10+'СЕТ СН'!$I$5-'СЕТ СН'!$I$20</f>
        <v>4411.1428521899998</v>
      </c>
      <c r="H127" s="36">
        <f>SUMIFS(СВЦЭМ!$C$39:$C$782,СВЦЭМ!$A$39:$A$782,$A127,СВЦЭМ!$B$39:$B$782,H$119)+'СЕТ СН'!$I$12+СВЦЭМ!$D$10+'СЕТ СН'!$I$5-'СЕТ СН'!$I$20</f>
        <v>4356.5034103300004</v>
      </c>
      <c r="I127" s="36">
        <f>SUMIFS(СВЦЭМ!$C$39:$C$782,СВЦЭМ!$A$39:$A$782,$A127,СВЦЭМ!$B$39:$B$782,I$119)+'СЕТ СН'!$I$12+СВЦЭМ!$D$10+'СЕТ СН'!$I$5-'СЕТ СН'!$I$20</f>
        <v>4305.8020053800001</v>
      </c>
      <c r="J127" s="36">
        <f>SUMIFS(СВЦЭМ!$C$39:$C$782,СВЦЭМ!$A$39:$A$782,$A127,СВЦЭМ!$B$39:$B$782,J$119)+'СЕТ СН'!$I$12+СВЦЭМ!$D$10+'СЕТ СН'!$I$5-'СЕТ СН'!$I$20</f>
        <v>4310.7263435100003</v>
      </c>
      <c r="K127" s="36">
        <f>SUMIFS(СВЦЭМ!$C$39:$C$782,СВЦЭМ!$A$39:$A$782,$A127,СВЦЭМ!$B$39:$B$782,K$119)+'СЕТ СН'!$I$12+СВЦЭМ!$D$10+'СЕТ СН'!$I$5-'СЕТ СН'!$I$20</f>
        <v>4237.7309491300002</v>
      </c>
      <c r="L127" s="36">
        <f>SUMIFS(СВЦЭМ!$C$39:$C$782,СВЦЭМ!$A$39:$A$782,$A127,СВЦЭМ!$B$39:$B$782,L$119)+'СЕТ СН'!$I$12+СВЦЭМ!$D$10+'СЕТ СН'!$I$5-'СЕТ СН'!$I$20</f>
        <v>4225.6152457999997</v>
      </c>
      <c r="M127" s="36">
        <f>SUMIFS(СВЦЭМ!$C$39:$C$782,СВЦЭМ!$A$39:$A$782,$A127,СВЦЭМ!$B$39:$B$782,M$119)+'СЕТ СН'!$I$12+СВЦЭМ!$D$10+'СЕТ СН'!$I$5-'СЕТ СН'!$I$20</f>
        <v>4193.7240289000001</v>
      </c>
      <c r="N127" s="36">
        <f>SUMIFS(СВЦЭМ!$C$39:$C$782,СВЦЭМ!$A$39:$A$782,$A127,СВЦЭМ!$B$39:$B$782,N$119)+'СЕТ СН'!$I$12+СВЦЭМ!$D$10+'СЕТ СН'!$I$5-'СЕТ СН'!$I$20</f>
        <v>4174.8368568400001</v>
      </c>
      <c r="O127" s="36">
        <f>SUMIFS(СВЦЭМ!$C$39:$C$782,СВЦЭМ!$A$39:$A$782,$A127,СВЦЭМ!$B$39:$B$782,O$119)+'СЕТ СН'!$I$12+СВЦЭМ!$D$10+'СЕТ СН'!$I$5-'СЕТ СН'!$I$20</f>
        <v>4181.2022563299997</v>
      </c>
      <c r="P127" s="36">
        <f>SUMIFS(СВЦЭМ!$C$39:$C$782,СВЦЭМ!$A$39:$A$782,$A127,СВЦЭМ!$B$39:$B$782,P$119)+'СЕТ СН'!$I$12+СВЦЭМ!$D$10+'СЕТ СН'!$I$5-'СЕТ СН'!$I$20</f>
        <v>4192.8432875899998</v>
      </c>
      <c r="Q127" s="36">
        <f>SUMIFS(СВЦЭМ!$C$39:$C$782,СВЦЭМ!$A$39:$A$782,$A127,СВЦЭМ!$B$39:$B$782,Q$119)+'СЕТ СН'!$I$12+СВЦЭМ!$D$10+'СЕТ СН'!$I$5-'СЕТ СН'!$I$20</f>
        <v>4172.9108331400002</v>
      </c>
      <c r="R127" s="36">
        <f>SUMIFS(СВЦЭМ!$C$39:$C$782,СВЦЭМ!$A$39:$A$782,$A127,СВЦЭМ!$B$39:$B$782,R$119)+'СЕТ СН'!$I$12+СВЦЭМ!$D$10+'СЕТ СН'!$I$5-'СЕТ СН'!$I$20</f>
        <v>4201.3430873500001</v>
      </c>
      <c r="S127" s="36">
        <f>SUMIFS(СВЦЭМ!$C$39:$C$782,СВЦЭМ!$A$39:$A$782,$A127,СВЦЭМ!$B$39:$B$782,S$119)+'СЕТ СН'!$I$12+СВЦЭМ!$D$10+'СЕТ СН'!$I$5-'СЕТ СН'!$I$20</f>
        <v>4215.4449599500003</v>
      </c>
      <c r="T127" s="36">
        <f>SUMIFS(СВЦЭМ!$C$39:$C$782,СВЦЭМ!$A$39:$A$782,$A127,СВЦЭМ!$B$39:$B$782,T$119)+'СЕТ СН'!$I$12+СВЦЭМ!$D$10+'СЕТ СН'!$I$5-'СЕТ СН'!$I$20</f>
        <v>4227.6565679400001</v>
      </c>
      <c r="U127" s="36">
        <f>SUMIFS(СВЦЭМ!$C$39:$C$782,СВЦЭМ!$A$39:$A$782,$A127,СВЦЭМ!$B$39:$B$782,U$119)+'СЕТ СН'!$I$12+СВЦЭМ!$D$10+'СЕТ СН'!$I$5-'СЕТ СН'!$I$20</f>
        <v>4225.8977547200002</v>
      </c>
      <c r="V127" s="36">
        <f>SUMIFS(СВЦЭМ!$C$39:$C$782,СВЦЭМ!$A$39:$A$782,$A127,СВЦЭМ!$B$39:$B$782,V$119)+'СЕТ СН'!$I$12+СВЦЭМ!$D$10+'СЕТ СН'!$I$5-'СЕТ СН'!$I$20</f>
        <v>4204.4922305</v>
      </c>
      <c r="W127" s="36">
        <f>SUMIFS(СВЦЭМ!$C$39:$C$782,СВЦЭМ!$A$39:$A$782,$A127,СВЦЭМ!$B$39:$B$782,W$119)+'СЕТ СН'!$I$12+СВЦЭМ!$D$10+'СЕТ СН'!$I$5-'СЕТ СН'!$I$20</f>
        <v>4230.4999367800001</v>
      </c>
      <c r="X127" s="36">
        <f>SUMIFS(СВЦЭМ!$C$39:$C$782,СВЦЭМ!$A$39:$A$782,$A127,СВЦЭМ!$B$39:$B$782,X$119)+'СЕТ СН'!$I$12+СВЦЭМ!$D$10+'СЕТ СН'!$I$5-'СЕТ СН'!$I$20</f>
        <v>4261.5502955499996</v>
      </c>
      <c r="Y127" s="36">
        <f>SUMIFS(СВЦЭМ!$C$39:$C$782,СВЦЭМ!$A$39:$A$782,$A127,СВЦЭМ!$B$39:$B$782,Y$119)+'СЕТ СН'!$I$12+СВЦЭМ!$D$10+'СЕТ СН'!$I$5-'СЕТ СН'!$I$20</f>
        <v>4308.7246736800007</v>
      </c>
    </row>
    <row r="128" spans="1:27" ht="15.75" x14ac:dyDescent="0.2">
      <c r="A128" s="35">
        <f t="shared" si="3"/>
        <v>44751</v>
      </c>
      <c r="B128" s="36">
        <f>SUMIFS(СВЦЭМ!$C$39:$C$782,СВЦЭМ!$A$39:$A$782,$A128,СВЦЭМ!$B$39:$B$782,B$119)+'СЕТ СН'!$I$12+СВЦЭМ!$D$10+'СЕТ СН'!$I$5-'СЕТ СН'!$I$20</f>
        <v>4356.5071460300005</v>
      </c>
      <c r="C128" s="36">
        <f>SUMIFS(СВЦЭМ!$C$39:$C$782,СВЦЭМ!$A$39:$A$782,$A128,СВЦЭМ!$B$39:$B$782,C$119)+'СЕТ СН'!$I$12+СВЦЭМ!$D$10+'СЕТ СН'!$I$5-'СЕТ СН'!$I$20</f>
        <v>4393.3968891200002</v>
      </c>
      <c r="D128" s="36">
        <f>SUMIFS(СВЦЭМ!$C$39:$C$782,СВЦЭМ!$A$39:$A$782,$A128,СВЦЭМ!$B$39:$B$782,D$119)+'СЕТ СН'!$I$12+СВЦЭМ!$D$10+'СЕТ СН'!$I$5-'СЕТ СН'!$I$20</f>
        <v>4389.69971842</v>
      </c>
      <c r="E128" s="36">
        <f>SUMIFS(СВЦЭМ!$C$39:$C$782,СВЦЭМ!$A$39:$A$782,$A128,СВЦЭМ!$B$39:$B$782,E$119)+'СЕТ СН'!$I$12+СВЦЭМ!$D$10+'СЕТ СН'!$I$5-'СЕТ СН'!$I$20</f>
        <v>4387.8385552700001</v>
      </c>
      <c r="F128" s="36">
        <f>SUMIFS(СВЦЭМ!$C$39:$C$782,СВЦЭМ!$A$39:$A$782,$A128,СВЦЭМ!$B$39:$B$782,F$119)+'СЕТ СН'!$I$12+СВЦЭМ!$D$10+'СЕТ СН'!$I$5-'СЕТ СН'!$I$20</f>
        <v>4502.5958764999996</v>
      </c>
      <c r="G128" s="36">
        <f>SUMIFS(СВЦЭМ!$C$39:$C$782,СВЦЭМ!$A$39:$A$782,$A128,СВЦЭМ!$B$39:$B$782,G$119)+'СЕТ СН'!$I$12+СВЦЭМ!$D$10+'СЕТ СН'!$I$5-'СЕТ СН'!$I$20</f>
        <v>4373.5447158400002</v>
      </c>
      <c r="H128" s="36">
        <f>SUMIFS(СВЦЭМ!$C$39:$C$782,СВЦЭМ!$A$39:$A$782,$A128,СВЦЭМ!$B$39:$B$782,H$119)+'СЕТ СН'!$I$12+СВЦЭМ!$D$10+'СЕТ СН'!$I$5-'СЕТ СН'!$I$20</f>
        <v>4403.8091853400001</v>
      </c>
      <c r="I128" s="36">
        <f>SUMIFS(СВЦЭМ!$C$39:$C$782,СВЦЭМ!$A$39:$A$782,$A128,СВЦЭМ!$B$39:$B$782,I$119)+'СЕТ СН'!$I$12+СВЦЭМ!$D$10+'СЕТ СН'!$I$5-'СЕТ СН'!$I$20</f>
        <v>4439.65337129</v>
      </c>
      <c r="J128" s="36">
        <f>SUMIFS(СВЦЭМ!$C$39:$C$782,СВЦЭМ!$A$39:$A$782,$A128,СВЦЭМ!$B$39:$B$782,J$119)+'СЕТ СН'!$I$12+СВЦЭМ!$D$10+'СЕТ СН'!$I$5-'СЕТ СН'!$I$20</f>
        <v>4328.3291867600001</v>
      </c>
      <c r="K128" s="36">
        <f>SUMIFS(СВЦЭМ!$C$39:$C$782,СВЦЭМ!$A$39:$A$782,$A128,СВЦЭМ!$B$39:$B$782,K$119)+'СЕТ СН'!$I$12+СВЦЭМ!$D$10+'СЕТ СН'!$I$5-'СЕТ СН'!$I$20</f>
        <v>4176.1089185199999</v>
      </c>
      <c r="L128" s="36">
        <f>SUMIFS(СВЦЭМ!$C$39:$C$782,СВЦЭМ!$A$39:$A$782,$A128,СВЦЭМ!$B$39:$B$782,L$119)+'СЕТ СН'!$I$12+СВЦЭМ!$D$10+'СЕТ СН'!$I$5-'СЕТ СН'!$I$20</f>
        <v>4179.1470718600003</v>
      </c>
      <c r="M128" s="36">
        <f>SUMIFS(СВЦЭМ!$C$39:$C$782,СВЦЭМ!$A$39:$A$782,$A128,СВЦЭМ!$B$39:$B$782,M$119)+'СЕТ СН'!$I$12+СВЦЭМ!$D$10+'СЕТ СН'!$I$5-'СЕТ СН'!$I$20</f>
        <v>4169.5754214799999</v>
      </c>
      <c r="N128" s="36">
        <f>SUMIFS(СВЦЭМ!$C$39:$C$782,СВЦЭМ!$A$39:$A$782,$A128,СВЦЭМ!$B$39:$B$782,N$119)+'СЕТ СН'!$I$12+СВЦЭМ!$D$10+'СЕТ СН'!$I$5-'СЕТ СН'!$I$20</f>
        <v>4163.7232357400007</v>
      </c>
      <c r="O128" s="36">
        <f>SUMIFS(СВЦЭМ!$C$39:$C$782,СВЦЭМ!$A$39:$A$782,$A128,СВЦЭМ!$B$39:$B$782,O$119)+'СЕТ СН'!$I$12+СВЦЭМ!$D$10+'СЕТ СН'!$I$5-'СЕТ СН'!$I$20</f>
        <v>4164.1253577300004</v>
      </c>
      <c r="P128" s="36">
        <f>SUMIFS(СВЦЭМ!$C$39:$C$782,СВЦЭМ!$A$39:$A$782,$A128,СВЦЭМ!$B$39:$B$782,P$119)+'СЕТ СН'!$I$12+СВЦЭМ!$D$10+'СЕТ СН'!$I$5-'СЕТ СН'!$I$20</f>
        <v>4153.5328363400004</v>
      </c>
      <c r="Q128" s="36">
        <f>SUMIFS(СВЦЭМ!$C$39:$C$782,СВЦЭМ!$A$39:$A$782,$A128,СВЦЭМ!$B$39:$B$782,Q$119)+'СЕТ СН'!$I$12+СВЦЭМ!$D$10+'СЕТ СН'!$I$5-'СЕТ СН'!$I$20</f>
        <v>4159.9017221000004</v>
      </c>
      <c r="R128" s="36">
        <f>SUMIFS(СВЦЭМ!$C$39:$C$782,СВЦЭМ!$A$39:$A$782,$A128,СВЦЭМ!$B$39:$B$782,R$119)+'СЕТ СН'!$I$12+СВЦЭМ!$D$10+'СЕТ СН'!$I$5-'СЕТ СН'!$I$20</f>
        <v>4165.4858758700002</v>
      </c>
      <c r="S128" s="36">
        <f>SUMIFS(СВЦЭМ!$C$39:$C$782,СВЦЭМ!$A$39:$A$782,$A128,СВЦЭМ!$B$39:$B$782,S$119)+'СЕТ СН'!$I$12+СВЦЭМ!$D$10+'СЕТ СН'!$I$5-'СЕТ СН'!$I$20</f>
        <v>4170.3800502300001</v>
      </c>
      <c r="T128" s="36">
        <f>SUMIFS(СВЦЭМ!$C$39:$C$782,СВЦЭМ!$A$39:$A$782,$A128,СВЦЭМ!$B$39:$B$782,T$119)+'СЕТ СН'!$I$12+СВЦЭМ!$D$10+'СЕТ СН'!$I$5-'СЕТ СН'!$I$20</f>
        <v>4184.4398801699999</v>
      </c>
      <c r="U128" s="36">
        <f>SUMIFS(СВЦЭМ!$C$39:$C$782,СВЦЭМ!$A$39:$A$782,$A128,СВЦЭМ!$B$39:$B$782,U$119)+'СЕТ СН'!$I$12+СВЦЭМ!$D$10+'СЕТ СН'!$I$5-'СЕТ СН'!$I$20</f>
        <v>4178.6656761699996</v>
      </c>
      <c r="V128" s="36">
        <f>SUMIFS(СВЦЭМ!$C$39:$C$782,СВЦЭМ!$A$39:$A$782,$A128,СВЦЭМ!$B$39:$B$782,V$119)+'СЕТ СН'!$I$12+СВЦЭМ!$D$10+'СЕТ СН'!$I$5-'СЕТ СН'!$I$20</f>
        <v>4178.5815241500004</v>
      </c>
      <c r="W128" s="36">
        <f>SUMIFS(СВЦЭМ!$C$39:$C$782,СВЦЭМ!$A$39:$A$782,$A128,СВЦЭМ!$B$39:$B$782,W$119)+'СЕТ СН'!$I$12+СВЦЭМ!$D$10+'СЕТ СН'!$I$5-'СЕТ СН'!$I$20</f>
        <v>4012.1850661100002</v>
      </c>
      <c r="X128" s="36">
        <f>SUMIFS(СВЦЭМ!$C$39:$C$782,СВЦЭМ!$A$39:$A$782,$A128,СВЦЭМ!$B$39:$B$782,X$119)+'СЕТ СН'!$I$12+СВЦЭМ!$D$10+'СЕТ СН'!$I$5-'СЕТ СН'!$I$20</f>
        <v>4056.3621270100002</v>
      </c>
      <c r="Y128" s="36">
        <f>SUMIFS(СВЦЭМ!$C$39:$C$782,СВЦЭМ!$A$39:$A$782,$A128,СВЦЭМ!$B$39:$B$782,Y$119)+'СЕТ СН'!$I$12+СВЦЭМ!$D$10+'СЕТ СН'!$I$5-'СЕТ СН'!$I$20</f>
        <v>4163.7631667100004</v>
      </c>
    </row>
    <row r="129" spans="1:25" ht="15.75" x14ac:dyDescent="0.2">
      <c r="A129" s="35">
        <f t="shared" si="3"/>
        <v>44752</v>
      </c>
      <c r="B129" s="36">
        <f>SUMIFS(СВЦЭМ!$C$39:$C$782,СВЦЭМ!$A$39:$A$782,$A129,СВЦЭМ!$B$39:$B$782,B$119)+'СЕТ СН'!$I$12+СВЦЭМ!$D$10+'СЕТ СН'!$I$5-'СЕТ СН'!$I$20</f>
        <v>4273.4045463100001</v>
      </c>
      <c r="C129" s="36">
        <f>SUMIFS(СВЦЭМ!$C$39:$C$782,СВЦЭМ!$A$39:$A$782,$A129,СВЦЭМ!$B$39:$B$782,C$119)+'СЕТ СН'!$I$12+СВЦЭМ!$D$10+'СЕТ СН'!$I$5-'СЕТ СН'!$I$20</f>
        <v>4304.0308111800005</v>
      </c>
      <c r="D129" s="36">
        <f>SUMIFS(СВЦЭМ!$C$39:$C$782,СВЦЭМ!$A$39:$A$782,$A129,СВЦЭМ!$B$39:$B$782,D$119)+'СЕТ СН'!$I$12+СВЦЭМ!$D$10+'СЕТ СН'!$I$5-'СЕТ СН'!$I$20</f>
        <v>4305.90137185</v>
      </c>
      <c r="E129" s="36">
        <f>SUMIFS(СВЦЭМ!$C$39:$C$782,СВЦЭМ!$A$39:$A$782,$A129,СВЦЭМ!$B$39:$B$782,E$119)+'СЕТ СН'!$I$12+СВЦЭМ!$D$10+'СЕТ СН'!$I$5-'СЕТ СН'!$I$20</f>
        <v>4325.8945883400002</v>
      </c>
      <c r="F129" s="36">
        <f>SUMIFS(СВЦЭМ!$C$39:$C$782,СВЦЭМ!$A$39:$A$782,$A129,СВЦЭМ!$B$39:$B$782,F$119)+'СЕТ СН'!$I$12+СВЦЭМ!$D$10+'СЕТ СН'!$I$5-'СЕТ СН'!$I$20</f>
        <v>4330.8089460700003</v>
      </c>
      <c r="G129" s="36">
        <f>SUMIFS(СВЦЭМ!$C$39:$C$782,СВЦЭМ!$A$39:$A$782,$A129,СВЦЭМ!$B$39:$B$782,G$119)+'СЕТ СН'!$I$12+СВЦЭМ!$D$10+'СЕТ СН'!$I$5-'СЕТ СН'!$I$20</f>
        <v>4307.3909250300003</v>
      </c>
      <c r="H129" s="36">
        <f>SUMIFS(СВЦЭМ!$C$39:$C$782,СВЦЭМ!$A$39:$A$782,$A129,СВЦЭМ!$B$39:$B$782,H$119)+'СЕТ СН'!$I$12+СВЦЭМ!$D$10+'СЕТ СН'!$I$5-'СЕТ СН'!$I$20</f>
        <v>4313.5498740200001</v>
      </c>
      <c r="I129" s="36">
        <f>SUMIFS(СВЦЭМ!$C$39:$C$782,СВЦЭМ!$A$39:$A$782,$A129,СВЦЭМ!$B$39:$B$782,I$119)+'СЕТ СН'!$I$12+СВЦЭМ!$D$10+'СЕТ СН'!$I$5-'СЕТ СН'!$I$20</f>
        <v>4340.9752037799999</v>
      </c>
      <c r="J129" s="36">
        <f>SUMIFS(СВЦЭМ!$C$39:$C$782,СВЦЭМ!$A$39:$A$782,$A129,СВЦЭМ!$B$39:$B$782,J$119)+'СЕТ СН'!$I$12+СВЦЭМ!$D$10+'СЕТ СН'!$I$5-'СЕТ СН'!$I$20</f>
        <v>4330.7758491000004</v>
      </c>
      <c r="K129" s="36">
        <f>SUMIFS(СВЦЭМ!$C$39:$C$782,СВЦЭМ!$A$39:$A$782,$A129,СВЦЭМ!$B$39:$B$782,K$119)+'СЕТ СН'!$I$12+СВЦЭМ!$D$10+'СЕТ СН'!$I$5-'СЕТ СН'!$I$20</f>
        <v>4246.8752171200003</v>
      </c>
      <c r="L129" s="36">
        <f>SUMIFS(СВЦЭМ!$C$39:$C$782,СВЦЭМ!$A$39:$A$782,$A129,СВЦЭМ!$B$39:$B$782,L$119)+'СЕТ СН'!$I$12+СВЦЭМ!$D$10+'СЕТ СН'!$I$5-'СЕТ СН'!$I$20</f>
        <v>4199.0566853199998</v>
      </c>
      <c r="M129" s="36">
        <f>SUMIFS(СВЦЭМ!$C$39:$C$782,СВЦЭМ!$A$39:$A$782,$A129,СВЦЭМ!$B$39:$B$782,M$119)+'СЕТ СН'!$I$12+СВЦЭМ!$D$10+'СЕТ СН'!$I$5-'СЕТ СН'!$I$20</f>
        <v>4179.9353975399999</v>
      </c>
      <c r="N129" s="36">
        <f>SUMIFS(СВЦЭМ!$C$39:$C$782,СВЦЭМ!$A$39:$A$782,$A129,СВЦЭМ!$B$39:$B$782,N$119)+'СЕТ СН'!$I$12+СВЦЭМ!$D$10+'СЕТ СН'!$I$5-'СЕТ СН'!$I$20</f>
        <v>4181.9458457800001</v>
      </c>
      <c r="O129" s="36">
        <f>SUMIFS(СВЦЭМ!$C$39:$C$782,СВЦЭМ!$A$39:$A$782,$A129,СВЦЭМ!$B$39:$B$782,O$119)+'СЕТ СН'!$I$12+СВЦЭМ!$D$10+'СЕТ СН'!$I$5-'СЕТ СН'!$I$20</f>
        <v>4189.26888125</v>
      </c>
      <c r="P129" s="36">
        <f>SUMIFS(СВЦЭМ!$C$39:$C$782,СВЦЭМ!$A$39:$A$782,$A129,СВЦЭМ!$B$39:$B$782,P$119)+'СЕТ СН'!$I$12+СВЦЭМ!$D$10+'СЕТ СН'!$I$5-'СЕТ СН'!$I$20</f>
        <v>4193.12117545</v>
      </c>
      <c r="Q129" s="36">
        <f>SUMIFS(СВЦЭМ!$C$39:$C$782,СВЦЭМ!$A$39:$A$782,$A129,СВЦЭМ!$B$39:$B$782,Q$119)+'СЕТ СН'!$I$12+СВЦЭМ!$D$10+'СЕТ СН'!$I$5-'СЕТ СН'!$I$20</f>
        <v>4198.2791815700002</v>
      </c>
      <c r="R129" s="36">
        <f>SUMIFS(СВЦЭМ!$C$39:$C$782,СВЦЭМ!$A$39:$A$782,$A129,СВЦЭМ!$B$39:$B$782,R$119)+'СЕТ СН'!$I$12+СВЦЭМ!$D$10+'СЕТ СН'!$I$5-'СЕТ СН'!$I$20</f>
        <v>4205.2730861300006</v>
      </c>
      <c r="S129" s="36">
        <f>SUMIFS(СВЦЭМ!$C$39:$C$782,СВЦЭМ!$A$39:$A$782,$A129,СВЦЭМ!$B$39:$B$782,S$119)+'СЕТ СН'!$I$12+СВЦЭМ!$D$10+'СЕТ СН'!$I$5-'СЕТ СН'!$I$20</f>
        <v>4209.1928763800006</v>
      </c>
      <c r="T129" s="36">
        <f>SUMIFS(СВЦЭМ!$C$39:$C$782,СВЦЭМ!$A$39:$A$782,$A129,СВЦЭМ!$B$39:$B$782,T$119)+'СЕТ СН'!$I$12+СВЦЭМ!$D$10+'СЕТ СН'!$I$5-'СЕТ СН'!$I$20</f>
        <v>4213.0057770399999</v>
      </c>
      <c r="U129" s="36">
        <f>SUMIFS(СВЦЭМ!$C$39:$C$782,СВЦЭМ!$A$39:$A$782,$A129,СВЦЭМ!$B$39:$B$782,U$119)+'СЕТ СН'!$I$12+СВЦЭМ!$D$10+'СЕТ СН'!$I$5-'СЕТ СН'!$I$20</f>
        <v>4207.9287300400001</v>
      </c>
      <c r="V129" s="36">
        <f>SUMIFS(СВЦЭМ!$C$39:$C$782,СВЦЭМ!$A$39:$A$782,$A129,СВЦЭМ!$B$39:$B$782,V$119)+'СЕТ СН'!$I$12+СВЦЭМ!$D$10+'СЕТ СН'!$I$5-'СЕТ СН'!$I$20</f>
        <v>4204.68456651</v>
      </c>
      <c r="W129" s="36">
        <f>SUMIFS(СВЦЭМ!$C$39:$C$782,СВЦЭМ!$A$39:$A$782,$A129,СВЦЭМ!$B$39:$B$782,W$119)+'СЕТ СН'!$I$12+СВЦЭМ!$D$10+'СЕТ СН'!$I$5-'СЕТ СН'!$I$20</f>
        <v>4195.7866910100001</v>
      </c>
      <c r="X129" s="36">
        <f>SUMIFS(СВЦЭМ!$C$39:$C$782,СВЦЭМ!$A$39:$A$782,$A129,СВЦЭМ!$B$39:$B$782,X$119)+'СЕТ СН'!$I$12+СВЦЭМ!$D$10+'СЕТ СН'!$I$5-'СЕТ СН'!$I$20</f>
        <v>4228.5216505099997</v>
      </c>
      <c r="Y129" s="36">
        <f>SUMIFS(СВЦЭМ!$C$39:$C$782,СВЦЭМ!$A$39:$A$782,$A129,СВЦЭМ!$B$39:$B$782,Y$119)+'СЕТ СН'!$I$12+СВЦЭМ!$D$10+'СЕТ СН'!$I$5-'СЕТ СН'!$I$20</f>
        <v>4292.3337484100002</v>
      </c>
    </row>
    <row r="130" spans="1:25" ht="15.75" x14ac:dyDescent="0.2">
      <c r="A130" s="35">
        <f t="shared" si="3"/>
        <v>44753</v>
      </c>
      <c r="B130" s="36">
        <f>SUMIFS(СВЦЭМ!$C$39:$C$782,СВЦЭМ!$A$39:$A$782,$A130,СВЦЭМ!$B$39:$B$782,B$119)+'СЕТ СН'!$I$12+СВЦЭМ!$D$10+'СЕТ СН'!$I$5-'СЕТ СН'!$I$20</f>
        <v>4214.65184727</v>
      </c>
      <c r="C130" s="36">
        <f>SUMIFS(СВЦЭМ!$C$39:$C$782,СВЦЭМ!$A$39:$A$782,$A130,СВЦЭМ!$B$39:$B$782,C$119)+'СЕТ СН'!$I$12+СВЦЭМ!$D$10+'СЕТ СН'!$I$5-'СЕТ СН'!$I$20</f>
        <v>4268.7089138199999</v>
      </c>
      <c r="D130" s="36">
        <f>SUMIFS(СВЦЭМ!$C$39:$C$782,СВЦЭМ!$A$39:$A$782,$A130,СВЦЭМ!$B$39:$B$782,D$119)+'СЕТ СН'!$I$12+СВЦЭМ!$D$10+'СЕТ СН'!$I$5-'СЕТ СН'!$I$20</f>
        <v>4343.1558025699997</v>
      </c>
      <c r="E130" s="36">
        <f>SUMIFS(СВЦЭМ!$C$39:$C$782,СВЦЭМ!$A$39:$A$782,$A130,СВЦЭМ!$B$39:$B$782,E$119)+'СЕТ СН'!$I$12+СВЦЭМ!$D$10+'СЕТ СН'!$I$5-'СЕТ СН'!$I$20</f>
        <v>4360.2694765100005</v>
      </c>
      <c r="F130" s="36">
        <f>SUMIFS(СВЦЭМ!$C$39:$C$782,СВЦЭМ!$A$39:$A$782,$A130,СВЦЭМ!$B$39:$B$782,F$119)+'СЕТ СН'!$I$12+СВЦЭМ!$D$10+'СЕТ СН'!$I$5-'СЕТ СН'!$I$20</f>
        <v>4349.75846791</v>
      </c>
      <c r="G130" s="36">
        <f>SUMIFS(СВЦЭМ!$C$39:$C$782,СВЦЭМ!$A$39:$A$782,$A130,СВЦЭМ!$B$39:$B$782,G$119)+'СЕТ СН'!$I$12+СВЦЭМ!$D$10+'СЕТ СН'!$I$5-'СЕТ СН'!$I$20</f>
        <v>4295.5291603900005</v>
      </c>
      <c r="H130" s="36">
        <f>SUMIFS(СВЦЭМ!$C$39:$C$782,СВЦЭМ!$A$39:$A$782,$A130,СВЦЭМ!$B$39:$B$782,H$119)+'СЕТ СН'!$I$12+СВЦЭМ!$D$10+'СЕТ СН'!$I$5-'СЕТ СН'!$I$20</f>
        <v>4328.7661952600001</v>
      </c>
      <c r="I130" s="36">
        <f>SUMIFS(СВЦЭМ!$C$39:$C$782,СВЦЭМ!$A$39:$A$782,$A130,СВЦЭМ!$B$39:$B$782,I$119)+'СЕТ СН'!$I$12+СВЦЭМ!$D$10+'СЕТ СН'!$I$5-'СЕТ СН'!$I$20</f>
        <v>4327.7960641299996</v>
      </c>
      <c r="J130" s="36">
        <f>SUMIFS(СВЦЭМ!$C$39:$C$782,СВЦЭМ!$A$39:$A$782,$A130,СВЦЭМ!$B$39:$B$782,J$119)+'СЕТ СН'!$I$12+СВЦЭМ!$D$10+'СЕТ СН'!$I$5-'СЕТ СН'!$I$20</f>
        <v>4221.96396706</v>
      </c>
      <c r="K130" s="36">
        <f>SUMIFS(СВЦЭМ!$C$39:$C$782,СВЦЭМ!$A$39:$A$782,$A130,СВЦЭМ!$B$39:$B$782,K$119)+'СЕТ СН'!$I$12+СВЦЭМ!$D$10+'СЕТ СН'!$I$5-'СЕТ СН'!$I$20</f>
        <v>4198.8539948100006</v>
      </c>
      <c r="L130" s="36">
        <f>SUMIFS(СВЦЭМ!$C$39:$C$782,СВЦЭМ!$A$39:$A$782,$A130,СВЦЭМ!$B$39:$B$782,L$119)+'СЕТ СН'!$I$12+СВЦЭМ!$D$10+'СЕТ СН'!$I$5-'СЕТ СН'!$I$20</f>
        <v>4191.8007026100004</v>
      </c>
      <c r="M130" s="36">
        <f>SUMIFS(СВЦЭМ!$C$39:$C$782,СВЦЭМ!$A$39:$A$782,$A130,СВЦЭМ!$B$39:$B$782,M$119)+'СЕТ СН'!$I$12+СВЦЭМ!$D$10+'СЕТ СН'!$I$5-'СЕТ СН'!$I$20</f>
        <v>4197.0417790800002</v>
      </c>
      <c r="N130" s="36">
        <f>SUMIFS(СВЦЭМ!$C$39:$C$782,СВЦЭМ!$A$39:$A$782,$A130,СВЦЭМ!$B$39:$B$782,N$119)+'СЕТ СН'!$I$12+СВЦЭМ!$D$10+'СЕТ СН'!$I$5-'СЕТ СН'!$I$20</f>
        <v>4191.5974625700001</v>
      </c>
      <c r="O130" s="36">
        <f>SUMIFS(СВЦЭМ!$C$39:$C$782,СВЦЭМ!$A$39:$A$782,$A130,СВЦЭМ!$B$39:$B$782,O$119)+'СЕТ СН'!$I$12+СВЦЭМ!$D$10+'СЕТ СН'!$I$5-'СЕТ СН'!$I$20</f>
        <v>4185.1816060800002</v>
      </c>
      <c r="P130" s="36">
        <f>SUMIFS(СВЦЭМ!$C$39:$C$782,СВЦЭМ!$A$39:$A$782,$A130,СВЦЭМ!$B$39:$B$782,P$119)+'СЕТ СН'!$I$12+СВЦЭМ!$D$10+'СЕТ СН'!$I$5-'СЕТ СН'!$I$20</f>
        <v>4175.5024482700001</v>
      </c>
      <c r="Q130" s="36">
        <f>SUMIFS(СВЦЭМ!$C$39:$C$782,СВЦЭМ!$A$39:$A$782,$A130,СВЦЭМ!$B$39:$B$782,Q$119)+'СЕТ СН'!$I$12+СВЦЭМ!$D$10+'СЕТ СН'!$I$5-'СЕТ СН'!$I$20</f>
        <v>4173.1539187400003</v>
      </c>
      <c r="R130" s="36">
        <f>SUMIFS(СВЦЭМ!$C$39:$C$782,СВЦЭМ!$A$39:$A$782,$A130,СВЦЭМ!$B$39:$B$782,R$119)+'СЕТ СН'!$I$12+СВЦЭМ!$D$10+'СЕТ СН'!$I$5-'СЕТ СН'!$I$20</f>
        <v>4163.3917677700001</v>
      </c>
      <c r="S130" s="36">
        <f>SUMIFS(СВЦЭМ!$C$39:$C$782,СВЦЭМ!$A$39:$A$782,$A130,СВЦЭМ!$B$39:$B$782,S$119)+'СЕТ СН'!$I$12+СВЦЭМ!$D$10+'СЕТ СН'!$I$5-'СЕТ СН'!$I$20</f>
        <v>4166.0657179200007</v>
      </c>
      <c r="T130" s="36">
        <f>SUMIFS(СВЦЭМ!$C$39:$C$782,СВЦЭМ!$A$39:$A$782,$A130,СВЦЭМ!$B$39:$B$782,T$119)+'СЕТ СН'!$I$12+СВЦЭМ!$D$10+'СЕТ СН'!$I$5-'СЕТ СН'!$I$20</f>
        <v>4162.6168344800008</v>
      </c>
      <c r="U130" s="36">
        <f>SUMIFS(СВЦЭМ!$C$39:$C$782,СВЦЭМ!$A$39:$A$782,$A130,СВЦЭМ!$B$39:$B$782,U$119)+'СЕТ СН'!$I$12+СВЦЭМ!$D$10+'СЕТ СН'!$I$5-'СЕТ СН'!$I$20</f>
        <v>4158.0419863699999</v>
      </c>
      <c r="V130" s="36">
        <f>SUMIFS(СВЦЭМ!$C$39:$C$782,СВЦЭМ!$A$39:$A$782,$A130,СВЦЭМ!$B$39:$B$782,V$119)+'СЕТ СН'!$I$12+СВЦЭМ!$D$10+'СЕТ СН'!$I$5-'СЕТ СН'!$I$20</f>
        <v>4152.6242701800002</v>
      </c>
      <c r="W130" s="36">
        <f>SUMIFS(СВЦЭМ!$C$39:$C$782,СВЦЭМ!$A$39:$A$782,$A130,СВЦЭМ!$B$39:$B$782,W$119)+'СЕТ СН'!$I$12+СВЦЭМ!$D$10+'СЕТ СН'!$I$5-'СЕТ СН'!$I$20</f>
        <v>4160.39828141</v>
      </c>
      <c r="X130" s="36">
        <f>SUMIFS(СВЦЭМ!$C$39:$C$782,СВЦЭМ!$A$39:$A$782,$A130,СВЦЭМ!$B$39:$B$782,X$119)+'СЕТ СН'!$I$12+СВЦЭМ!$D$10+'СЕТ СН'!$I$5-'СЕТ СН'!$I$20</f>
        <v>4162.3283508900004</v>
      </c>
      <c r="Y130" s="36">
        <f>SUMIFS(СВЦЭМ!$C$39:$C$782,СВЦЭМ!$A$39:$A$782,$A130,СВЦЭМ!$B$39:$B$782,Y$119)+'СЕТ СН'!$I$12+СВЦЭМ!$D$10+'СЕТ СН'!$I$5-'СЕТ СН'!$I$20</f>
        <v>4225.6855947700005</v>
      </c>
    </row>
    <row r="131" spans="1:25" ht="15.75" x14ac:dyDescent="0.2">
      <c r="A131" s="35">
        <f t="shared" si="3"/>
        <v>44754</v>
      </c>
      <c r="B131" s="36">
        <f>SUMIFS(СВЦЭМ!$C$39:$C$782,СВЦЭМ!$A$39:$A$782,$A131,СВЦЭМ!$B$39:$B$782,B$119)+'СЕТ СН'!$I$12+СВЦЭМ!$D$10+'СЕТ СН'!$I$5-'СЕТ СН'!$I$20</f>
        <v>4197.85544699</v>
      </c>
      <c r="C131" s="36">
        <f>SUMIFS(СВЦЭМ!$C$39:$C$782,СВЦЭМ!$A$39:$A$782,$A131,СВЦЭМ!$B$39:$B$782,C$119)+'СЕТ СН'!$I$12+СВЦЭМ!$D$10+'СЕТ СН'!$I$5-'СЕТ СН'!$I$20</f>
        <v>4245.7969106099999</v>
      </c>
      <c r="D131" s="36">
        <f>SUMIFS(СВЦЭМ!$C$39:$C$782,СВЦЭМ!$A$39:$A$782,$A131,СВЦЭМ!$B$39:$B$782,D$119)+'СЕТ СН'!$I$12+СВЦЭМ!$D$10+'СЕТ СН'!$I$5-'СЕТ СН'!$I$20</f>
        <v>4260.6039007700001</v>
      </c>
      <c r="E131" s="36">
        <f>SUMIFS(СВЦЭМ!$C$39:$C$782,СВЦЭМ!$A$39:$A$782,$A131,СВЦЭМ!$B$39:$B$782,E$119)+'СЕТ СН'!$I$12+СВЦЭМ!$D$10+'СЕТ СН'!$I$5-'СЕТ СН'!$I$20</f>
        <v>4268.4732139200005</v>
      </c>
      <c r="F131" s="36">
        <f>SUMIFS(СВЦЭМ!$C$39:$C$782,СВЦЭМ!$A$39:$A$782,$A131,СВЦЭМ!$B$39:$B$782,F$119)+'СЕТ СН'!$I$12+СВЦЭМ!$D$10+'СЕТ СН'!$I$5-'СЕТ СН'!$I$20</f>
        <v>4270.5335301100004</v>
      </c>
      <c r="G131" s="36">
        <f>SUMIFS(СВЦЭМ!$C$39:$C$782,СВЦЭМ!$A$39:$A$782,$A131,СВЦЭМ!$B$39:$B$782,G$119)+'СЕТ СН'!$I$12+СВЦЭМ!$D$10+'СЕТ СН'!$I$5-'СЕТ СН'!$I$20</f>
        <v>4250.1212279700003</v>
      </c>
      <c r="H131" s="36">
        <f>SUMIFS(СВЦЭМ!$C$39:$C$782,СВЦЭМ!$A$39:$A$782,$A131,СВЦЭМ!$B$39:$B$782,H$119)+'СЕТ СН'!$I$12+СВЦЭМ!$D$10+'СЕТ СН'!$I$5-'СЕТ СН'!$I$20</f>
        <v>4212.8572019599997</v>
      </c>
      <c r="I131" s="36">
        <f>SUMIFS(СВЦЭМ!$C$39:$C$782,СВЦЭМ!$A$39:$A$782,$A131,СВЦЭМ!$B$39:$B$782,I$119)+'СЕТ СН'!$I$12+СВЦЭМ!$D$10+'СЕТ СН'!$I$5-'СЕТ СН'!$I$20</f>
        <v>4240.3068693300002</v>
      </c>
      <c r="J131" s="36">
        <f>SUMIFS(СВЦЭМ!$C$39:$C$782,СВЦЭМ!$A$39:$A$782,$A131,СВЦЭМ!$B$39:$B$782,J$119)+'СЕТ СН'!$I$12+СВЦЭМ!$D$10+'СЕТ СН'!$I$5-'СЕТ СН'!$I$20</f>
        <v>4352.7253467999999</v>
      </c>
      <c r="K131" s="36">
        <f>SUMIFS(СВЦЭМ!$C$39:$C$782,СВЦЭМ!$A$39:$A$782,$A131,СВЦЭМ!$B$39:$B$782,K$119)+'СЕТ СН'!$I$12+СВЦЭМ!$D$10+'СЕТ СН'!$I$5-'СЕТ СН'!$I$20</f>
        <v>4336.2301881399999</v>
      </c>
      <c r="L131" s="36">
        <f>SUMIFS(СВЦЭМ!$C$39:$C$782,СВЦЭМ!$A$39:$A$782,$A131,СВЦЭМ!$B$39:$B$782,L$119)+'СЕТ СН'!$I$12+СВЦЭМ!$D$10+'СЕТ СН'!$I$5-'СЕТ СН'!$I$20</f>
        <v>4313.1159617100002</v>
      </c>
      <c r="M131" s="36">
        <f>SUMIFS(СВЦЭМ!$C$39:$C$782,СВЦЭМ!$A$39:$A$782,$A131,СВЦЭМ!$B$39:$B$782,M$119)+'СЕТ СН'!$I$12+СВЦЭМ!$D$10+'СЕТ СН'!$I$5-'СЕТ СН'!$I$20</f>
        <v>4121.6248292600003</v>
      </c>
      <c r="N131" s="36">
        <f>SUMIFS(СВЦЭМ!$C$39:$C$782,СВЦЭМ!$A$39:$A$782,$A131,СВЦЭМ!$B$39:$B$782,N$119)+'СЕТ СН'!$I$12+СВЦЭМ!$D$10+'СЕТ СН'!$I$5-'СЕТ СН'!$I$20</f>
        <v>4115.3486891499997</v>
      </c>
      <c r="O131" s="36">
        <f>SUMIFS(СВЦЭМ!$C$39:$C$782,СВЦЭМ!$A$39:$A$782,$A131,СВЦЭМ!$B$39:$B$782,O$119)+'СЕТ СН'!$I$12+СВЦЭМ!$D$10+'СЕТ СН'!$I$5-'СЕТ СН'!$I$20</f>
        <v>4128.6537122700001</v>
      </c>
      <c r="P131" s="36">
        <f>SUMIFS(СВЦЭМ!$C$39:$C$782,СВЦЭМ!$A$39:$A$782,$A131,СВЦЭМ!$B$39:$B$782,P$119)+'СЕТ СН'!$I$12+СВЦЭМ!$D$10+'СЕТ СН'!$I$5-'СЕТ СН'!$I$20</f>
        <v>4120.8473800600004</v>
      </c>
      <c r="Q131" s="36">
        <f>SUMIFS(СВЦЭМ!$C$39:$C$782,СВЦЭМ!$A$39:$A$782,$A131,СВЦЭМ!$B$39:$B$782,Q$119)+'СЕТ СН'!$I$12+СВЦЭМ!$D$10+'СЕТ СН'!$I$5-'СЕТ СН'!$I$20</f>
        <v>4127.4133386700005</v>
      </c>
      <c r="R131" s="36">
        <f>SUMIFS(СВЦЭМ!$C$39:$C$782,СВЦЭМ!$A$39:$A$782,$A131,СВЦЭМ!$B$39:$B$782,R$119)+'СЕТ СН'!$I$12+СВЦЭМ!$D$10+'СЕТ СН'!$I$5-'СЕТ СН'!$I$20</f>
        <v>4114.3807283400001</v>
      </c>
      <c r="S131" s="36">
        <f>SUMIFS(СВЦЭМ!$C$39:$C$782,СВЦЭМ!$A$39:$A$782,$A131,СВЦЭМ!$B$39:$B$782,S$119)+'СЕТ СН'!$I$12+СВЦЭМ!$D$10+'СЕТ СН'!$I$5-'СЕТ СН'!$I$20</f>
        <v>4119.7164897399998</v>
      </c>
      <c r="T131" s="36">
        <f>SUMIFS(СВЦЭМ!$C$39:$C$782,СВЦЭМ!$A$39:$A$782,$A131,СВЦЭМ!$B$39:$B$782,T$119)+'СЕТ СН'!$I$12+СВЦЭМ!$D$10+'СЕТ СН'!$I$5-'СЕТ СН'!$I$20</f>
        <v>4106.9959810500004</v>
      </c>
      <c r="U131" s="36">
        <f>SUMIFS(СВЦЭМ!$C$39:$C$782,СВЦЭМ!$A$39:$A$782,$A131,СВЦЭМ!$B$39:$B$782,U$119)+'СЕТ СН'!$I$12+СВЦЭМ!$D$10+'СЕТ СН'!$I$5-'СЕТ СН'!$I$20</f>
        <v>4100.5442560800002</v>
      </c>
      <c r="V131" s="36">
        <f>SUMIFS(СВЦЭМ!$C$39:$C$782,СВЦЭМ!$A$39:$A$782,$A131,СВЦЭМ!$B$39:$B$782,V$119)+'СЕТ СН'!$I$12+СВЦЭМ!$D$10+'СЕТ СН'!$I$5-'СЕТ СН'!$I$20</f>
        <v>4098.0416851299997</v>
      </c>
      <c r="W131" s="36">
        <f>SUMIFS(СВЦЭМ!$C$39:$C$782,СВЦЭМ!$A$39:$A$782,$A131,СВЦЭМ!$B$39:$B$782,W$119)+'СЕТ СН'!$I$12+СВЦЭМ!$D$10+'СЕТ СН'!$I$5-'СЕТ СН'!$I$20</f>
        <v>4094.74032859</v>
      </c>
      <c r="X131" s="36">
        <f>SUMIFS(СВЦЭМ!$C$39:$C$782,СВЦЭМ!$A$39:$A$782,$A131,СВЦЭМ!$B$39:$B$782,X$119)+'СЕТ СН'!$I$12+СВЦЭМ!$D$10+'СЕТ СН'!$I$5-'СЕТ СН'!$I$20</f>
        <v>4108.30923721</v>
      </c>
      <c r="Y131" s="36">
        <f>SUMIFS(СВЦЭМ!$C$39:$C$782,СВЦЭМ!$A$39:$A$782,$A131,СВЦЭМ!$B$39:$B$782,Y$119)+'СЕТ СН'!$I$12+СВЦЭМ!$D$10+'СЕТ СН'!$I$5-'СЕТ СН'!$I$20</f>
        <v>4237.97999626</v>
      </c>
    </row>
    <row r="132" spans="1:25" ht="15.75" x14ac:dyDescent="0.2">
      <c r="A132" s="35">
        <f t="shared" si="3"/>
        <v>44755</v>
      </c>
      <c r="B132" s="36">
        <f>SUMIFS(СВЦЭМ!$C$39:$C$782,СВЦЭМ!$A$39:$A$782,$A132,СВЦЭМ!$B$39:$B$782,B$119)+'СЕТ СН'!$I$12+СВЦЭМ!$D$10+'СЕТ СН'!$I$5-'СЕТ СН'!$I$20</f>
        <v>4188.67917253</v>
      </c>
      <c r="C132" s="36">
        <f>SUMIFS(СВЦЭМ!$C$39:$C$782,СВЦЭМ!$A$39:$A$782,$A132,СВЦЭМ!$B$39:$B$782,C$119)+'СЕТ СН'!$I$12+СВЦЭМ!$D$10+'СЕТ СН'!$I$5-'СЕТ СН'!$I$20</f>
        <v>4281.5385777000001</v>
      </c>
      <c r="D132" s="36">
        <f>SUMIFS(СВЦЭМ!$C$39:$C$782,СВЦЭМ!$A$39:$A$782,$A132,СВЦЭМ!$B$39:$B$782,D$119)+'СЕТ СН'!$I$12+СВЦЭМ!$D$10+'СЕТ СН'!$I$5-'СЕТ СН'!$I$20</f>
        <v>4296.9760032600007</v>
      </c>
      <c r="E132" s="36">
        <f>SUMIFS(СВЦЭМ!$C$39:$C$782,СВЦЭМ!$A$39:$A$782,$A132,СВЦЭМ!$B$39:$B$782,E$119)+'СЕТ СН'!$I$12+СВЦЭМ!$D$10+'СЕТ СН'!$I$5-'СЕТ СН'!$I$20</f>
        <v>4284.7065991099998</v>
      </c>
      <c r="F132" s="36">
        <f>SUMIFS(СВЦЭМ!$C$39:$C$782,СВЦЭМ!$A$39:$A$782,$A132,СВЦЭМ!$B$39:$B$782,F$119)+'СЕТ СН'!$I$12+СВЦЭМ!$D$10+'СЕТ СН'!$I$5-'СЕТ СН'!$I$20</f>
        <v>4322.7354353299997</v>
      </c>
      <c r="G132" s="36">
        <f>SUMIFS(СВЦЭМ!$C$39:$C$782,СВЦЭМ!$A$39:$A$782,$A132,СВЦЭМ!$B$39:$B$782,G$119)+'СЕТ СН'!$I$12+СВЦЭМ!$D$10+'СЕТ СН'!$I$5-'СЕТ СН'!$I$20</f>
        <v>4331.9140751300001</v>
      </c>
      <c r="H132" s="36">
        <f>SUMIFS(СВЦЭМ!$C$39:$C$782,СВЦЭМ!$A$39:$A$782,$A132,СВЦЭМ!$B$39:$B$782,H$119)+'СЕТ СН'!$I$12+СВЦЭМ!$D$10+'СЕТ СН'!$I$5-'СЕТ СН'!$I$20</f>
        <v>4307.1284744100003</v>
      </c>
      <c r="I132" s="36">
        <f>SUMIFS(СВЦЭМ!$C$39:$C$782,СВЦЭМ!$A$39:$A$782,$A132,СВЦЭМ!$B$39:$B$782,I$119)+'СЕТ СН'!$I$12+СВЦЭМ!$D$10+'СЕТ СН'!$I$5-'СЕТ СН'!$I$20</f>
        <v>4289.1551676400004</v>
      </c>
      <c r="J132" s="36">
        <f>SUMIFS(СВЦЭМ!$C$39:$C$782,СВЦЭМ!$A$39:$A$782,$A132,СВЦЭМ!$B$39:$B$782,J$119)+'СЕТ СН'!$I$12+СВЦЭМ!$D$10+'СЕТ СН'!$I$5-'СЕТ СН'!$I$20</f>
        <v>4245.0021964400003</v>
      </c>
      <c r="K132" s="36">
        <f>SUMIFS(СВЦЭМ!$C$39:$C$782,СВЦЭМ!$A$39:$A$782,$A132,СВЦЭМ!$B$39:$B$782,K$119)+'СЕТ СН'!$I$12+СВЦЭМ!$D$10+'СЕТ СН'!$I$5-'СЕТ СН'!$I$20</f>
        <v>4173.0510606200005</v>
      </c>
      <c r="L132" s="36">
        <f>SUMIFS(СВЦЭМ!$C$39:$C$782,СВЦЭМ!$A$39:$A$782,$A132,СВЦЭМ!$B$39:$B$782,L$119)+'СЕТ СН'!$I$12+СВЦЭМ!$D$10+'СЕТ СН'!$I$5-'СЕТ СН'!$I$20</f>
        <v>4161.5793734899999</v>
      </c>
      <c r="M132" s="36">
        <f>SUMIFS(СВЦЭМ!$C$39:$C$782,СВЦЭМ!$A$39:$A$782,$A132,СВЦЭМ!$B$39:$B$782,M$119)+'СЕТ СН'!$I$12+СВЦЭМ!$D$10+'СЕТ СН'!$I$5-'СЕТ СН'!$I$20</f>
        <v>4170.81950332</v>
      </c>
      <c r="N132" s="36">
        <f>SUMIFS(СВЦЭМ!$C$39:$C$782,СВЦЭМ!$A$39:$A$782,$A132,СВЦЭМ!$B$39:$B$782,N$119)+'СЕТ СН'!$I$12+СВЦЭМ!$D$10+'СЕТ СН'!$I$5-'СЕТ СН'!$I$20</f>
        <v>4152.9996396300003</v>
      </c>
      <c r="O132" s="36">
        <f>SUMIFS(СВЦЭМ!$C$39:$C$782,СВЦЭМ!$A$39:$A$782,$A132,СВЦЭМ!$B$39:$B$782,O$119)+'СЕТ СН'!$I$12+СВЦЭМ!$D$10+'СЕТ СН'!$I$5-'СЕТ СН'!$I$20</f>
        <v>4150.1499753600001</v>
      </c>
      <c r="P132" s="36">
        <f>SUMIFS(СВЦЭМ!$C$39:$C$782,СВЦЭМ!$A$39:$A$782,$A132,СВЦЭМ!$B$39:$B$782,P$119)+'СЕТ СН'!$I$12+СВЦЭМ!$D$10+'СЕТ СН'!$I$5-'СЕТ СН'!$I$20</f>
        <v>4155.2071069900003</v>
      </c>
      <c r="Q132" s="36">
        <f>SUMIFS(СВЦЭМ!$C$39:$C$782,СВЦЭМ!$A$39:$A$782,$A132,СВЦЭМ!$B$39:$B$782,Q$119)+'СЕТ СН'!$I$12+СВЦЭМ!$D$10+'СЕТ СН'!$I$5-'СЕТ СН'!$I$20</f>
        <v>4152.0497024400001</v>
      </c>
      <c r="R132" s="36">
        <f>SUMIFS(СВЦЭМ!$C$39:$C$782,СВЦЭМ!$A$39:$A$782,$A132,СВЦЭМ!$B$39:$B$782,R$119)+'СЕТ СН'!$I$12+СВЦЭМ!$D$10+'СЕТ СН'!$I$5-'СЕТ СН'!$I$20</f>
        <v>4152.8811521200005</v>
      </c>
      <c r="S132" s="36">
        <f>SUMIFS(СВЦЭМ!$C$39:$C$782,СВЦЭМ!$A$39:$A$782,$A132,СВЦЭМ!$B$39:$B$782,S$119)+'СЕТ СН'!$I$12+СВЦЭМ!$D$10+'СЕТ СН'!$I$5-'СЕТ СН'!$I$20</f>
        <v>4155.9406983200006</v>
      </c>
      <c r="T132" s="36">
        <f>SUMIFS(СВЦЭМ!$C$39:$C$782,СВЦЭМ!$A$39:$A$782,$A132,СВЦЭМ!$B$39:$B$782,T$119)+'СЕТ СН'!$I$12+СВЦЭМ!$D$10+'СЕТ СН'!$I$5-'СЕТ СН'!$I$20</f>
        <v>4147.4948557500002</v>
      </c>
      <c r="U132" s="36">
        <f>SUMIFS(СВЦЭМ!$C$39:$C$782,СВЦЭМ!$A$39:$A$782,$A132,СВЦЭМ!$B$39:$B$782,U$119)+'СЕТ СН'!$I$12+СВЦЭМ!$D$10+'СЕТ СН'!$I$5-'СЕТ СН'!$I$20</f>
        <v>4158.3530743900001</v>
      </c>
      <c r="V132" s="36">
        <f>SUMIFS(СВЦЭМ!$C$39:$C$782,СВЦЭМ!$A$39:$A$782,$A132,СВЦЭМ!$B$39:$B$782,V$119)+'СЕТ СН'!$I$12+СВЦЭМ!$D$10+'СЕТ СН'!$I$5-'СЕТ СН'!$I$20</f>
        <v>4163.9454496100007</v>
      </c>
      <c r="W132" s="36">
        <f>SUMIFS(СВЦЭМ!$C$39:$C$782,СВЦЭМ!$A$39:$A$782,$A132,СВЦЭМ!$B$39:$B$782,W$119)+'СЕТ СН'!$I$12+СВЦЭМ!$D$10+'СЕТ СН'!$I$5-'СЕТ СН'!$I$20</f>
        <v>4161.5247974200001</v>
      </c>
      <c r="X132" s="36">
        <f>SUMIFS(СВЦЭМ!$C$39:$C$782,СВЦЭМ!$A$39:$A$782,$A132,СВЦЭМ!$B$39:$B$782,X$119)+'СЕТ СН'!$I$12+СВЦЭМ!$D$10+'СЕТ СН'!$I$5-'СЕТ СН'!$I$20</f>
        <v>4180.2288494300001</v>
      </c>
      <c r="Y132" s="36">
        <f>SUMIFS(СВЦЭМ!$C$39:$C$782,СВЦЭМ!$A$39:$A$782,$A132,СВЦЭМ!$B$39:$B$782,Y$119)+'СЕТ СН'!$I$12+СВЦЭМ!$D$10+'СЕТ СН'!$I$5-'СЕТ СН'!$I$20</f>
        <v>4257.4206779899996</v>
      </c>
    </row>
    <row r="133" spans="1:25" ht="15.75" x14ac:dyDescent="0.2">
      <c r="A133" s="35">
        <f t="shared" si="3"/>
        <v>44756</v>
      </c>
      <c r="B133" s="36">
        <f>SUMIFS(СВЦЭМ!$C$39:$C$782,СВЦЭМ!$A$39:$A$782,$A133,СВЦЭМ!$B$39:$B$782,B$119)+'СЕТ СН'!$I$12+СВЦЭМ!$D$10+'СЕТ СН'!$I$5-'СЕТ СН'!$I$20</f>
        <v>4330.6605325199998</v>
      </c>
      <c r="C133" s="36">
        <f>SUMIFS(СВЦЭМ!$C$39:$C$782,СВЦЭМ!$A$39:$A$782,$A133,СВЦЭМ!$B$39:$B$782,C$119)+'СЕТ СН'!$I$12+СВЦЭМ!$D$10+'СЕТ СН'!$I$5-'СЕТ СН'!$I$20</f>
        <v>4359.9175771800001</v>
      </c>
      <c r="D133" s="36">
        <f>SUMIFS(СВЦЭМ!$C$39:$C$782,СВЦЭМ!$A$39:$A$782,$A133,СВЦЭМ!$B$39:$B$782,D$119)+'СЕТ СН'!$I$12+СВЦЭМ!$D$10+'СЕТ СН'!$I$5-'СЕТ СН'!$I$20</f>
        <v>4383.9388254200003</v>
      </c>
      <c r="E133" s="36">
        <f>SUMIFS(СВЦЭМ!$C$39:$C$782,СВЦЭМ!$A$39:$A$782,$A133,СВЦЭМ!$B$39:$B$782,E$119)+'СЕТ СН'!$I$12+СВЦЭМ!$D$10+'СЕТ СН'!$I$5-'СЕТ СН'!$I$20</f>
        <v>4391.0469270100002</v>
      </c>
      <c r="F133" s="36">
        <f>SUMIFS(СВЦЭМ!$C$39:$C$782,СВЦЭМ!$A$39:$A$782,$A133,СВЦЭМ!$B$39:$B$782,F$119)+'СЕТ СН'!$I$12+СВЦЭМ!$D$10+'СЕТ СН'!$I$5-'СЕТ СН'!$I$20</f>
        <v>4404.15559553</v>
      </c>
      <c r="G133" s="36">
        <f>SUMIFS(СВЦЭМ!$C$39:$C$782,СВЦЭМ!$A$39:$A$782,$A133,СВЦЭМ!$B$39:$B$782,G$119)+'СЕТ СН'!$I$12+СВЦЭМ!$D$10+'СЕТ СН'!$I$5-'СЕТ СН'!$I$20</f>
        <v>4378.0281322800001</v>
      </c>
      <c r="H133" s="36">
        <f>SUMIFS(СВЦЭМ!$C$39:$C$782,СВЦЭМ!$A$39:$A$782,$A133,СВЦЭМ!$B$39:$B$782,H$119)+'СЕТ СН'!$I$12+СВЦЭМ!$D$10+'СЕТ СН'!$I$5-'СЕТ СН'!$I$20</f>
        <v>4337.7421655799999</v>
      </c>
      <c r="I133" s="36">
        <f>SUMIFS(СВЦЭМ!$C$39:$C$782,СВЦЭМ!$A$39:$A$782,$A133,СВЦЭМ!$B$39:$B$782,I$119)+'СЕТ СН'!$I$12+СВЦЭМ!$D$10+'СЕТ СН'!$I$5-'СЕТ СН'!$I$20</f>
        <v>4289.2420357199999</v>
      </c>
      <c r="J133" s="36">
        <f>SUMIFS(СВЦЭМ!$C$39:$C$782,СВЦЭМ!$A$39:$A$782,$A133,СВЦЭМ!$B$39:$B$782,J$119)+'СЕТ СН'!$I$12+СВЦЭМ!$D$10+'СЕТ СН'!$I$5-'СЕТ СН'!$I$20</f>
        <v>4206.03661878</v>
      </c>
      <c r="K133" s="36">
        <f>SUMIFS(СВЦЭМ!$C$39:$C$782,СВЦЭМ!$A$39:$A$782,$A133,СВЦЭМ!$B$39:$B$782,K$119)+'СЕТ СН'!$I$12+СВЦЭМ!$D$10+'СЕТ СН'!$I$5-'СЕТ СН'!$I$20</f>
        <v>4169.1888849500001</v>
      </c>
      <c r="L133" s="36">
        <f>SUMIFS(СВЦЭМ!$C$39:$C$782,СВЦЭМ!$A$39:$A$782,$A133,СВЦЭМ!$B$39:$B$782,L$119)+'СЕТ СН'!$I$12+СВЦЭМ!$D$10+'СЕТ СН'!$I$5-'СЕТ СН'!$I$20</f>
        <v>4159.6274499500005</v>
      </c>
      <c r="M133" s="36">
        <f>SUMIFS(СВЦЭМ!$C$39:$C$782,СВЦЭМ!$A$39:$A$782,$A133,СВЦЭМ!$B$39:$B$782,M$119)+'СЕТ СН'!$I$12+СВЦЭМ!$D$10+'СЕТ СН'!$I$5-'СЕТ СН'!$I$20</f>
        <v>4156.5843359400005</v>
      </c>
      <c r="N133" s="36">
        <f>SUMIFS(СВЦЭМ!$C$39:$C$782,СВЦЭМ!$A$39:$A$782,$A133,СВЦЭМ!$B$39:$B$782,N$119)+'СЕТ СН'!$I$12+СВЦЭМ!$D$10+'СЕТ СН'!$I$5-'СЕТ СН'!$I$20</f>
        <v>4154.5703230199997</v>
      </c>
      <c r="O133" s="36">
        <f>SUMIFS(СВЦЭМ!$C$39:$C$782,СВЦЭМ!$A$39:$A$782,$A133,СВЦЭМ!$B$39:$B$782,O$119)+'СЕТ СН'!$I$12+СВЦЭМ!$D$10+'СЕТ СН'!$I$5-'СЕТ СН'!$I$20</f>
        <v>4163.7097196200002</v>
      </c>
      <c r="P133" s="36">
        <f>SUMIFS(СВЦЭМ!$C$39:$C$782,СВЦЭМ!$A$39:$A$782,$A133,СВЦЭМ!$B$39:$B$782,P$119)+'СЕТ СН'!$I$12+СВЦЭМ!$D$10+'СЕТ СН'!$I$5-'СЕТ СН'!$I$20</f>
        <v>4174.8599888999997</v>
      </c>
      <c r="Q133" s="36">
        <f>SUMIFS(СВЦЭМ!$C$39:$C$782,СВЦЭМ!$A$39:$A$782,$A133,СВЦЭМ!$B$39:$B$782,Q$119)+'СЕТ СН'!$I$12+СВЦЭМ!$D$10+'СЕТ СН'!$I$5-'СЕТ СН'!$I$20</f>
        <v>4166.2532142400005</v>
      </c>
      <c r="R133" s="36">
        <f>SUMIFS(СВЦЭМ!$C$39:$C$782,СВЦЭМ!$A$39:$A$782,$A133,СВЦЭМ!$B$39:$B$782,R$119)+'СЕТ СН'!$I$12+СВЦЭМ!$D$10+'СЕТ СН'!$I$5-'СЕТ СН'!$I$20</f>
        <v>4155.1748045700006</v>
      </c>
      <c r="S133" s="36">
        <f>SUMIFS(СВЦЭМ!$C$39:$C$782,СВЦЭМ!$A$39:$A$782,$A133,СВЦЭМ!$B$39:$B$782,S$119)+'СЕТ СН'!$I$12+СВЦЭМ!$D$10+'СЕТ СН'!$I$5-'СЕТ СН'!$I$20</f>
        <v>4151.5190031399998</v>
      </c>
      <c r="T133" s="36">
        <f>SUMIFS(СВЦЭМ!$C$39:$C$782,СВЦЭМ!$A$39:$A$782,$A133,СВЦЭМ!$B$39:$B$782,T$119)+'СЕТ СН'!$I$12+СВЦЭМ!$D$10+'СЕТ СН'!$I$5-'СЕТ СН'!$I$20</f>
        <v>4146.0831689300003</v>
      </c>
      <c r="U133" s="36">
        <f>SUMIFS(СВЦЭМ!$C$39:$C$782,СВЦЭМ!$A$39:$A$782,$A133,СВЦЭМ!$B$39:$B$782,U$119)+'СЕТ СН'!$I$12+СВЦЭМ!$D$10+'СЕТ СН'!$I$5-'СЕТ СН'!$I$20</f>
        <v>4146.4904524700005</v>
      </c>
      <c r="V133" s="36">
        <f>SUMIFS(СВЦЭМ!$C$39:$C$782,СВЦЭМ!$A$39:$A$782,$A133,СВЦЭМ!$B$39:$B$782,V$119)+'СЕТ СН'!$I$12+СВЦЭМ!$D$10+'СЕТ СН'!$I$5-'СЕТ СН'!$I$20</f>
        <v>4152.4338155100004</v>
      </c>
      <c r="W133" s="36">
        <f>SUMIFS(СВЦЭМ!$C$39:$C$782,СВЦЭМ!$A$39:$A$782,$A133,СВЦЭМ!$B$39:$B$782,W$119)+'СЕТ СН'!$I$12+СВЦЭМ!$D$10+'СЕТ СН'!$I$5-'СЕТ СН'!$I$20</f>
        <v>4157.9678209600006</v>
      </c>
      <c r="X133" s="36">
        <f>SUMIFS(СВЦЭМ!$C$39:$C$782,СВЦЭМ!$A$39:$A$782,$A133,СВЦЭМ!$B$39:$B$782,X$119)+'СЕТ СН'!$I$12+СВЦЭМ!$D$10+'СЕТ СН'!$I$5-'СЕТ СН'!$I$20</f>
        <v>4147.9496993000002</v>
      </c>
      <c r="Y133" s="36">
        <f>SUMIFS(СВЦЭМ!$C$39:$C$782,СВЦЭМ!$A$39:$A$782,$A133,СВЦЭМ!$B$39:$B$782,Y$119)+'СЕТ СН'!$I$12+СВЦЭМ!$D$10+'СЕТ СН'!$I$5-'СЕТ СН'!$I$20</f>
        <v>4194.4388444300002</v>
      </c>
    </row>
    <row r="134" spans="1:25" ht="15.75" x14ac:dyDescent="0.2">
      <c r="A134" s="35">
        <f t="shared" si="3"/>
        <v>44757</v>
      </c>
      <c r="B134" s="36">
        <f>SUMIFS(СВЦЭМ!$C$39:$C$782,СВЦЭМ!$A$39:$A$782,$A134,СВЦЭМ!$B$39:$B$782,B$119)+'СЕТ СН'!$I$12+СВЦЭМ!$D$10+'СЕТ СН'!$I$5-'СЕТ СН'!$I$20</f>
        <v>4329.9235738999996</v>
      </c>
      <c r="C134" s="36">
        <f>SUMIFS(СВЦЭМ!$C$39:$C$782,СВЦЭМ!$A$39:$A$782,$A134,СВЦЭМ!$B$39:$B$782,C$119)+'СЕТ СН'!$I$12+СВЦЭМ!$D$10+'СЕТ СН'!$I$5-'СЕТ СН'!$I$20</f>
        <v>4370.1358458000004</v>
      </c>
      <c r="D134" s="36">
        <f>SUMIFS(СВЦЭМ!$C$39:$C$782,СВЦЭМ!$A$39:$A$782,$A134,СВЦЭМ!$B$39:$B$782,D$119)+'СЕТ СН'!$I$12+СВЦЭМ!$D$10+'СЕТ СН'!$I$5-'СЕТ СН'!$I$20</f>
        <v>4381.7738889900002</v>
      </c>
      <c r="E134" s="36">
        <f>SUMIFS(СВЦЭМ!$C$39:$C$782,СВЦЭМ!$A$39:$A$782,$A134,СВЦЭМ!$B$39:$B$782,E$119)+'СЕТ СН'!$I$12+СВЦЭМ!$D$10+'СЕТ СН'!$I$5-'СЕТ СН'!$I$20</f>
        <v>4387.5988574700004</v>
      </c>
      <c r="F134" s="36">
        <f>SUMIFS(СВЦЭМ!$C$39:$C$782,СВЦЭМ!$A$39:$A$782,$A134,СВЦЭМ!$B$39:$B$782,F$119)+'СЕТ СН'!$I$12+СВЦЭМ!$D$10+'СЕТ СН'!$I$5-'СЕТ СН'!$I$20</f>
        <v>4451.0069761200002</v>
      </c>
      <c r="G134" s="36">
        <f>SUMIFS(СВЦЭМ!$C$39:$C$782,СВЦЭМ!$A$39:$A$782,$A134,СВЦЭМ!$B$39:$B$782,G$119)+'СЕТ СН'!$I$12+СВЦЭМ!$D$10+'СЕТ СН'!$I$5-'СЕТ СН'!$I$20</f>
        <v>4362.7201887299998</v>
      </c>
      <c r="H134" s="36">
        <f>SUMIFS(СВЦЭМ!$C$39:$C$782,СВЦЭМ!$A$39:$A$782,$A134,СВЦЭМ!$B$39:$B$782,H$119)+'СЕТ СН'!$I$12+СВЦЭМ!$D$10+'СЕТ СН'!$I$5-'СЕТ СН'!$I$20</f>
        <v>4314.9101349000002</v>
      </c>
      <c r="I134" s="36">
        <f>SUMIFS(СВЦЭМ!$C$39:$C$782,СВЦЭМ!$A$39:$A$782,$A134,СВЦЭМ!$B$39:$B$782,I$119)+'СЕТ СН'!$I$12+СВЦЭМ!$D$10+'СЕТ СН'!$I$5-'СЕТ СН'!$I$20</f>
        <v>4317.9157399599999</v>
      </c>
      <c r="J134" s="36">
        <f>SUMIFS(СВЦЭМ!$C$39:$C$782,СВЦЭМ!$A$39:$A$782,$A134,СВЦЭМ!$B$39:$B$782,J$119)+'СЕТ СН'!$I$12+СВЦЭМ!$D$10+'СЕТ СН'!$I$5-'СЕТ СН'!$I$20</f>
        <v>4270.75129406</v>
      </c>
      <c r="K134" s="36">
        <f>SUMIFS(СВЦЭМ!$C$39:$C$782,СВЦЭМ!$A$39:$A$782,$A134,СВЦЭМ!$B$39:$B$782,K$119)+'СЕТ СН'!$I$12+СВЦЭМ!$D$10+'СЕТ СН'!$I$5-'СЕТ СН'!$I$20</f>
        <v>4207.2803889300003</v>
      </c>
      <c r="L134" s="36">
        <f>SUMIFS(СВЦЭМ!$C$39:$C$782,СВЦЭМ!$A$39:$A$782,$A134,СВЦЭМ!$B$39:$B$782,L$119)+'СЕТ СН'!$I$12+СВЦЭМ!$D$10+'СЕТ СН'!$I$5-'СЕТ СН'!$I$20</f>
        <v>4190.8359669700003</v>
      </c>
      <c r="M134" s="36">
        <f>SUMIFS(СВЦЭМ!$C$39:$C$782,СВЦЭМ!$A$39:$A$782,$A134,СВЦЭМ!$B$39:$B$782,M$119)+'СЕТ СН'!$I$12+СВЦЭМ!$D$10+'СЕТ СН'!$I$5-'СЕТ СН'!$I$20</f>
        <v>4194.1917078500001</v>
      </c>
      <c r="N134" s="36">
        <f>SUMIFS(СВЦЭМ!$C$39:$C$782,СВЦЭМ!$A$39:$A$782,$A134,СВЦЭМ!$B$39:$B$782,N$119)+'СЕТ СН'!$I$12+СВЦЭМ!$D$10+'СЕТ СН'!$I$5-'СЕТ СН'!$I$20</f>
        <v>4186.4829736700003</v>
      </c>
      <c r="O134" s="36">
        <f>SUMIFS(СВЦЭМ!$C$39:$C$782,СВЦЭМ!$A$39:$A$782,$A134,СВЦЭМ!$B$39:$B$782,O$119)+'СЕТ СН'!$I$12+СВЦЭМ!$D$10+'СЕТ СН'!$I$5-'СЕТ СН'!$I$20</f>
        <v>4187.5939251099999</v>
      </c>
      <c r="P134" s="36">
        <f>SUMIFS(СВЦЭМ!$C$39:$C$782,СВЦЭМ!$A$39:$A$782,$A134,СВЦЭМ!$B$39:$B$782,P$119)+'СЕТ СН'!$I$12+СВЦЭМ!$D$10+'СЕТ СН'!$I$5-'СЕТ СН'!$I$20</f>
        <v>4187.2626302500003</v>
      </c>
      <c r="Q134" s="36">
        <f>SUMIFS(СВЦЭМ!$C$39:$C$782,СВЦЭМ!$A$39:$A$782,$A134,СВЦЭМ!$B$39:$B$782,Q$119)+'СЕТ СН'!$I$12+СВЦЭМ!$D$10+'СЕТ СН'!$I$5-'СЕТ СН'!$I$20</f>
        <v>4175.4110945100001</v>
      </c>
      <c r="R134" s="36">
        <f>SUMIFS(СВЦЭМ!$C$39:$C$782,СВЦЭМ!$A$39:$A$782,$A134,СВЦЭМ!$B$39:$B$782,R$119)+'СЕТ СН'!$I$12+СВЦЭМ!$D$10+'СЕТ СН'!$I$5-'СЕТ СН'!$I$20</f>
        <v>4173.2699929600003</v>
      </c>
      <c r="S134" s="36">
        <f>SUMIFS(СВЦЭМ!$C$39:$C$782,СВЦЭМ!$A$39:$A$782,$A134,СВЦЭМ!$B$39:$B$782,S$119)+'СЕТ СН'!$I$12+СВЦЭМ!$D$10+'СЕТ СН'!$I$5-'СЕТ СН'!$I$20</f>
        <v>4157.48169358</v>
      </c>
      <c r="T134" s="36">
        <f>SUMIFS(СВЦЭМ!$C$39:$C$782,СВЦЭМ!$A$39:$A$782,$A134,СВЦЭМ!$B$39:$B$782,T$119)+'СЕТ СН'!$I$12+СВЦЭМ!$D$10+'СЕТ СН'!$I$5-'СЕТ СН'!$I$20</f>
        <v>4144.0638126900003</v>
      </c>
      <c r="U134" s="36">
        <f>SUMIFS(СВЦЭМ!$C$39:$C$782,СВЦЭМ!$A$39:$A$782,$A134,СВЦЭМ!$B$39:$B$782,U$119)+'СЕТ СН'!$I$12+СВЦЭМ!$D$10+'СЕТ СН'!$I$5-'СЕТ СН'!$I$20</f>
        <v>4162.4631869900004</v>
      </c>
      <c r="V134" s="36">
        <f>SUMIFS(СВЦЭМ!$C$39:$C$782,СВЦЭМ!$A$39:$A$782,$A134,СВЦЭМ!$B$39:$B$782,V$119)+'СЕТ СН'!$I$12+СВЦЭМ!$D$10+'СЕТ СН'!$I$5-'СЕТ СН'!$I$20</f>
        <v>4165.5952226500003</v>
      </c>
      <c r="W134" s="36">
        <f>SUMIFS(СВЦЭМ!$C$39:$C$782,СВЦЭМ!$A$39:$A$782,$A134,СВЦЭМ!$B$39:$B$782,W$119)+'СЕТ СН'!$I$12+СВЦЭМ!$D$10+'СЕТ СН'!$I$5-'СЕТ СН'!$I$20</f>
        <v>4185.32305438</v>
      </c>
      <c r="X134" s="36">
        <f>SUMIFS(СВЦЭМ!$C$39:$C$782,СВЦЭМ!$A$39:$A$782,$A134,СВЦЭМ!$B$39:$B$782,X$119)+'СЕТ СН'!$I$12+СВЦЭМ!$D$10+'СЕТ СН'!$I$5-'СЕТ СН'!$I$20</f>
        <v>4179.5024091400001</v>
      </c>
      <c r="Y134" s="36">
        <f>SUMIFS(СВЦЭМ!$C$39:$C$782,СВЦЭМ!$A$39:$A$782,$A134,СВЦЭМ!$B$39:$B$782,Y$119)+'СЕТ СН'!$I$12+СВЦЭМ!$D$10+'СЕТ СН'!$I$5-'СЕТ СН'!$I$20</f>
        <v>4251.2508120700004</v>
      </c>
    </row>
    <row r="135" spans="1:25" ht="15.75" x14ac:dyDescent="0.2">
      <c r="A135" s="35">
        <f t="shared" si="3"/>
        <v>44758</v>
      </c>
      <c r="B135" s="36">
        <f>SUMIFS(СВЦЭМ!$C$39:$C$782,СВЦЭМ!$A$39:$A$782,$A135,СВЦЭМ!$B$39:$B$782,B$119)+'СЕТ СН'!$I$12+СВЦЭМ!$D$10+'СЕТ СН'!$I$5-'СЕТ СН'!$I$20</f>
        <v>4269.4672552000002</v>
      </c>
      <c r="C135" s="36">
        <f>SUMIFS(СВЦЭМ!$C$39:$C$782,СВЦЭМ!$A$39:$A$782,$A135,СВЦЭМ!$B$39:$B$782,C$119)+'СЕТ СН'!$I$12+СВЦЭМ!$D$10+'СЕТ СН'!$I$5-'СЕТ СН'!$I$20</f>
        <v>4319.8506586500007</v>
      </c>
      <c r="D135" s="36">
        <f>SUMIFS(СВЦЭМ!$C$39:$C$782,СВЦЭМ!$A$39:$A$782,$A135,СВЦЭМ!$B$39:$B$782,D$119)+'СЕТ СН'!$I$12+СВЦЭМ!$D$10+'СЕТ СН'!$I$5-'СЕТ СН'!$I$20</f>
        <v>4363.2531489499997</v>
      </c>
      <c r="E135" s="36">
        <f>SUMIFS(СВЦЭМ!$C$39:$C$782,СВЦЭМ!$A$39:$A$782,$A135,СВЦЭМ!$B$39:$B$782,E$119)+'СЕТ СН'!$I$12+СВЦЭМ!$D$10+'СЕТ СН'!$I$5-'СЕТ СН'!$I$20</f>
        <v>4347.9514660100003</v>
      </c>
      <c r="F135" s="36">
        <f>SUMIFS(СВЦЭМ!$C$39:$C$782,СВЦЭМ!$A$39:$A$782,$A135,СВЦЭМ!$B$39:$B$782,F$119)+'СЕТ СН'!$I$12+СВЦЭМ!$D$10+'СЕТ СН'!$I$5-'СЕТ СН'!$I$20</f>
        <v>4348.49019623</v>
      </c>
      <c r="G135" s="36">
        <f>SUMIFS(СВЦЭМ!$C$39:$C$782,СВЦЭМ!$A$39:$A$782,$A135,СВЦЭМ!$B$39:$B$782,G$119)+'СЕТ СН'!$I$12+СВЦЭМ!$D$10+'СЕТ СН'!$I$5-'СЕТ СН'!$I$20</f>
        <v>4353.4151843400005</v>
      </c>
      <c r="H135" s="36">
        <f>SUMIFS(СВЦЭМ!$C$39:$C$782,СВЦЭМ!$A$39:$A$782,$A135,СВЦЭМ!$B$39:$B$782,H$119)+'СЕТ СН'!$I$12+СВЦЭМ!$D$10+'СЕТ СН'!$I$5-'СЕТ СН'!$I$20</f>
        <v>4316.2450405199997</v>
      </c>
      <c r="I135" s="36">
        <f>SUMIFS(СВЦЭМ!$C$39:$C$782,СВЦЭМ!$A$39:$A$782,$A135,СВЦЭМ!$B$39:$B$782,I$119)+'СЕТ СН'!$I$12+СВЦЭМ!$D$10+'СЕТ СН'!$I$5-'СЕТ СН'!$I$20</f>
        <v>4268.1837793699997</v>
      </c>
      <c r="J135" s="36">
        <f>SUMIFS(СВЦЭМ!$C$39:$C$782,СВЦЭМ!$A$39:$A$782,$A135,СВЦЭМ!$B$39:$B$782,J$119)+'СЕТ СН'!$I$12+СВЦЭМ!$D$10+'СЕТ СН'!$I$5-'СЕТ СН'!$I$20</f>
        <v>4186.7788729000004</v>
      </c>
      <c r="K135" s="36">
        <f>SUMIFS(СВЦЭМ!$C$39:$C$782,СВЦЭМ!$A$39:$A$782,$A135,СВЦЭМ!$B$39:$B$782,K$119)+'СЕТ СН'!$I$12+СВЦЭМ!$D$10+'СЕТ СН'!$I$5-'СЕТ СН'!$I$20</f>
        <v>4150.07186628</v>
      </c>
      <c r="L135" s="36">
        <f>SUMIFS(СВЦЭМ!$C$39:$C$782,СВЦЭМ!$A$39:$A$782,$A135,СВЦЭМ!$B$39:$B$782,L$119)+'СЕТ СН'!$I$12+СВЦЭМ!$D$10+'СЕТ СН'!$I$5-'СЕТ СН'!$I$20</f>
        <v>4112.1880450200006</v>
      </c>
      <c r="M135" s="36">
        <f>SUMIFS(СВЦЭМ!$C$39:$C$782,СВЦЭМ!$A$39:$A$782,$A135,СВЦЭМ!$B$39:$B$782,M$119)+'СЕТ СН'!$I$12+СВЦЭМ!$D$10+'СЕТ СН'!$I$5-'СЕТ СН'!$I$20</f>
        <v>4100.3993846700005</v>
      </c>
      <c r="N135" s="36">
        <f>SUMIFS(СВЦЭМ!$C$39:$C$782,СВЦЭМ!$A$39:$A$782,$A135,СВЦЭМ!$B$39:$B$782,N$119)+'СЕТ СН'!$I$12+СВЦЭМ!$D$10+'СЕТ СН'!$I$5-'СЕТ СН'!$I$20</f>
        <v>4102.75515275</v>
      </c>
      <c r="O135" s="36">
        <f>SUMIFS(СВЦЭМ!$C$39:$C$782,СВЦЭМ!$A$39:$A$782,$A135,СВЦЭМ!$B$39:$B$782,O$119)+'СЕТ СН'!$I$12+СВЦЭМ!$D$10+'СЕТ СН'!$I$5-'СЕТ СН'!$I$20</f>
        <v>4079.5112733800001</v>
      </c>
      <c r="P135" s="36">
        <f>SUMIFS(СВЦЭМ!$C$39:$C$782,СВЦЭМ!$A$39:$A$782,$A135,СВЦЭМ!$B$39:$B$782,P$119)+'СЕТ СН'!$I$12+СВЦЭМ!$D$10+'СЕТ СН'!$I$5-'СЕТ СН'!$I$20</f>
        <v>4096.2104244299999</v>
      </c>
      <c r="Q135" s="36">
        <f>SUMIFS(СВЦЭМ!$C$39:$C$782,СВЦЭМ!$A$39:$A$782,$A135,СВЦЭМ!$B$39:$B$782,Q$119)+'СЕТ СН'!$I$12+СВЦЭМ!$D$10+'СЕТ СН'!$I$5-'СЕТ СН'!$I$20</f>
        <v>4103.9739362</v>
      </c>
      <c r="R135" s="36">
        <f>SUMIFS(СВЦЭМ!$C$39:$C$782,СВЦЭМ!$A$39:$A$782,$A135,СВЦЭМ!$B$39:$B$782,R$119)+'СЕТ СН'!$I$12+СВЦЭМ!$D$10+'СЕТ СН'!$I$5-'СЕТ СН'!$I$20</f>
        <v>4112.2359159099997</v>
      </c>
      <c r="S135" s="36">
        <f>SUMIFS(СВЦЭМ!$C$39:$C$782,СВЦЭМ!$A$39:$A$782,$A135,СВЦЭМ!$B$39:$B$782,S$119)+'СЕТ СН'!$I$12+СВЦЭМ!$D$10+'СЕТ СН'!$I$5-'СЕТ СН'!$I$20</f>
        <v>4115.5621401799999</v>
      </c>
      <c r="T135" s="36">
        <f>SUMIFS(СВЦЭМ!$C$39:$C$782,СВЦЭМ!$A$39:$A$782,$A135,СВЦЭМ!$B$39:$B$782,T$119)+'СЕТ СН'!$I$12+СВЦЭМ!$D$10+'СЕТ СН'!$I$5-'СЕТ СН'!$I$20</f>
        <v>4116.2851130700001</v>
      </c>
      <c r="U135" s="36">
        <f>SUMIFS(СВЦЭМ!$C$39:$C$782,СВЦЭМ!$A$39:$A$782,$A135,СВЦЭМ!$B$39:$B$782,U$119)+'СЕТ СН'!$I$12+СВЦЭМ!$D$10+'СЕТ СН'!$I$5-'СЕТ СН'!$I$20</f>
        <v>4121.7063467799999</v>
      </c>
      <c r="V135" s="36">
        <f>SUMIFS(СВЦЭМ!$C$39:$C$782,СВЦЭМ!$A$39:$A$782,$A135,СВЦЭМ!$B$39:$B$782,V$119)+'СЕТ СН'!$I$12+СВЦЭМ!$D$10+'СЕТ СН'!$I$5-'СЕТ СН'!$I$20</f>
        <v>4124.1865243600005</v>
      </c>
      <c r="W135" s="36">
        <f>SUMIFS(СВЦЭМ!$C$39:$C$782,СВЦЭМ!$A$39:$A$782,$A135,СВЦЭМ!$B$39:$B$782,W$119)+'СЕТ СН'!$I$12+СВЦЭМ!$D$10+'СЕТ СН'!$I$5-'СЕТ СН'!$I$20</f>
        <v>4110.7057886700004</v>
      </c>
      <c r="X135" s="36">
        <f>SUMIFS(СВЦЭМ!$C$39:$C$782,СВЦЭМ!$A$39:$A$782,$A135,СВЦЭМ!$B$39:$B$782,X$119)+'СЕТ СН'!$I$12+СВЦЭМ!$D$10+'СЕТ СН'!$I$5-'СЕТ СН'!$I$20</f>
        <v>4147.9990402800004</v>
      </c>
      <c r="Y135" s="36">
        <f>SUMIFS(СВЦЭМ!$C$39:$C$782,СВЦЭМ!$A$39:$A$782,$A135,СВЦЭМ!$B$39:$B$782,Y$119)+'СЕТ СН'!$I$12+СВЦЭМ!$D$10+'СЕТ СН'!$I$5-'СЕТ СН'!$I$20</f>
        <v>4171.3647561899998</v>
      </c>
    </row>
    <row r="136" spans="1:25" ht="15.75" x14ac:dyDescent="0.2">
      <c r="A136" s="35">
        <f t="shared" si="3"/>
        <v>44759</v>
      </c>
      <c r="B136" s="36">
        <f>SUMIFS(СВЦЭМ!$C$39:$C$782,СВЦЭМ!$A$39:$A$782,$A136,СВЦЭМ!$B$39:$B$782,B$119)+'СЕТ СН'!$I$12+СВЦЭМ!$D$10+'СЕТ СН'!$I$5-'СЕТ СН'!$I$20</f>
        <v>4369.2714907400004</v>
      </c>
      <c r="C136" s="36">
        <f>SUMIFS(СВЦЭМ!$C$39:$C$782,СВЦЭМ!$A$39:$A$782,$A136,СВЦЭМ!$B$39:$B$782,C$119)+'СЕТ СН'!$I$12+СВЦЭМ!$D$10+'СЕТ СН'!$I$5-'СЕТ СН'!$I$20</f>
        <v>4367.6895989599998</v>
      </c>
      <c r="D136" s="36">
        <f>SUMIFS(СВЦЭМ!$C$39:$C$782,СВЦЭМ!$A$39:$A$782,$A136,СВЦЭМ!$B$39:$B$782,D$119)+'СЕТ СН'!$I$12+СВЦЭМ!$D$10+'СЕТ СН'!$I$5-'СЕТ СН'!$I$20</f>
        <v>4405.6237818999998</v>
      </c>
      <c r="E136" s="36">
        <f>SUMIFS(СВЦЭМ!$C$39:$C$782,СВЦЭМ!$A$39:$A$782,$A136,СВЦЭМ!$B$39:$B$782,E$119)+'СЕТ СН'!$I$12+СВЦЭМ!$D$10+'СЕТ СН'!$I$5-'СЕТ СН'!$I$20</f>
        <v>4457.68861019</v>
      </c>
      <c r="F136" s="36">
        <f>SUMIFS(СВЦЭМ!$C$39:$C$782,СВЦЭМ!$A$39:$A$782,$A136,СВЦЭМ!$B$39:$B$782,F$119)+'СЕТ СН'!$I$12+СВЦЭМ!$D$10+'СЕТ СН'!$I$5-'СЕТ СН'!$I$20</f>
        <v>4438.02330635</v>
      </c>
      <c r="G136" s="36">
        <f>SUMIFS(СВЦЭМ!$C$39:$C$782,СВЦЭМ!$A$39:$A$782,$A136,СВЦЭМ!$B$39:$B$782,G$119)+'СЕТ СН'!$I$12+СВЦЭМ!$D$10+'СЕТ СН'!$I$5-'СЕТ СН'!$I$20</f>
        <v>4430.6142840100001</v>
      </c>
      <c r="H136" s="36">
        <f>SUMIFS(СВЦЭМ!$C$39:$C$782,СВЦЭМ!$A$39:$A$782,$A136,СВЦЭМ!$B$39:$B$782,H$119)+'СЕТ СН'!$I$12+СВЦЭМ!$D$10+'СЕТ СН'!$I$5-'СЕТ СН'!$I$20</f>
        <v>4375.4293823300004</v>
      </c>
      <c r="I136" s="36">
        <f>SUMIFS(СВЦЭМ!$C$39:$C$782,СВЦЭМ!$A$39:$A$782,$A136,СВЦЭМ!$B$39:$B$782,I$119)+'СЕТ СН'!$I$12+СВЦЭМ!$D$10+'СЕТ СН'!$I$5-'СЕТ СН'!$I$20</f>
        <v>4326.4664797799996</v>
      </c>
      <c r="J136" s="36">
        <f>SUMIFS(СВЦЭМ!$C$39:$C$782,СВЦЭМ!$A$39:$A$782,$A136,СВЦЭМ!$B$39:$B$782,J$119)+'СЕТ СН'!$I$12+СВЦЭМ!$D$10+'СЕТ СН'!$I$5-'СЕТ СН'!$I$20</f>
        <v>4235.7184893499998</v>
      </c>
      <c r="K136" s="36">
        <f>SUMIFS(СВЦЭМ!$C$39:$C$782,СВЦЭМ!$A$39:$A$782,$A136,СВЦЭМ!$B$39:$B$782,K$119)+'СЕТ СН'!$I$12+СВЦЭМ!$D$10+'СЕТ СН'!$I$5-'СЕТ СН'!$I$20</f>
        <v>4188.3625577900002</v>
      </c>
      <c r="L136" s="36">
        <f>SUMIFS(СВЦЭМ!$C$39:$C$782,СВЦЭМ!$A$39:$A$782,$A136,СВЦЭМ!$B$39:$B$782,L$119)+'СЕТ СН'!$I$12+СВЦЭМ!$D$10+'СЕТ СН'!$I$5-'СЕТ СН'!$I$20</f>
        <v>4162.5557940600002</v>
      </c>
      <c r="M136" s="36">
        <f>SUMIFS(СВЦЭМ!$C$39:$C$782,СВЦЭМ!$A$39:$A$782,$A136,СВЦЭМ!$B$39:$B$782,M$119)+'СЕТ СН'!$I$12+СВЦЭМ!$D$10+'СЕТ СН'!$I$5-'СЕТ СН'!$I$20</f>
        <v>4142.8000503800004</v>
      </c>
      <c r="N136" s="36">
        <f>SUMIFS(СВЦЭМ!$C$39:$C$782,СВЦЭМ!$A$39:$A$782,$A136,СВЦЭМ!$B$39:$B$782,N$119)+'СЕТ СН'!$I$12+СВЦЭМ!$D$10+'СЕТ СН'!$I$5-'СЕТ СН'!$I$20</f>
        <v>4169.5591722999998</v>
      </c>
      <c r="O136" s="36">
        <f>SUMIFS(СВЦЭМ!$C$39:$C$782,СВЦЭМ!$A$39:$A$782,$A136,СВЦЭМ!$B$39:$B$782,O$119)+'СЕТ СН'!$I$12+СВЦЭМ!$D$10+'СЕТ СН'!$I$5-'СЕТ СН'!$I$20</f>
        <v>4184.2917491200005</v>
      </c>
      <c r="P136" s="36">
        <f>SUMIFS(СВЦЭМ!$C$39:$C$782,СВЦЭМ!$A$39:$A$782,$A136,СВЦЭМ!$B$39:$B$782,P$119)+'СЕТ СН'!$I$12+СВЦЭМ!$D$10+'СЕТ СН'!$I$5-'СЕТ СН'!$I$20</f>
        <v>4197.0710216699999</v>
      </c>
      <c r="Q136" s="36">
        <f>SUMIFS(СВЦЭМ!$C$39:$C$782,СВЦЭМ!$A$39:$A$782,$A136,СВЦЭМ!$B$39:$B$782,Q$119)+'СЕТ СН'!$I$12+СВЦЭМ!$D$10+'СЕТ СН'!$I$5-'СЕТ СН'!$I$20</f>
        <v>4209.9003360500001</v>
      </c>
      <c r="R136" s="36">
        <f>SUMIFS(СВЦЭМ!$C$39:$C$782,СВЦЭМ!$A$39:$A$782,$A136,СВЦЭМ!$B$39:$B$782,R$119)+'СЕТ СН'!$I$12+СВЦЭМ!$D$10+'СЕТ СН'!$I$5-'СЕТ СН'!$I$20</f>
        <v>4209.2540330600004</v>
      </c>
      <c r="S136" s="36">
        <f>SUMIFS(СВЦЭМ!$C$39:$C$782,СВЦЭМ!$A$39:$A$782,$A136,СВЦЭМ!$B$39:$B$782,S$119)+'СЕТ СН'!$I$12+СВЦЭМ!$D$10+'СЕТ СН'!$I$5-'СЕТ СН'!$I$20</f>
        <v>4216.6053384500001</v>
      </c>
      <c r="T136" s="36">
        <f>SUMIFS(СВЦЭМ!$C$39:$C$782,СВЦЭМ!$A$39:$A$782,$A136,СВЦЭМ!$B$39:$B$782,T$119)+'СЕТ СН'!$I$12+СВЦЭМ!$D$10+'СЕТ СН'!$I$5-'СЕТ СН'!$I$20</f>
        <v>4211.8749051900004</v>
      </c>
      <c r="U136" s="36">
        <f>SUMIFS(СВЦЭМ!$C$39:$C$782,СВЦЭМ!$A$39:$A$782,$A136,СВЦЭМ!$B$39:$B$782,U$119)+'СЕТ СН'!$I$12+СВЦЭМ!$D$10+'СЕТ СН'!$I$5-'СЕТ СН'!$I$20</f>
        <v>4208.5478133800007</v>
      </c>
      <c r="V136" s="36">
        <f>SUMIFS(СВЦЭМ!$C$39:$C$782,СВЦЭМ!$A$39:$A$782,$A136,СВЦЭМ!$B$39:$B$782,V$119)+'СЕТ СН'!$I$12+СВЦЭМ!$D$10+'СЕТ СН'!$I$5-'СЕТ СН'!$I$20</f>
        <v>4182.2691392100005</v>
      </c>
      <c r="W136" s="36">
        <f>SUMIFS(СВЦЭМ!$C$39:$C$782,СВЦЭМ!$A$39:$A$782,$A136,СВЦЭМ!$B$39:$B$782,W$119)+'СЕТ СН'!$I$12+СВЦЭМ!$D$10+'СЕТ СН'!$I$5-'СЕТ СН'!$I$20</f>
        <v>4195.5101830399999</v>
      </c>
      <c r="X136" s="36">
        <f>SUMIFS(СВЦЭМ!$C$39:$C$782,СВЦЭМ!$A$39:$A$782,$A136,СВЦЭМ!$B$39:$B$782,X$119)+'СЕТ СН'!$I$12+СВЦЭМ!$D$10+'СЕТ СН'!$I$5-'СЕТ СН'!$I$20</f>
        <v>4271.7523352300004</v>
      </c>
      <c r="Y136" s="36">
        <f>SUMIFS(СВЦЭМ!$C$39:$C$782,СВЦЭМ!$A$39:$A$782,$A136,СВЦЭМ!$B$39:$B$782,Y$119)+'СЕТ СН'!$I$12+СВЦЭМ!$D$10+'СЕТ СН'!$I$5-'СЕТ СН'!$I$20</f>
        <v>4332.2979581899999</v>
      </c>
    </row>
    <row r="137" spans="1:25" ht="15.75" x14ac:dyDescent="0.2">
      <c r="A137" s="35">
        <f t="shared" si="3"/>
        <v>44760</v>
      </c>
      <c r="B137" s="36">
        <f>SUMIFS(СВЦЭМ!$C$39:$C$782,СВЦЭМ!$A$39:$A$782,$A137,СВЦЭМ!$B$39:$B$782,B$119)+'СЕТ СН'!$I$12+СВЦЭМ!$D$10+'СЕТ СН'!$I$5-'СЕТ СН'!$I$20</f>
        <v>4342.95555049</v>
      </c>
      <c r="C137" s="36">
        <f>SUMIFS(СВЦЭМ!$C$39:$C$782,СВЦЭМ!$A$39:$A$782,$A137,СВЦЭМ!$B$39:$B$782,C$119)+'СЕТ СН'!$I$12+СВЦЭМ!$D$10+'СЕТ СН'!$I$5-'СЕТ СН'!$I$20</f>
        <v>4363.0534598699996</v>
      </c>
      <c r="D137" s="36">
        <f>SUMIFS(СВЦЭМ!$C$39:$C$782,СВЦЭМ!$A$39:$A$782,$A137,СВЦЭМ!$B$39:$B$782,D$119)+'СЕТ СН'!$I$12+СВЦЭМ!$D$10+'СЕТ СН'!$I$5-'СЕТ СН'!$I$20</f>
        <v>4412.3620210200006</v>
      </c>
      <c r="E137" s="36">
        <f>SUMIFS(СВЦЭМ!$C$39:$C$782,СВЦЭМ!$A$39:$A$782,$A137,СВЦЭМ!$B$39:$B$782,E$119)+'СЕТ СН'!$I$12+СВЦЭМ!$D$10+'СЕТ СН'!$I$5-'СЕТ СН'!$I$20</f>
        <v>4446.1677677999996</v>
      </c>
      <c r="F137" s="36">
        <f>SUMIFS(СВЦЭМ!$C$39:$C$782,СВЦЭМ!$A$39:$A$782,$A137,СВЦЭМ!$B$39:$B$782,F$119)+'СЕТ СН'!$I$12+СВЦЭМ!$D$10+'СЕТ СН'!$I$5-'СЕТ СН'!$I$20</f>
        <v>4458.1131612500003</v>
      </c>
      <c r="G137" s="36">
        <f>SUMIFS(СВЦЭМ!$C$39:$C$782,СВЦЭМ!$A$39:$A$782,$A137,СВЦЭМ!$B$39:$B$782,G$119)+'СЕТ СН'!$I$12+СВЦЭМ!$D$10+'СЕТ СН'!$I$5-'СЕТ СН'!$I$20</f>
        <v>4442.9426583499999</v>
      </c>
      <c r="H137" s="36">
        <f>SUMIFS(СВЦЭМ!$C$39:$C$782,СВЦЭМ!$A$39:$A$782,$A137,СВЦЭМ!$B$39:$B$782,H$119)+'СЕТ СН'!$I$12+СВЦЭМ!$D$10+'СЕТ СН'!$I$5-'СЕТ СН'!$I$20</f>
        <v>4374.8211121700006</v>
      </c>
      <c r="I137" s="36">
        <f>SUMIFS(СВЦЭМ!$C$39:$C$782,СВЦЭМ!$A$39:$A$782,$A137,СВЦЭМ!$B$39:$B$782,I$119)+'СЕТ СН'!$I$12+СВЦЭМ!$D$10+'СЕТ СН'!$I$5-'СЕТ СН'!$I$20</f>
        <v>4281.47630759</v>
      </c>
      <c r="J137" s="36">
        <f>SUMIFS(СВЦЭМ!$C$39:$C$782,СВЦЭМ!$A$39:$A$782,$A137,СВЦЭМ!$B$39:$B$782,J$119)+'СЕТ СН'!$I$12+СВЦЭМ!$D$10+'СЕТ СН'!$I$5-'СЕТ СН'!$I$20</f>
        <v>4188.8448297200002</v>
      </c>
      <c r="K137" s="36">
        <f>SUMIFS(СВЦЭМ!$C$39:$C$782,СВЦЭМ!$A$39:$A$782,$A137,СВЦЭМ!$B$39:$B$782,K$119)+'СЕТ СН'!$I$12+СВЦЭМ!$D$10+'СЕТ СН'!$I$5-'СЕТ СН'!$I$20</f>
        <v>4190.3741830199997</v>
      </c>
      <c r="L137" s="36">
        <f>SUMIFS(СВЦЭМ!$C$39:$C$782,СВЦЭМ!$A$39:$A$782,$A137,СВЦЭМ!$B$39:$B$782,L$119)+'СЕТ СН'!$I$12+СВЦЭМ!$D$10+'СЕТ СН'!$I$5-'СЕТ СН'!$I$20</f>
        <v>4195.4007953099999</v>
      </c>
      <c r="M137" s="36">
        <f>SUMIFS(СВЦЭМ!$C$39:$C$782,СВЦЭМ!$A$39:$A$782,$A137,СВЦЭМ!$B$39:$B$782,M$119)+'СЕТ СН'!$I$12+СВЦЭМ!$D$10+'СЕТ СН'!$I$5-'СЕТ СН'!$I$20</f>
        <v>4225.7542740299996</v>
      </c>
      <c r="N137" s="36">
        <f>SUMIFS(СВЦЭМ!$C$39:$C$782,СВЦЭМ!$A$39:$A$782,$A137,СВЦЭМ!$B$39:$B$782,N$119)+'СЕТ СН'!$I$12+СВЦЭМ!$D$10+'СЕТ СН'!$I$5-'СЕТ СН'!$I$20</f>
        <v>4226.3895303600002</v>
      </c>
      <c r="O137" s="36">
        <f>SUMIFS(СВЦЭМ!$C$39:$C$782,СВЦЭМ!$A$39:$A$782,$A137,СВЦЭМ!$B$39:$B$782,O$119)+'СЕТ СН'!$I$12+СВЦЭМ!$D$10+'СЕТ СН'!$I$5-'СЕТ СН'!$I$20</f>
        <v>4227.8442633000004</v>
      </c>
      <c r="P137" s="36">
        <f>SUMIFS(СВЦЭМ!$C$39:$C$782,СВЦЭМ!$A$39:$A$782,$A137,СВЦЭМ!$B$39:$B$782,P$119)+'СЕТ СН'!$I$12+СВЦЭМ!$D$10+'СЕТ СН'!$I$5-'СЕТ СН'!$I$20</f>
        <v>4229.3966461999999</v>
      </c>
      <c r="Q137" s="36">
        <f>SUMIFS(СВЦЭМ!$C$39:$C$782,СВЦЭМ!$A$39:$A$782,$A137,СВЦЭМ!$B$39:$B$782,Q$119)+'СЕТ СН'!$I$12+СВЦЭМ!$D$10+'СЕТ СН'!$I$5-'СЕТ СН'!$I$20</f>
        <v>4228.6226474499999</v>
      </c>
      <c r="R137" s="36">
        <f>SUMIFS(СВЦЭМ!$C$39:$C$782,СВЦЭМ!$A$39:$A$782,$A137,СВЦЭМ!$B$39:$B$782,R$119)+'СЕТ СН'!$I$12+СВЦЭМ!$D$10+'СЕТ СН'!$I$5-'СЕТ СН'!$I$20</f>
        <v>4214.5217671999999</v>
      </c>
      <c r="S137" s="36">
        <f>SUMIFS(СВЦЭМ!$C$39:$C$782,СВЦЭМ!$A$39:$A$782,$A137,СВЦЭМ!$B$39:$B$782,S$119)+'СЕТ СН'!$I$12+СВЦЭМ!$D$10+'СЕТ СН'!$I$5-'СЕТ СН'!$I$20</f>
        <v>4195.3929237499997</v>
      </c>
      <c r="T137" s="36">
        <f>SUMIFS(СВЦЭМ!$C$39:$C$782,СВЦЭМ!$A$39:$A$782,$A137,СВЦЭМ!$B$39:$B$782,T$119)+'СЕТ СН'!$I$12+СВЦЭМ!$D$10+'СЕТ СН'!$I$5-'СЕТ СН'!$I$20</f>
        <v>4193.3566988500006</v>
      </c>
      <c r="U137" s="36">
        <f>SUMIFS(СВЦЭМ!$C$39:$C$782,СВЦЭМ!$A$39:$A$782,$A137,СВЦЭМ!$B$39:$B$782,U$119)+'СЕТ СН'!$I$12+СВЦЭМ!$D$10+'СЕТ СН'!$I$5-'СЕТ СН'!$I$20</f>
        <v>4190.1959694800007</v>
      </c>
      <c r="V137" s="36">
        <f>SUMIFS(СВЦЭМ!$C$39:$C$782,СВЦЭМ!$A$39:$A$782,$A137,СВЦЭМ!$B$39:$B$782,V$119)+'СЕТ СН'!$I$12+СВЦЭМ!$D$10+'СЕТ СН'!$I$5-'СЕТ СН'!$I$20</f>
        <v>4193.1628299200001</v>
      </c>
      <c r="W137" s="36">
        <f>SUMIFS(СВЦЭМ!$C$39:$C$782,СВЦЭМ!$A$39:$A$782,$A137,СВЦЭМ!$B$39:$B$782,W$119)+'СЕТ СН'!$I$12+СВЦЭМ!$D$10+'СЕТ СН'!$I$5-'СЕТ СН'!$I$20</f>
        <v>4194.4233933899995</v>
      </c>
      <c r="X137" s="36">
        <f>SUMIFS(СВЦЭМ!$C$39:$C$782,СВЦЭМ!$A$39:$A$782,$A137,СВЦЭМ!$B$39:$B$782,X$119)+'СЕТ СН'!$I$12+СВЦЭМ!$D$10+'СЕТ СН'!$I$5-'СЕТ СН'!$I$20</f>
        <v>4171.4632749299999</v>
      </c>
      <c r="Y137" s="36">
        <f>SUMIFS(СВЦЭМ!$C$39:$C$782,СВЦЭМ!$A$39:$A$782,$A137,СВЦЭМ!$B$39:$B$782,Y$119)+'СЕТ СН'!$I$12+СВЦЭМ!$D$10+'СЕТ СН'!$I$5-'СЕТ СН'!$I$20</f>
        <v>4245.4861486700001</v>
      </c>
    </row>
    <row r="138" spans="1:25" ht="15.75" x14ac:dyDescent="0.2">
      <c r="A138" s="35">
        <f t="shared" si="3"/>
        <v>44761</v>
      </c>
      <c r="B138" s="36">
        <f>SUMIFS(СВЦЭМ!$C$39:$C$782,СВЦЭМ!$A$39:$A$782,$A138,СВЦЭМ!$B$39:$B$782,B$119)+'СЕТ СН'!$I$12+СВЦЭМ!$D$10+'СЕТ СН'!$I$5-'СЕТ СН'!$I$20</f>
        <v>4312.4066625800006</v>
      </c>
      <c r="C138" s="36">
        <f>SUMIFS(СВЦЭМ!$C$39:$C$782,СВЦЭМ!$A$39:$A$782,$A138,СВЦЭМ!$B$39:$B$782,C$119)+'СЕТ СН'!$I$12+СВЦЭМ!$D$10+'СЕТ СН'!$I$5-'СЕТ СН'!$I$20</f>
        <v>4359.5301538000003</v>
      </c>
      <c r="D138" s="36">
        <f>SUMIFS(СВЦЭМ!$C$39:$C$782,СВЦЭМ!$A$39:$A$782,$A138,СВЦЭМ!$B$39:$B$782,D$119)+'СЕТ СН'!$I$12+СВЦЭМ!$D$10+'СЕТ СН'!$I$5-'СЕТ СН'!$I$20</f>
        <v>4392.5129525299999</v>
      </c>
      <c r="E138" s="36">
        <f>SUMIFS(СВЦЭМ!$C$39:$C$782,СВЦЭМ!$A$39:$A$782,$A138,СВЦЭМ!$B$39:$B$782,E$119)+'СЕТ СН'!$I$12+СВЦЭМ!$D$10+'СЕТ СН'!$I$5-'СЕТ СН'!$I$20</f>
        <v>4410.3998317100004</v>
      </c>
      <c r="F138" s="36">
        <f>SUMIFS(СВЦЭМ!$C$39:$C$782,СВЦЭМ!$A$39:$A$782,$A138,СВЦЭМ!$B$39:$B$782,F$119)+'СЕТ СН'!$I$12+СВЦЭМ!$D$10+'СЕТ СН'!$I$5-'СЕТ СН'!$I$20</f>
        <v>4413.3480822700003</v>
      </c>
      <c r="G138" s="36">
        <f>SUMIFS(СВЦЭМ!$C$39:$C$782,СВЦЭМ!$A$39:$A$782,$A138,СВЦЭМ!$B$39:$B$782,G$119)+'СЕТ СН'!$I$12+СВЦЭМ!$D$10+'СЕТ СН'!$I$5-'СЕТ СН'!$I$20</f>
        <v>4391.4232684600001</v>
      </c>
      <c r="H138" s="36">
        <f>SUMIFS(СВЦЭМ!$C$39:$C$782,СВЦЭМ!$A$39:$A$782,$A138,СВЦЭМ!$B$39:$B$782,H$119)+'СЕТ СН'!$I$12+СВЦЭМ!$D$10+'СЕТ СН'!$I$5-'СЕТ СН'!$I$20</f>
        <v>4312.1899400700004</v>
      </c>
      <c r="I138" s="36">
        <f>SUMIFS(СВЦЭМ!$C$39:$C$782,СВЦЭМ!$A$39:$A$782,$A138,СВЦЭМ!$B$39:$B$782,I$119)+'СЕТ СН'!$I$12+СВЦЭМ!$D$10+'СЕТ СН'!$I$5-'СЕТ СН'!$I$20</f>
        <v>4244.5328663800001</v>
      </c>
      <c r="J138" s="36">
        <f>SUMIFS(СВЦЭМ!$C$39:$C$782,СВЦЭМ!$A$39:$A$782,$A138,СВЦЭМ!$B$39:$B$782,J$119)+'СЕТ СН'!$I$12+СВЦЭМ!$D$10+'СЕТ СН'!$I$5-'СЕТ СН'!$I$20</f>
        <v>4190.7836812400001</v>
      </c>
      <c r="K138" s="36">
        <f>SUMIFS(СВЦЭМ!$C$39:$C$782,СВЦЭМ!$A$39:$A$782,$A138,СВЦЭМ!$B$39:$B$782,K$119)+'СЕТ СН'!$I$12+СВЦЭМ!$D$10+'СЕТ СН'!$I$5-'СЕТ СН'!$I$20</f>
        <v>4157.3782319399998</v>
      </c>
      <c r="L138" s="36">
        <f>SUMIFS(СВЦЭМ!$C$39:$C$782,СВЦЭМ!$A$39:$A$782,$A138,СВЦЭМ!$B$39:$B$782,L$119)+'СЕТ СН'!$I$12+СВЦЭМ!$D$10+'СЕТ СН'!$I$5-'СЕТ СН'!$I$20</f>
        <v>4168.9587066300001</v>
      </c>
      <c r="M138" s="36">
        <f>SUMIFS(СВЦЭМ!$C$39:$C$782,СВЦЭМ!$A$39:$A$782,$A138,СВЦЭМ!$B$39:$B$782,M$119)+'СЕТ СН'!$I$12+СВЦЭМ!$D$10+'СЕТ СН'!$I$5-'СЕТ СН'!$I$20</f>
        <v>4158.07508074</v>
      </c>
      <c r="N138" s="36">
        <f>SUMIFS(СВЦЭМ!$C$39:$C$782,СВЦЭМ!$A$39:$A$782,$A138,СВЦЭМ!$B$39:$B$782,N$119)+'СЕТ СН'!$I$12+СВЦЭМ!$D$10+'СЕТ СН'!$I$5-'СЕТ СН'!$I$20</f>
        <v>4141.2300644900006</v>
      </c>
      <c r="O138" s="36">
        <f>SUMIFS(СВЦЭМ!$C$39:$C$782,СВЦЭМ!$A$39:$A$782,$A138,СВЦЭМ!$B$39:$B$782,O$119)+'СЕТ СН'!$I$12+СВЦЭМ!$D$10+'СЕТ СН'!$I$5-'СЕТ СН'!$I$20</f>
        <v>4155.6386277000001</v>
      </c>
      <c r="P138" s="36">
        <f>SUMIFS(СВЦЭМ!$C$39:$C$782,СВЦЭМ!$A$39:$A$782,$A138,СВЦЭМ!$B$39:$B$782,P$119)+'СЕТ СН'!$I$12+СВЦЭМ!$D$10+'СЕТ СН'!$I$5-'СЕТ СН'!$I$20</f>
        <v>4147.3568980800001</v>
      </c>
      <c r="Q138" s="36">
        <f>SUMIFS(СВЦЭМ!$C$39:$C$782,СВЦЭМ!$A$39:$A$782,$A138,СВЦЭМ!$B$39:$B$782,Q$119)+'СЕТ СН'!$I$12+СВЦЭМ!$D$10+'СЕТ СН'!$I$5-'СЕТ СН'!$I$20</f>
        <v>4160.7015004499999</v>
      </c>
      <c r="R138" s="36">
        <f>SUMIFS(СВЦЭМ!$C$39:$C$782,СВЦЭМ!$A$39:$A$782,$A138,СВЦЭМ!$B$39:$B$782,R$119)+'СЕТ СН'!$I$12+СВЦЭМ!$D$10+'СЕТ СН'!$I$5-'СЕТ СН'!$I$20</f>
        <v>4153.2394453100005</v>
      </c>
      <c r="S138" s="36">
        <f>SUMIFS(СВЦЭМ!$C$39:$C$782,СВЦЭМ!$A$39:$A$782,$A138,СВЦЭМ!$B$39:$B$782,S$119)+'СЕТ СН'!$I$12+СВЦЭМ!$D$10+'СЕТ СН'!$I$5-'СЕТ СН'!$I$20</f>
        <v>4160.9818665900002</v>
      </c>
      <c r="T138" s="36">
        <f>SUMIFS(СВЦЭМ!$C$39:$C$782,СВЦЭМ!$A$39:$A$782,$A138,СВЦЭМ!$B$39:$B$782,T$119)+'СЕТ СН'!$I$12+СВЦЭМ!$D$10+'СЕТ СН'!$I$5-'СЕТ СН'!$I$20</f>
        <v>4154.5713122300003</v>
      </c>
      <c r="U138" s="36">
        <f>SUMIFS(СВЦЭМ!$C$39:$C$782,СВЦЭМ!$A$39:$A$782,$A138,СВЦЭМ!$B$39:$B$782,U$119)+'СЕТ СН'!$I$12+СВЦЭМ!$D$10+'СЕТ СН'!$I$5-'СЕТ СН'!$I$20</f>
        <v>4148.7559491900001</v>
      </c>
      <c r="V138" s="36">
        <f>SUMIFS(СВЦЭМ!$C$39:$C$782,СВЦЭМ!$A$39:$A$782,$A138,СВЦЭМ!$B$39:$B$782,V$119)+'СЕТ СН'!$I$12+СВЦЭМ!$D$10+'СЕТ СН'!$I$5-'СЕТ СН'!$I$20</f>
        <v>4147.7689140700004</v>
      </c>
      <c r="W138" s="36">
        <f>SUMIFS(СВЦЭМ!$C$39:$C$782,СВЦЭМ!$A$39:$A$782,$A138,СВЦЭМ!$B$39:$B$782,W$119)+'СЕТ СН'!$I$12+СВЦЭМ!$D$10+'СЕТ СН'!$I$5-'СЕТ СН'!$I$20</f>
        <v>4170.3209889600002</v>
      </c>
      <c r="X138" s="36">
        <f>SUMIFS(СВЦЭМ!$C$39:$C$782,СВЦЭМ!$A$39:$A$782,$A138,СВЦЭМ!$B$39:$B$782,X$119)+'СЕТ СН'!$I$12+СВЦЭМ!$D$10+'СЕТ СН'!$I$5-'СЕТ СН'!$I$20</f>
        <v>4144.2224621900004</v>
      </c>
      <c r="Y138" s="36">
        <f>SUMIFS(СВЦЭМ!$C$39:$C$782,СВЦЭМ!$A$39:$A$782,$A138,СВЦЭМ!$B$39:$B$782,Y$119)+'СЕТ СН'!$I$12+СВЦЭМ!$D$10+'СЕТ СН'!$I$5-'СЕТ СН'!$I$20</f>
        <v>4192.8230844899999</v>
      </c>
    </row>
    <row r="139" spans="1:25" ht="15.75" x14ac:dyDescent="0.2">
      <c r="A139" s="35">
        <f t="shared" si="3"/>
        <v>44762</v>
      </c>
      <c r="B139" s="36">
        <f>SUMIFS(СВЦЭМ!$C$39:$C$782,СВЦЭМ!$A$39:$A$782,$A139,СВЦЭМ!$B$39:$B$782,B$119)+'СЕТ СН'!$I$12+СВЦЭМ!$D$10+'СЕТ СН'!$I$5-'СЕТ СН'!$I$20</f>
        <v>4319.6573092799999</v>
      </c>
      <c r="C139" s="36">
        <f>SUMIFS(СВЦЭМ!$C$39:$C$782,СВЦЭМ!$A$39:$A$782,$A139,СВЦЭМ!$B$39:$B$782,C$119)+'СЕТ СН'!$I$12+СВЦЭМ!$D$10+'СЕТ СН'!$I$5-'СЕТ СН'!$I$20</f>
        <v>4377.2311561100005</v>
      </c>
      <c r="D139" s="36">
        <f>SUMIFS(СВЦЭМ!$C$39:$C$782,СВЦЭМ!$A$39:$A$782,$A139,СВЦЭМ!$B$39:$B$782,D$119)+'СЕТ СН'!$I$12+СВЦЭМ!$D$10+'СЕТ СН'!$I$5-'СЕТ СН'!$I$20</f>
        <v>4452.6255548899999</v>
      </c>
      <c r="E139" s="36">
        <f>SUMIFS(СВЦЭМ!$C$39:$C$782,СВЦЭМ!$A$39:$A$782,$A139,СВЦЭМ!$B$39:$B$782,E$119)+'СЕТ СН'!$I$12+СВЦЭМ!$D$10+'СЕТ СН'!$I$5-'СЕТ СН'!$I$20</f>
        <v>4442.0108670099999</v>
      </c>
      <c r="F139" s="36">
        <f>SUMIFS(СВЦЭМ!$C$39:$C$782,СВЦЭМ!$A$39:$A$782,$A139,СВЦЭМ!$B$39:$B$782,F$119)+'СЕТ СН'!$I$12+СВЦЭМ!$D$10+'СЕТ СН'!$I$5-'СЕТ СН'!$I$20</f>
        <v>4432.4431583300002</v>
      </c>
      <c r="G139" s="36">
        <f>SUMIFS(СВЦЭМ!$C$39:$C$782,СВЦЭМ!$A$39:$A$782,$A139,СВЦЭМ!$B$39:$B$782,G$119)+'СЕТ СН'!$I$12+СВЦЭМ!$D$10+'СЕТ СН'!$I$5-'СЕТ СН'!$I$20</f>
        <v>4418.3243811400007</v>
      </c>
      <c r="H139" s="36">
        <f>SUMIFS(СВЦЭМ!$C$39:$C$782,СВЦЭМ!$A$39:$A$782,$A139,СВЦЭМ!$B$39:$B$782,H$119)+'СЕТ СН'!$I$12+СВЦЭМ!$D$10+'СЕТ СН'!$I$5-'СЕТ СН'!$I$20</f>
        <v>4335.6761000699998</v>
      </c>
      <c r="I139" s="36">
        <f>SUMIFS(СВЦЭМ!$C$39:$C$782,СВЦЭМ!$A$39:$A$782,$A139,СВЦЭМ!$B$39:$B$782,I$119)+'СЕТ СН'!$I$12+СВЦЭМ!$D$10+'СЕТ СН'!$I$5-'СЕТ СН'!$I$20</f>
        <v>4285.2866105700004</v>
      </c>
      <c r="J139" s="36">
        <f>SUMIFS(СВЦЭМ!$C$39:$C$782,СВЦЭМ!$A$39:$A$782,$A139,СВЦЭМ!$B$39:$B$782,J$119)+'СЕТ СН'!$I$12+СВЦЭМ!$D$10+'СЕТ СН'!$I$5-'СЕТ СН'!$I$20</f>
        <v>4243.5193522</v>
      </c>
      <c r="K139" s="36">
        <f>SUMIFS(СВЦЭМ!$C$39:$C$782,СВЦЭМ!$A$39:$A$782,$A139,СВЦЭМ!$B$39:$B$782,K$119)+'СЕТ СН'!$I$12+СВЦЭМ!$D$10+'СЕТ СН'!$I$5-'СЕТ СН'!$I$20</f>
        <v>4206.2567832300001</v>
      </c>
      <c r="L139" s="36">
        <f>SUMIFS(СВЦЭМ!$C$39:$C$782,СВЦЭМ!$A$39:$A$782,$A139,СВЦЭМ!$B$39:$B$782,L$119)+'СЕТ СН'!$I$12+СВЦЭМ!$D$10+'СЕТ СН'!$I$5-'СЕТ СН'!$I$20</f>
        <v>4219.9341685100007</v>
      </c>
      <c r="M139" s="36">
        <f>SUMIFS(СВЦЭМ!$C$39:$C$782,СВЦЭМ!$A$39:$A$782,$A139,СВЦЭМ!$B$39:$B$782,M$119)+'СЕТ СН'!$I$12+СВЦЭМ!$D$10+'СЕТ СН'!$I$5-'СЕТ СН'!$I$20</f>
        <v>4218.09912153</v>
      </c>
      <c r="N139" s="36">
        <f>SUMIFS(СВЦЭМ!$C$39:$C$782,СВЦЭМ!$A$39:$A$782,$A139,СВЦЭМ!$B$39:$B$782,N$119)+'СЕТ СН'!$I$12+СВЦЭМ!$D$10+'СЕТ СН'!$I$5-'СЕТ СН'!$I$20</f>
        <v>4212.71670627</v>
      </c>
      <c r="O139" s="36">
        <f>SUMIFS(СВЦЭМ!$C$39:$C$782,СВЦЭМ!$A$39:$A$782,$A139,СВЦЭМ!$B$39:$B$782,O$119)+'СЕТ СН'!$I$12+СВЦЭМ!$D$10+'СЕТ СН'!$I$5-'СЕТ СН'!$I$20</f>
        <v>4231.1611824700003</v>
      </c>
      <c r="P139" s="36">
        <f>SUMIFS(СВЦЭМ!$C$39:$C$782,СВЦЭМ!$A$39:$A$782,$A139,СВЦЭМ!$B$39:$B$782,P$119)+'СЕТ СН'!$I$12+СВЦЭМ!$D$10+'СЕТ СН'!$I$5-'СЕТ СН'!$I$20</f>
        <v>4236.2301262399997</v>
      </c>
      <c r="Q139" s="36">
        <f>SUMIFS(СВЦЭМ!$C$39:$C$782,СВЦЭМ!$A$39:$A$782,$A139,СВЦЭМ!$B$39:$B$782,Q$119)+'СЕТ СН'!$I$12+СВЦЭМ!$D$10+'СЕТ СН'!$I$5-'СЕТ СН'!$I$20</f>
        <v>4231.8009077500001</v>
      </c>
      <c r="R139" s="36">
        <f>SUMIFS(СВЦЭМ!$C$39:$C$782,СВЦЭМ!$A$39:$A$782,$A139,СВЦЭМ!$B$39:$B$782,R$119)+'СЕТ СН'!$I$12+СВЦЭМ!$D$10+'СЕТ СН'!$I$5-'СЕТ СН'!$I$20</f>
        <v>4252.8835315100005</v>
      </c>
      <c r="S139" s="36">
        <f>SUMIFS(СВЦЭМ!$C$39:$C$782,СВЦЭМ!$A$39:$A$782,$A139,СВЦЭМ!$B$39:$B$782,S$119)+'СЕТ СН'!$I$12+СВЦЭМ!$D$10+'СЕТ СН'!$I$5-'СЕТ СН'!$I$20</f>
        <v>4229.2648059700005</v>
      </c>
      <c r="T139" s="36">
        <f>SUMIFS(СВЦЭМ!$C$39:$C$782,СВЦЭМ!$A$39:$A$782,$A139,СВЦЭМ!$B$39:$B$782,T$119)+'СЕТ СН'!$I$12+СВЦЭМ!$D$10+'СЕТ СН'!$I$5-'СЕТ СН'!$I$20</f>
        <v>4232.38711805</v>
      </c>
      <c r="U139" s="36">
        <f>SUMIFS(СВЦЭМ!$C$39:$C$782,СВЦЭМ!$A$39:$A$782,$A139,СВЦЭМ!$B$39:$B$782,U$119)+'СЕТ СН'!$I$12+СВЦЭМ!$D$10+'СЕТ СН'!$I$5-'СЕТ СН'!$I$20</f>
        <v>4209.8802769699996</v>
      </c>
      <c r="V139" s="36">
        <f>SUMIFS(СВЦЭМ!$C$39:$C$782,СВЦЭМ!$A$39:$A$782,$A139,СВЦЭМ!$B$39:$B$782,V$119)+'СЕТ СН'!$I$12+СВЦЭМ!$D$10+'СЕТ СН'!$I$5-'СЕТ СН'!$I$20</f>
        <v>4208.5371093600006</v>
      </c>
      <c r="W139" s="36">
        <f>SUMIFS(СВЦЭМ!$C$39:$C$782,СВЦЭМ!$A$39:$A$782,$A139,СВЦЭМ!$B$39:$B$782,W$119)+'СЕТ СН'!$I$12+СВЦЭМ!$D$10+'СЕТ СН'!$I$5-'СЕТ СН'!$I$20</f>
        <v>4236.5803591700005</v>
      </c>
      <c r="X139" s="36">
        <f>SUMIFS(СВЦЭМ!$C$39:$C$782,СВЦЭМ!$A$39:$A$782,$A139,СВЦЭМ!$B$39:$B$782,X$119)+'СЕТ СН'!$I$12+СВЦЭМ!$D$10+'СЕТ СН'!$I$5-'СЕТ СН'!$I$20</f>
        <v>4245.4452192200006</v>
      </c>
      <c r="Y139" s="36">
        <f>SUMIFS(СВЦЭМ!$C$39:$C$782,СВЦЭМ!$A$39:$A$782,$A139,СВЦЭМ!$B$39:$B$782,Y$119)+'СЕТ СН'!$I$12+СВЦЭМ!$D$10+'СЕТ СН'!$I$5-'СЕТ СН'!$I$20</f>
        <v>4308.3920454300005</v>
      </c>
    </row>
    <row r="140" spans="1:25" ht="15.75" x14ac:dyDescent="0.2">
      <c r="A140" s="35">
        <f t="shared" si="3"/>
        <v>44763</v>
      </c>
      <c r="B140" s="36">
        <f>SUMIFS(СВЦЭМ!$C$39:$C$782,СВЦЭМ!$A$39:$A$782,$A140,СВЦЭМ!$B$39:$B$782,B$119)+'СЕТ СН'!$I$12+СВЦЭМ!$D$10+'СЕТ СН'!$I$5-'СЕТ СН'!$I$20</f>
        <v>4345.3287874300004</v>
      </c>
      <c r="C140" s="36">
        <f>SUMIFS(СВЦЭМ!$C$39:$C$782,СВЦЭМ!$A$39:$A$782,$A140,СВЦЭМ!$B$39:$B$782,C$119)+'СЕТ СН'!$I$12+СВЦЭМ!$D$10+'СЕТ СН'!$I$5-'СЕТ СН'!$I$20</f>
        <v>4348.1140384</v>
      </c>
      <c r="D140" s="36">
        <f>SUMIFS(СВЦЭМ!$C$39:$C$782,СВЦЭМ!$A$39:$A$782,$A140,СВЦЭМ!$B$39:$B$782,D$119)+'СЕТ СН'!$I$12+СВЦЭМ!$D$10+'СЕТ СН'!$I$5-'СЕТ СН'!$I$20</f>
        <v>4387.0024964000004</v>
      </c>
      <c r="E140" s="36">
        <f>SUMIFS(СВЦЭМ!$C$39:$C$782,СВЦЭМ!$A$39:$A$782,$A140,СВЦЭМ!$B$39:$B$782,E$119)+'СЕТ СН'!$I$12+СВЦЭМ!$D$10+'СЕТ СН'!$I$5-'СЕТ СН'!$I$20</f>
        <v>4424.1301967099998</v>
      </c>
      <c r="F140" s="36">
        <f>SUMIFS(СВЦЭМ!$C$39:$C$782,СВЦЭМ!$A$39:$A$782,$A140,СВЦЭМ!$B$39:$B$782,F$119)+'СЕТ СН'!$I$12+СВЦЭМ!$D$10+'СЕТ СН'!$I$5-'СЕТ СН'!$I$20</f>
        <v>4440.3904566199999</v>
      </c>
      <c r="G140" s="36">
        <f>SUMIFS(СВЦЭМ!$C$39:$C$782,СВЦЭМ!$A$39:$A$782,$A140,СВЦЭМ!$B$39:$B$782,G$119)+'СЕТ СН'!$I$12+СВЦЭМ!$D$10+'СЕТ СН'!$I$5-'СЕТ СН'!$I$20</f>
        <v>4406.7797944699996</v>
      </c>
      <c r="H140" s="36">
        <f>SUMIFS(СВЦЭМ!$C$39:$C$782,СВЦЭМ!$A$39:$A$782,$A140,СВЦЭМ!$B$39:$B$782,H$119)+'СЕТ СН'!$I$12+СВЦЭМ!$D$10+'СЕТ СН'!$I$5-'СЕТ СН'!$I$20</f>
        <v>4330.5314517400002</v>
      </c>
      <c r="I140" s="36">
        <f>SUMIFS(СВЦЭМ!$C$39:$C$782,СВЦЭМ!$A$39:$A$782,$A140,СВЦЭМ!$B$39:$B$782,I$119)+'СЕТ СН'!$I$12+СВЦЭМ!$D$10+'СЕТ СН'!$I$5-'СЕТ СН'!$I$20</f>
        <v>4271.0570142500001</v>
      </c>
      <c r="J140" s="36">
        <f>SUMIFS(СВЦЭМ!$C$39:$C$782,СВЦЭМ!$A$39:$A$782,$A140,СВЦЭМ!$B$39:$B$782,J$119)+'СЕТ СН'!$I$12+СВЦЭМ!$D$10+'СЕТ СН'!$I$5-'СЕТ СН'!$I$20</f>
        <v>4144.2039065600002</v>
      </c>
      <c r="K140" s="36">
        <f>SUMIFS(СВЦЭМ!$C$39:$C$782,СВЦЭМ!$A$39:$A$782,$A140,СВЦЭМ!$B$39:$B$782,K$119)+'СЕТ СН'!$I$12+СВЦЭМ!$D$10+'СЕТ СН'!$I$5-'СЕТ СН'!$I$20</f>
        <v>4212.9307023300007</v>
      </c>
      <c r="L140" s="36">
        <f>SUMIFS(СВЦЭМ!$C$39:$C$782,СВЦЭМ!$A$39:$A$782,$A140,СВЦЭМ!$B$39:$B$782,L$119)+'СЕТ СН'!$I$12+СВЦЭМ!$D$10+'СЕТ СН'!$I$5-'СЕТ СН'!$I$20</f>
        <v>4211.3810928299999</v>
      </c>
      <c r="M140" s="36">
        <f>SUMIFS(СВЦЭМ!$C$39:$C$782,СВЦЭМ!$A$39:$A$782,$A140,СВЦЭМ!$B$39:$B$782,M$119)+'СЕТ СН'!$I$12+СВЦЭМ!$D$10+'СЕТ СН'!$I$5-'СЕТ СН'!$I$20</f>
        <v>4201.8111099100006</v>
      </c>
      <c r="N140" s="36">
        <f>SUMIFS(СВЦЭМ!$C$39:$C$782,СВЦЭМ!$A$39:$A$782,$A140,СВЦЭМ!$B$39:$B$782,N$119)+'СЕТ СН'!$I$12+СВЦЭМ!$D$10+'СЕТ СН'!$I$5-'СЕТ СН'!$I$20</f>
        <v>4174.2281326299999</v>
      </c>
      <c r="O140" s="36">
        <f>SUMIFS(СВЦЭМ!$C$39:$C$782,СВЦЭМ!$A$39:$A$782,$A140,СВЦЭМ!$B$39:$B$782,O$119)+'СЕТ СН'!$I$12+СВЦЭМ!$D$10+'СЕТ СН'!$I$5-'СЕТ СН'!$I$20</f>
        <v>4205.6025913200001</v>
      </c>
      <c r="P140" s="36">
        <f>SUMIFS(СВЦЭМ!$C$39:$C$782,СВЦЭМ!$A$39:$A$782,$A140,СВЦЭМ!$B$39:$B$782,P$119)+'СЕТ СН'!$I$12+СВЦЭМ!$D$10+'СЕТ СН'!$I$5-'СЕТ СН'!$I$20</f>
        <v>4181.6169965600002</v>
      </c>
      <c r="Q140" s="36">
        <f>SUMIFS(СВЦЭМ!$C$39:$C$782,СВЦЭМ!$A$39:$A$782,$A140,СВЦЭМ!$B$39:$B$782,Q$119)+'СЕТ СН'!$I$12+СВЦЭМ!$D$10+'СЕТ СН'!$I$5-'СЕТ СН'!$I$20</f>
        <v>4182.6138484800003</v>
      </c>
      <c r="R140" s="36">
        <f>SUMIFS(СВЦЭМ!$C$39:$C$782,СВЦЭМ!$A$39:$A$782,$A140,СВЦЭМ!$B$39:$B$782,R$119)+'СЕТ СН'!$I$12+СВЦЭМ!$D$10+'СЕТ СН'!$I$5-'СЕТ СН'!$I$20</f>
        <v>4192.0444878100006</v>
      </c>
      <c r="S140" s="36">
        <f>SUMIFS(СВЦЭМ!$C$39:$C$782,СВЦЭМ!$A$39:$A$782,$A140,СВЦЭМ!$B$39:$B$782,S$119)+'СЕТ СН'!$I$12+СВЦЭМ!$D$10+'СЕТ СН'!$I$5-'СЕТ СН'!$I$20</f>
        <v>4184.93485642</v>
      </c>
      <c r="T140" s="36">
        <f>SUMIFS(СВЦЭМ!$C$39:$C$782,СВЦЭМ!$A$39:$A$782,$A140,СВЦЭМ!$B$39:$B$782,T$119)+'СЕТ СН'!$I$12+СВЦЭМ!$D$10+'СЕТ СН'!$I$5-'СЕТ СН'!$I$20</f>
        <v>4185.0029491599998</v>
      </c>
      <c r="U140" s="36">
        <f>SUMIFS(СВЦЭМ!$C$39:$C$782,СВЦЭМ!$A$39:$A$782,$A140,СВЦЭМ!$B$39:$B$782,U$119)+'СЕТ СН'!$I$12+СВЦЭМ!$D$10+'СЕТ СН'!$I$5-'СЕТ СН'!$I$20</f>
        <v>4196.7341810500002</v>
      </c>
      <c r="V140" s="36">
        <f>SUMIFS(СВЦЭМ!$C$39:$C$782,СВЦЭМ!$A$39:$A$782,$A140,СВЦЭМ!$B$39:$B$782,V$119)+'СЕТ СН'!$I$12+СВЦЭМ!$D$10+'СЕТ СН'!$I$5-'СЕТ СН'!$I$20</f>
        <v>4166.01720114</v>
      </c>
      <c r="W140" s="36">
        <f>SUMIFS(СВЦЭМ!$C$39:$C$782,СВЦЭМ!$A$39:$A$782,$A140,СВЦЭМ!$B$39:$B$782,W$119)+'СЕТ СН'!$I$12+СВЦЭМ!$D$10+'СЕТ СН'!$I$5-'СЕТ СН'!$I$20</f>
        <v>4170.9210330200003</v>
      </c>
      <c r="X140" s="36">
        <f>SUMIFS(СВЦЭМ!$C$39:$C$782,СВЦЭМ!$A$39:$A$782,$A140,СВЦЭМ!$B$39:$B$782,X$119)+'СЕТ СН'!$I$12+СВЦЭМ!$D$10+'СЕТ СН'!$I$5-'СЕТ СН'!$I$20</f>
        <v>4239.9946310699997</v>
      </c>
      <c r="Y140" s="36">
        <f>SUMIFS(СВЦЭМ!$C$39:$C$782,СВЦЭМ!$A$39:$A$782,$A140,СВЦЭМ!$B$39:$B$782,Y$119)+'СЕТ СН'!$I$12+СВЦЭМ!$D$10+'СЕТ СН'!$I$5-'СЕТ СН'!$I$20</f>
        <v>4312.4860040900003</v>
      </c>
    </row>
    <row r="141" spans="1:25" ht="15.75" x14ac:dyDescent="0.2">
      <c r="A141" s="35">
        <f t="shared" si="3"/>
        <v>44764</v>
      </c>
      <c r="B141" s="36">
        <f>SUMIFS(СВЦЭМ!$C$39:$C$782,СВЦЭМ!$A$39:$A$782,$A141,СВЦЭМ!$B$39:$B$782,B$119)+'СЕТ СН'!$I$12+СВЦЭМ!$D$10+'СЕТ СН'!$I$5-'СЕТ СН'!$I$20</f>
        <v>4303.4742909699999</v>
      </c>
      <c r="C141" s="36">
        <f>SUMIFS(СВЦЭМ!$C$39:$C$782,СВЦЭМ!$A$39:$A$782,$A141,СВЦЭМ!$B$39:$B$782,C$119)+'СЕТ СН'!$I$12+СВЦЭМ!$D$10+'СЕТ СН'!$I$5-'СЕТ СН'!$I$20</f>
        <v>4377.1323324799996</v>
      </c>
      <c r="D141" s="36">
        <f>SUMIFS(СВЦЭМ!$C$39:$C$782,СВЦЭМ!$A$39:$A$782,$A141,СВЦЭМ!$B$39:$B$782,D$119)+'СЕТ СН'!$I$12+СВЦЭМ!$D$10+'СЕТ СН'!$I$5-'СЕТ СН'!$I$20</f>
        <v>4410.8158102799998</v>
      </c>
      <c r="E141" s="36">
        <f>SUMIFS(СВЦЭМ!$C$39:$C$782,СВЦЭМ!$A$39:$A$782,$A141,СВЦЭМ!$B$39:$B$782,E$119)+'СЕТ СН'!$I$12+СВЦЭМ!$D$10+'СЕТ СН'!$I$5-'СЕТ СН'!$I$20</f>
        <v>4471.2618023200002</v>
      </c>
      <c r="F141" s="36">
        <f>SUMIFS(СВЦЭМ!$C$39:$C$782,СВЦЭМ!$A$39:$A$782,$A141,СВЦЭМ!$B$39:$B$782,F$119)+'СЕТ СН'!$I$12+СВЦЭМ!$D$10+'СЕТ СН'!$I$5-'СЕТ СН'!$I$20</f>
        <v>4475.4358095799998</v>
      </c>
      <c r="G141" s="36">
        <f>SUMIFS(СВЦЭМ!$C$39:$C$782,СВЦЭМ!$A$39:$A$782,$A141,СВЦЭМ!$B$39:$B$782,G$119)+'СЕТ СН'!$I$12+СВЦЭМ!$D$10+'СЕТ СН'!$I$5-'СЕТ СН'!$I$20</f>
        <v>4470.8696610099996</v>
      </c>
      <c r="H141" s="36">
        <f>SUMIFS(СВЦЭМ!$C$39:$C$782,СВЦЭМ!$A$39:$A$782,$A141,СВЦЭМ!$B$39:$B$782,H$119)+'СЕТ СН'!$I$12+СВЦЭМ!$D$10+'СЕТ СН'!$I$5-'СЕТ СН'!$I$20</f>
        <v>4378.6755343499999</v>
      </c>
      <c r="I141" s="36">
        <f>SUMIFS(СВЦЭМ!$C$39:$C$782,СВЦЭМ!$A$39:$A$782,$A141,СВЦЭМ!$B$39:$B$782,I$119)+'СЕТ СН'!$I$12+СВЦЭМ!$D$10+'СЕТ СН'!$I$5-'СЕТ СН'!$I$20</f>
        <v>4281.5763420399999</v>
      </c>
      <c r="J141" s="36">
        <f>SUMIFS(СВЦЭМ!$C$39:$C$782,СВЦЭМ!$A$39:$A$782,$A141,СВЦЭМ!$B$39:$B$782,J$119)+'СЕТ СН'!$I$12+СВЦЭМ!$D$10+'СЕТ СН'!$I$5-'СЕТ СН'!$I$20</f>
        <v>4203.7587226800006</v>
      </c>
      <c r="K141" s="36">
        <f>SUMIFS(СВЦЭМ!$C$39:$C$782,СВЦЭМ!$A$39:$A$782,$A141,СВЦЭМ!$B$39:$B$782,K$119)+'СЕТ СН'!$I$12+СВЦЭМ!$D$10+'СЕТ СН'!$I$5-'СЕТ СН'!$I$20</f>
        <v>4177.4067555399997</v>
      </c>
      <c r="L141" s="36">
        <f>SUMIFS(СВЦЭМ!$C$39:$C$782,СВЦЭМ!$A$39:$A$782,$A141,СВЦЭМ!$B$39:$B$782,L$119)+'СЕТ СН'!$I$12+СВЦЭМ!$D$10+'СЕТ СН'!$I$5-'СЕТ СН'!$I$20</f>
        <v>4153.2981204600001</v>
      </c>
      <c r="M141" s="36">
        <f>SUMIFS(СВЦЭМ!$C$39:$C$782,СВЦЭМ!$A$39:$A$782,$A141,СВЦЭМ!$B$39:$B$782,M$119)+'СЕТ СН'!$I$12+СВЦЭМ!$D$10+'СЕТ СН'!$I$5-'СЕТ СН'!$I$20</f>
        <v>4148.6801857</v>
      </c>
      <c r="N141" s="36">
        <f>SUMIFS(СВЦЭМ!$C$39:$C$782,СВЦЭМ!$A$39:$A$782,$A141,СВЦЭМ!$B$39:$B$782,N$119)+'СЕТ СН'!$I$12+СВЦЭМ!$D$10+'СЕТ СН'!$I$5-'СЕТ СН'!$I$20</f>
        <v>4134.1571910399998</v>
      </c>
      <c r="O141" s="36">
        <f>SUMIFS(СВЦЭМ!$C$39:$C$782,СВЦЭМ!$A$39:$A$782,$A141,СВЦЭМ!$B$39:$B$782,O$119)+'СЕТ СН'!$I$12+СВЦЭМ!$D$10+'СЕТ СН'!$I$5-'СЕТ СН'!$I$20</f>
        <v>4143.3279324000005</v>
      </c>
      <c r="P141" s="36">
        <f>SUMIFS(СВЦЭМ!$C$39:$C$782,СВЦЭМ!$A$39:$A$782,$A141,СВЦЭМ!$B$39:$B$782,P$119)+'СЕТ СН'!$I$12+СВЦЭМ!$D$10+'СЕТ СН'!$I$5-'СЕТ СН'!$I$20</f>
        <v>4136.8707525700001</v>
      </c>
      <c r="Q141" s="36">
        <f>SUMIFS(СВЦЭМ!$C$39:$C$782,СВЦЭМ!$A$39:$A$782,$A141,СВЦЭМ!$B$39:$B$782,Q$119)+'СЕТ СН'!$I$12+СВЦЭМ!$D$10+'СЕТ СН'!$I$5-'СЕТ СН'!$I$20</f>
        <v>4139.5254138999999</v>
      </c>
      <c r="R141" s="36">
        <f>SUMIFS(СВЦЭМ!$C$39:$C$782,СВЦЭМ!$A$39:$A$782,$A141,СВЦЭМ!$B$39:$B$782,R$119)+'СЕТ СН'!$I$12+СВЦЭМ!$D$10+'СЕТ СН'!$I$5-'СЕТ СН'!$I$20</f>
        <v>4143.4098688499998</v>
      </c>
      <c r="S141" s="36">
        <f>SUMIFS(СВЦЭМ!$C$39:$C$782,СВЦЭМ!$A$39:$A$782,$A141,СВЦЭМ!$B$39:$B$782,S$119)+'СЕТ СН'!$I$12+СВЦЭМ!$D$10+'СЕТ СН'!$I$5-'СЕТ СН'!$I$20</f>
        <v>4147.6399623800007</v>
      </c>
      <c r="T141" s="36">
        <f>SUMIFS(СВЦЭМ!$C$39:$C$782,СВЦЭМ!$A$39:$A$782,$A141,СВЦЭМ!$B$39:$B$782,T$119)+'СЕТ СН'!$I$12+СВЦЭМ!$D$10+'СЕТ СН'!$I$5-'СЕТ СН'!$I$20</f>
        <v>4153.7079826899999</v>
      </c>
      <c r="U141" s="36">
        <f>SUMIFS(СВЦЭМ!$C$39:$C$782,СВЦЭМ!$A$39:$A$782,$A141,СВЦЭМ!$B$39:$B$782,U$119)+'СЕТ СН'!$I$12+СВЦЭМ!$D$10+'СЕТ СН'!$I$5-'СЕТ СН'!$I$20</f>
        <v>4153.2495277400003</v>
      </c>
      <c r="V141" s="36">
        <f>SUMIFS(СВЦЭМ!$C$39:$C$782,СВЦЭМ!$A$39:$A$782,$A141,СВЦЭМ!$B$39:$B$782,V$119)+'СЕТ СН'!$I$12+СВЦЭМ!$D$10+'СЕТ СН'!$I$5-'СЕТ СН'!$I$20</f>
        <v>4149.8811309400007</v>
      </c>
      <c r="W141" s="36">
        <f>SUMIFS(СВЦЭМ!$C$39:$C$782,СВЦЭМ!$A$39:$A$782,$A141,СВЦЭМ!$B$39:$B$782,W$119)+'СЕТ СН'!$I$12+СВЦЭМ!$D$10+'СЕТ СН'!$I$5-'СЕТ СН'!$I$20</f>
        <v>4149.3878147200003</v>
      </c>
      <c r="X141" s="36">
        <f>SUMIFS(СВЦЭМ!$C$39:$C$782,СВЦЭМ!$A$39:$A$782,$A141,СВЦЭМ!$B$39:$B$782,X$119)+'СЕТ СН'!$I$12+СВЦЭМ!$D$10+'СЕТ СН'!$I$5-'СЕТ СН'!$I$20</f>
        <v>4333.8049186500002</v>
      </c>
      <c r="Y141" s="36">
        <f>SUMIFS(СВЦЭМ!$C$39:$C$782,СВЦЭМ!$A$39:$A$782,$A141,СВЦЭМ!$B$39:$B$782,Y$119)+'СЕТ СН'!$I$12+СВЦЭМ!$D$10+'СЕТ СН'!$I$5-'СЕТ СН'!$I$20</f>
        <v>4310.2431628100003</v>
      </c>
    </row>
    <row r="142" spans="1:25" ht="15.75" x14ac:dyDescent="0.2">
      <c r="A142" s="35">
        <f t="shared" si="3"/>
        <v>44765</v>
      </c>
      <c r="B142" s="36">
        <f>SUMIFS(СВЦЭМ!$C$39:$C$782,СВЦЭМ!$A$39:$A$782,$A142,СВЦЭМ!$B$39:$B$782,B$119)+'СЕТ СН'!$I$12+СВЦЭМ!$D$10+'СЕТ СН'!$I$5-'СЕТ СН'!$I$20</f>
        <v>4382.0779347200005</v>
      </c>
      <c r="C142" s="36">
        <f>SUMIFS(СВЦЭМ!$C$39:$C$782,СВЦЭМ!$A$39:$A$782,$A142,СВЦЭМ!$B$39:$B$782,C$119)+'СЕТ СН'!$I$12+СВЦЭМ!$D$10+'СЕТ СН'!$I$5-'СЕТ СН'!$I$20</f>
        <v>4445.8966727099996</v>
      </c>
      <c r="D142" s="36">
        <f>SUMIFS(СВЦЭМ!$C$39:$C$782,СВЦЭМ!$A$39:$A$782,$A142,СВЦЭМ!$B$39:$B$782,D$119)+'СЕТ СН'!$I$12+СВЦЭМ!$D$10+'СЕТ СН'!$I$5-'СЕТ СН'!$I$20</f>
        <v>4487.5895612900003</v>
      </c>
      <c r="E142" s="36">
        <f>SUMIFS(СВЦЭМ!$C$39:$C$782,СВЦЭМ!$A$39:$A$782,$A142,СВЦЭМ!$B$39:$B$782,E$119)+'СЕТ СН'!$I$12+СВЦЭМ!$D$10+'СЕТ СН'!$I$5-'СЕТ СН'!$I$20</f>
        <v>4526.6911455999998</v>
      </c>
      <c r="F142" s="36">
        <f>SUMIFS(СВЦЭМ!$C$39:$C$782,СВЦЭМ!$A$39:$A$782,$A142,СВЦЭМ!$B$39:$B$782,F$119)+'СЕТ СН'!$I$12+СВЦЭМ!$D$10+'СЕТ СН'!$I$5-'СЕТ СН'!$I$20</f>
        <v>4520.6424147400003</v>
      </c>
      <c r="G142" s="36">
        <f>SUMIFS(СВЦЭМ!$C$39:$C$782,СВЦЭМ!$A$39:$A$782,$A142,СВЦЭМ!$B$39:$B$782,G$119)+'СЕТ СН'!$I$12+СВЦЭМ!$D$10+'СЕТ СН'!$I$5-'СЕТ СН'!$I$20</f>
        <v>4455.6714850999997</v>
      </c>
      <c r="H142" s="36">
        <f>SUMIFS(СВЦЭМ!$C$39:$C$782,СВЦЭМ!$A$39:$A$782,$A142,СВЦЭМ!$B$39:$B$782,H$119)+'СЕТ СН'!$I$12+СВЦЭМ!$D$10+'СЕТ СН'!$I$5-'СЕТ СН'!$I$20</f>
        <v>4366.9763130700003</v>
      </c>
      <c r="I142" s="36">
        <f>SUMIFS(СВЦЭМ!$C$39:$C$782,СВЦЭМ!$A$39:$A$782,$A142,СВЦЭМ!$B$39:$B$782,I$119)+'СЕТ СН'!$I$12+СВЦЭМ!$D$10+'СЕТ СН'!$I$5-'СЕТ СН'!$I$20</f>
        <v>4298.3927817200001</v>
      </c>
      <c r="J142" s="36">
        <f>SUMIFS(СВЦЭМ!$C$39:$C$782,СВЦЭМ!$A$39:$A$782,$A142,СВЦЭМ!$B$39:$B$782,J$119)+'СЕТ СН'!$I$12+СВЦЭМ!$D$10+'СЕТ СН'!$I$5-'СЕТ СН'!$I$20</f>
        <v>4364.8120218100003</v>
      </c>
      <c r="K142" s="36">
        <f>SUMIFS(СВЦЭМ!$C$39:$C$782,СВЦЭМ!$A$39:$A$782,$A142,СВЦЭМ!$B$39:$B$782,K$119)+'СЕТ СН'!$I$12+СВЦЭМ!$D$10+'СЕТ СН'!$I$5-'СЕТ СН'!$I$20</f>
        <v>4166.9941518699998</v>
      </c>
      <c r="L142" s="36">
        <f>SUMIFS(СВЦЭМ!$C$39:$C$782,СВЦЭМ!$A$39:$A$782,$A142,СВЦЭМ!$B$39:$B$782,L$119)+'СЕТ СН'!$I$12+СВЦЭМ!$D$10+'СЕТ СН'!$I$5-'СЕТ СН'!$I$20</f>
        <v>4179.7722466300002</v>
      </c>
      <c r="M142" s="36">
        <f>SUMIFS(СВЦЭМ!$C$39:$C$782,СВЦЭМ!$A$39:$A$782,$A142,СВЦЭМ!$B$39:$B$782,M$119)+'СЕТ СН'!$I$12+СВЦЭМ!$D$10+'СЕТ СН'!$I$5-'СЕТ СН'!$I$20</f>
        <v>4179.22388933</v>
      </c>
      <c r="N142" s="36">
        <f>SUMIFS(СВЦЭМ!$C$39:$C$782,СВЦЭМ!$A$39:$A$782,$A142,СВЦЭМ!$B$39:$B$782,N$119)+'СЕТ СН'!$I$12+СВЦЭМ!$D$10+'СЕТ СН'!$I$5-'СЕТ СН'!$I$20</f>
        <v>4184.9135411200004</v>
      </c>
      <c r="O142" s="36">
        <f>SUMIFS(СВЦЭМ!$C$39:$C$782,СВЦЭМ!$A$39:$A$782,$A142,СВЦЭМ!$B$39:$B$782,O$119)+'СЕТ СН'!$I$12+СВЦЭМ!$D$10+'СЕТ СН'!$I$5-'СЕТ СН'!$I$20</f>
        <v>4188.52547641</v>
      </c>
      <c r="P142" s="36">
        <f>SUMIFS(СВЦЭМ!$C$39:$C$782,СВЦЭМ!$A$39:$A$782,$A142,СВЦЭМ!$B$39:$B$782,P$119)+'СЕТ СН'!$I$12+СВЦЭМ!$D$10+'СЕТ СН'!$I$5-'СЕТ СН'!$I$20</f>
        <v>4206.9067444800003</v>
      </c>
      <c r="Q142" s="36">
        <f>SUMIFS(СВЦЭМ!$C$39:$C$782,СВЦЭМ!$A$39:$A$782,$A142,СВЦЭМ!$B$39:$B$782,Q$119)+'СЕТ СН'!$I$12+СВЦЭМ!$D$10+'СЕТ СН'!$I$5-'СЕТ СН'!$I$20</f>
        <v>4189.4739399200007</v>
      </c>
      <c r="R142" s="36">
        <f>SUMIFS(СВЦЭМ!$C$39:$C$782,СВЦЭМ!$A$39:$A$782,$A142,СВЦЭМ!$B$39:$B$782,R$119)+'СЕТ СН'!$I$12+СВЦЭМ!$D$10+'СЕТ СН'!$I$5-'СЕТ СН'!$I$20</f>
        <v>4192.8970453100001</v>
      </c>
      <c r="S142" s="36">
        <f>SUMIFS(СВЦЭМ!$C$39:$C$782,СВЦЭМ!$A$39:$A$782,$A142,СВЦЭМ!$B$39:$B$782,S$119)+'СЕТ СН'!$I$12+СВЦЭМ!$D$10+'СЕТ СН'!$I$5-'СЕТ СН'!$I$20</f>
        <v>4190.0012669500002</v>
      </c>
      <c r="T142" s="36">
        <f>SUMIFS(СВЦЭМ!$C$39:$C$782,СВЦЭМ!$A$39:$A$782,$A142,СВЦЭМ!$B$39:$B$782,T$119)+'СЕТ СН'!$I$12+СВЦЭМ!$D$10+'СЕТ СН'!$I$5-'СЕТ СН'!$I$20</f>
        <v>4188.0608452500001</v>
      </c>
      <c r="U142" s="36">
        <f>SUMIFS(СВЦЭМ!$C$39:$C$782,СВЦЭМ!$A$39:$A$782,$A142,СВЦЭМ!$B$39:$B$782,U$119)+'СЕТ СН'!$I$12+СВЦЭМ!$D$10+'СЕТ СН'!$I$5-'СЕТ СН'!$I$20</f>
        <v>4181.6402593100001</v>
      </c>
      <c r="V142" s="36">
        <f>SUMIFS(СВЦЭМ!$C$39:$C$782,СВЦЭМ!$A$39:$A$782,$A142,СВЦЭМ!$B$39:$B$782,V$119)+'СЕТ СН'!$I$12+СВЦЭМ!$D$10+'СЕТ СН'!$I$5-'СЕТ СН'!$I$20</f>
        <v>4189.6046922700007</v>
      </c>
      <c r="W142" s="36">
        <f>SUMIFS(СВЦЭМ!$C$39:$C$782,СВЦЭМ!$A$39:$A$782,$A142,СВЦЭМ!$B$39:$B$782,W$119)+'СЕТ СН'!$I$12+СВЦЭМ!$D$10+'СЕТ СН'!$I$5-'СЕТ СН'!$I$20</f>
        <v>4207.9005556400007</v>
      </c>
      <c r="X142" s="36">
        <f>SUMIFS(СВЦЭМ!$C$39:$C$782,СВЦЭМ!$A$39:$A$782,$A142,СВЦЭМ!$B$39:$B$782,X$119)+'СЕТ СН'!$I$12+СВЦЭМ!$D$10+'СЕТ СН'!$I$5-'СЕТ СН'!$I$20</f>
        <v>4418.9707981800002</v>
      </c>
      <c r="Y142" s="36">
        <f>SUMIFS(СВЦЭМ!$C$39:$C$782,СВЦЭМ!$A$39:$A$782,$A142,СВЦЭМ!$B$39:$B$782,Y$119)+'СЕТ СН'!$I$12+СВЦЭМ!$D$10+'СЕТ СН'!$I$5-'СЕТ СН'!$I$20</f>
        <v>4377.3619565600002</v>
      </c>
    </row>
    <row r="143" spans="1:25" ht="15.75" x14ac:dyDescent="0.2">
      <c r="A143" s="35">
        <f t="shared" si="3"/>
        <v>44766</v>
      </c>
      <c r="B143" s="36">
        <f>SUMIFS(СВЦЭМ!$C$39:$C$782,СВЦЭМ!$A$39:$A$782,$A143,СВЦЭМ!$B$39:$B$782,B$119)+'СЕТ СН'!$I$12+СВЦЭМ!$D$10+'СЕТ СН'!$I$5-'СЕТ СН'!$I$20</f>
        <v>4318.6139310600001</v>
      </c>
      <c r="C143" s="36">
        <f>SUMIFS(СВЦЭМ!$C$39:$C$782,СВЦЭМ!$A$39:$A$782,$A143,СВЦЭМ!$B$39:$B$782,C$119)+'СЕТ СН'!$I$12+СВЦЭМ!$D$10+'СЕТ СН'!$I$5-'СЕТ СН'!$I$20</f>
        <v>4329.4150896900001</v>
      </c>
      <c r="D143" s="36">
        <f>SUMIFS(СВЦЭМ!$C$39:$C$782,СВЦЭМ!$A$39:$A$782,$A143,СВЦЭМ!$B$39:$B$782,D$119)+'СЕТ СН'!$I$12+СВЦЭМ!$D$10+'СЕТ СН'!$I$5-'СЕТ СН'!$I$20</f>
        <v>4388.6262076800003</v>
      </c>
      <c r="E143" s="36">
        <f>SUMIFS(СВЦЭМ!$C$39:$C$782,СВЦЭМ!$A$39:$A$782,$A143,СВЦЭМ!$B$39:$B$782,E$119)+'СЕТ СН'!$I$12+СВЦЭМ!$D$10+'СЕТ СН'!$I$5-'СЕТ СН'!$I$20</f>
        <v>4468.7010616099997</v>
      </c>
      <c r="F143" s="36">
        <f>SUMIFS(СВЦЭМ!$C$39:$C$782,СВЦЭМ!$A$39:$A$782,$A143,СВЦЭМ!$B$39:$B$782,F$119)+'СЕТ СН'!$I$12+СВЦЭМ!$D$10+'СЕТ СН'!$I$5-'СЕТ СН'!$I$20</f>
        <v>4496.5629945700002</v>
      </c>
      <c r="G143" s="36">
        <f>SUMIFS(СВЦЭМ!$C$39:$C$782,СВЦЭМ!$A$39:$A$782,$A143,СВЦЭМ!$B$39:$B$782,G$119)+'СЕТ СН'!$I$12+СВЦЭМ!$D$10+'СЕТ СН'!$I$5-'СЕТ СН'!$I$20</f>
        <v>4509.6101869800004</v>
      </c>
      <c r="H143" s="36">
        <f>SUMIFS(СВЦЭМ!$C$39:$C$782,СВЦЭМ!$A$39:$A$782,$A143,СВЦЭМ!$B$39:$B$782,H$119)+'СЕТ СН'!$I$12+СВЦЭМ!$D$10+'СЕТ СН'!$I$5-'СЕТ СН'!$I$20</f>
        <v>4511.7473052400001</v>
      </c>
      <c r="I143" s="36">
        <f>SUMIFS(СВЦЭМ!$C$39:$C$782,СВЦЭМ!$A$39:$A$782,$A143,СВЦЭМ!$B$39:$B$782,I$119)+'СЕТ СН'!$I$12+СВЦЭМ!$D$10+'СЕТ СН'!$I$5-'СЕТ СН'!$I$20</f>
        <v>4495.1871335200003</v>
      </c>
      <c r="J143" s="36">
        <f>SUMIFS(СВЦЭМ!$C$39:$C$782,СВЦЭМ!$A$39:$A$782,$A143,СВЦЭМ!$B$39:$B$782,J$119)+'СЕТ СН'!$I$12+СВЦЭМ!$D$10+'СЕТ СН'!$I$5-'СЕТ СН'!$I$20</f>
        <v>4323.1886961199998</v>
      </c>
      <c r="K143" s="36">
        <f>SUMIFS(СВЦЭМ!$C$39:$C$782,СВЦЭМ!$A$39:$A$782,$A143,СВЦЭМ!$B$39:$B$782,K$119)+'СЕТ СН'!$I$12+СВЦЭМ!$D$10+'СЕТ СН'!$I$5-'СЕТ СН'!$I$20</f>
        <v>4242.3875483600004</v>
      </c>
      <c r="L143" s="36">
        <f>SUMIFS(СВЦЭМ!$C$39:$C$782,СВЦЭМ!$A$39:$A$782,$A143,СВЦЭМ!$B$39:$B$782,L$119)+'СЕТ СН'!$I$12+СВЦЭМ!$D$10+'СЕТ СН'!$I$5-'СЕТ СН'!$I$20</f>
        <v>4170.26467942</v>
      </c>
      <c r="M143" s="36">
        <f>SUMIFS(СВЦЭМ!$C$39:$C$782,СВЦЭМ!$A$39:$A$782,$A143,СВЦЭМ!$B$39:$B$782,M$119)+'СЕТ СН'!$I$12+СВЦЭМ!$D$10+'СЕТ СН'!$I$5-'СЕТ СН'!$I$20</f>
        <v>4166.6274321800001</v>
      </c>
      <c r="N143" s="36">
        <f>SUMIFS(СВЦЭМ!$C$39:$C$782,СВЦЭМ!$A$39:$A$782,$A143,СВЦЭМ!$B$39:$B$782,N$119)+'СЕТ СН'!$I$12+СВЦЭМ!$D$10+'СЕТ СН'!$I$5-'СЕТ СН'!$I$20</f>
        <v>4160.9416991100006</v>
      </c>
      <c r="O143" s="36">
        <f>SUMIFS(СВЦЭМ!$C$39:$C$782,СВЦЭМ!$A$39:$A$782,$A143,СВЦЭМ!$B$39:$B$782,O$119)+'СЕТ СН'!$I$12+СВЦЭМ!$D$10+'СЕТ СН'!$I$5-'СЕТ СН'!$I$20</f>
        <v>4177.5689758200006</v>
      </c>
      <c r="P143" s="36">
        <f>SUMIFS(СВЦЭМ!$C$39:$C$782,СВЦЭМ!$A$39:$A$782,$A143,СВЦЭМ!$B$39:$B$782,P$119)+'СЕТ СН'!$I$12+СВЦЭМ!$D$10+'СЕТ СН'!$I$5-'СЕТ СН'!$I$20</f>
        <v>4181.37871524</v>
      </c>
      <c r="Q143" s="36">
        <f>SUMIFS(СВЦЭМ!$C$39:$C$782,СВЦЭМ!$A$39:$A$782,$A143,СВЦЭМ!$B$39:$B$782,Q$119)+'СЕТ СН'!$I$12+СВЦЭМ!$D$10+'СЕТ СН'!$I$5-'СЕТ СН'!$I$20</f>
        <v>4189.4491858199999</v>
      </c>
      <c r="R143" s="36">
        <f>SUMIFS(СВЦЭМ!$C$39:$C$782,СВЦЭМ!$A$39:$A$782,$A143,СВЦЭМ!$B$39:$B$782,R$119)+'СЕТ СН'!$I$12+СВЦЭМ!$D$10+'СЕТ СН'!$I$5-'СЕТ СН'!$I$20</f>
        <v>4190.89462731</v>
      </c>
      <c r="S143" s="36">
        <f>SUMIFS(СВЦЭМ!$C$39:$C$782,СВЦЭМ!$A$39:$A$782,$A143,СВЦЭМ!$B$39:$B$782,S$119)+'СЕТ СН'!$I$12+СВЦЭМ!$D$10+'СЕТ СН'!$I$5-'СЕТ СН'!$I$20</f>
        <v>4193.3166951000003</v>
      </c>
      <c r="T143" s="36">
        <f>SUMIFS(СВЦЭМ!$C$39:$C$782,СВЦЭМ!$A$39:$A$782,$A143,СВЦЭМ!$B$39:$B$782,T$119)+'СЕТ СН'!$I$12+СВЦЭМ!$D$10+'СЕТ СН'!$I$5-'СЕТ СН'!$I$20</f>
        <v>4200.75143647</v>
      </c>
      <c r="U143" s="36">
        <f>SUMIFS(СВЦЭМ!$C$39:$C$782,СВЦЭМ!$A$39:$A$782,$A143,СВЦЭМ!$B$39:$B$782,U$119)+'СЕТ СН'!$I$12+СВЦЭМ!$D$10+'СЕТ СН'!$I$5-'СЕТ СН'!$I$20</f>
        <v>4215.7864907800003</v>
      </c>
      <c r="V143" s="36">
        <f>SUMIFS(СВЦЭМ!$C$39:$C$782,СВЦЭМ!$A$39:$A$782,$A143,СВЦЭМ!$B$39:$B$782,V$119)+'СЕТ СН'!$I$12+СВЦЭМ!$D$10+'СЕТ СН'!$I$5-'СЕТ СН'!$I$20</f>
        <v>4185.57585569</v>
      </c>
      <c r="W143" s="36">
        <f>SUMIFS(СВЦЭМ!$C$39:$C$782,СВЦЭМ!$A$39:$A$782,$A143,СВЦЭМ!$B$39:$B$782,W$119)+'СЕТ СН'!$I$12+СВЦЭМ!$D$10+'СЕТ СН'!$I$5-'СЕТ СН'!$I$20</f>
        <v>4167.5365607500007</v>
      </c>
      <c r="X143" s="36">
        <f>SUMIFS(СВЦЭМ!$C$39:$C$782,СВЦЭМ!$A$39:$A$782,$A143,СВЦЭМ!$B$39:$B$782,X$119)+'СЕТ СН'!$I$12+СВЦЭМ!$D$10+'СЕТ СН'!$I$5-'СЕТ СН'!$I$20</f>
        <v>4214.4281426899997</v>
      </c>
      <c r="Y143" s="36">
        <f>SUMIFS(СВЦЭМ!$C$39:$C$782,СВЦЭМ!$A$39:$A$782,$A143,СВЦЭМ!$B$39:$B$782,Y$119)+'СЕТ СН'!$I$12+СВЦЭМ!$D$10+'СЕТ СН'!$I$5-'СЕТ СН'!$I$20</f>
        <v>4222.18460237</v>
      </c>
    </row>
    <row r="144" spans="1:25" ht="15.75" x14ac:dyDescent="0.2">
      <c r="A144" s="35">
        <f t="shared" si="3"/>
        <v>44767</v>
      </c>
      <c r="B144" s="36">
        <f>SUMIFS(СВЦЭМ!$C$39:$C$782,СВЦЭМ!$A$39:$A$782,$A144,СВЦЭМ!$B$39:$B$782,B$119)+'СЕТ СН'!$I$12+СВЦЭМ!$D$10+'СЕТ СН'!$I$5-'СЕТ СН'!$I$20</f>
        <v>4246.4946534700002</v>
      </c>
      <c r="C144" s="36">
        <f>SUMIFS(СВЦЭМ!$C$39:$C$782,СВЦЭМ!$A$39:$A$782,$A144,СВЦЭМ!$B$39:$B$782,C$119)+'СЕТ СН'!$I$12+СВЦЭМ!$D$10+'СЕТ СН'!$I$5-'СЕТ СН'!$I$20</f>
        <v>4379.4775944900002</v>
      </c>
      <c r="D144" s="36">
        <f>SUMIFS(СВЦЭМ!$C$39:$C$782,СВЦЭМ!$A$39:$A$782,$A144,СВЦЭМ!$B$39:$B$782,D$119)+'СЕТ СН'!$I$12+СВЦЭМ!$D$10+'СЕТ СН'!$I$5-'СЕТ СН'!$I$20</f>
        <v>4270.5658196499999</v>
      </c>
      <c r="E144" s="36">
        <f>SUMIFS(СВЦЭМ!$C$39:$C$782,СВЦЭМ!$A$39:$A$782,$A144,СВЦЭМ!$B$39:$B$782,E$119)+'СЕТ СН'!$I$12+СВЦЭМ!$D$10+'СЕТ СН'!$I$5-'СЕТ СН'!$I$20</f>
        <v>4532.93557934</v>
      </c>
      <c r="F144" s="36">
        <f>SUMIFS(СВЦЭМ!$C$39:$C$782,СВЦЭМ!$A$39:$A$782,$A144,СВЦЭМ!$B$39:$B$782,F$119)+'СЕТ СН'!$I$12+СВЦЭМ!$D$10+'СЕТ СН'!$I$5-'СЕТ СН'!$I$20</f>
        <v>4382.7994948800006</v>
      </c>
      <c r="G144" s="36">
        <f>SUMIFS(СВЦЭМ!$C$39:$C$782,СВЦЭМ!$A$39:$A$782,$A144,СВЦЭМ!$B$39:$B$782,G$119)+'СЕТ СН'!$I$12+СВЦЭМ!$D$10+'СЕТ СН'!$I$5-'СЕТ СН'!$I$20</f>
        <v>4364.1790152499998</v>
      </c>
      <c r="H144" s="36">
        <f>SUMIFS(СВЦЭМ!$C$39:$C$782,СВЦЭМ!$A$39:$A$782,$A144,СВЦЭМ!$B$39:$B$782,H$119)+'СЕТ СН'!$I$12+СВЦЭМ!$D$10+'СЕТ СН'!$I$5-'СЕТ СН'!$I$20</f>
        <v>4259.4554269600003</v>
      </c>
      <c r="I144" s="36">
        <f>SUMIFS(СВЦЭМ!$C$39:$C$782,СВЦЭМ!$A$39:$A$782,$A144,СВЦЭМ!$B$39:$B$782,I$119)+'СЕТ СН'!$I$12+СВЦЭМ!$D$10+'СЕТ СН'!$I$5-'СЕТ СН'!$I$20</f>
        <v>4245.8262454599999</v>
      </c>
      <c r="J144" s="36">
        <f>SUMIFS(СВЦЭМ!$C$39:$C$782,СВЦЭМ!$A$39:$A$782,$A144,СВЦЭМ!$B$39:$B$782,J$119)+'СЕТ СН'!$I$12+СВЦЭМ!$D$10+'СЕТ СН'!$I$5-'СЕТ СН'!$I$20</f>
        <v>4325.96650727</v>
      </c>
      <c r="K144" s="36">
        <f>SUMIFS(СВЦЭМ!$C$39:$C$782,СВЦЭМ!$A$39:$A$782,$A144,СВЦЭМ!$B$39:$B$782,K$119)+'СЕТ СН'!$I$12+СВЦЭМ!$D$10+'СЕТ СН'!$I$5-'СЕТ СН'!$I$20</f>
        <v>4359.4321429900001</v>
      </c>
      <c r="L144" s="36">
        <f>SUMIFS(СВЦЭМ!$C$39:$C$782,СВЦЭМ!$A$39:$A$782,$A144,СВЦЭМ!$B$39:$B$782,L$119)+'СЕТ СН'!$I$12+СВЦЭМ!$D$10+'СЕТ СН'!$I$5-'СЕТ СН'!$I$20</f>
        <v>4341.0940461800001</v>
      </c>
      <c r="M144" s="36">
        <f>SUMIFS(СВЦЭМ!$C$39:$C$782,СВЦЭМ!$A$39:$A$782,$A144,СВЦЭМ!$B$39:$B$782,M$119)+'СЕТ СН'!$I$12+СВЦЭМ!$D$10+'СЕТ СН'!$I$5-'СЕТ СН'!$I$20</f>
        <v>4324.3249120800001</v>
      </c>
      <c r="N144" s="36">
        <f>SUMIFS(СВЦЭМ!$C$39:$C$782,СВЦЭМ!$A$39:$A$782,$A144,СВЦЭМ!$B$39:$B$782,N$119)+'СЕТ СН'!$I$12+СВЦЭМ!$D$10+'СЕТ СН'!$I$5-'СЕТ СН'!$I$20</f>
        <v>4328.0802858900006</v>
      </c>
      <c r="O144" s="36">
        <f>SUMIFS(СВЦЭМ!$C$39:$C$782,СВЦЭМ!$A$39:$A$782,$A144,СВЦЭМ!$B$39:$B$782,O$119)+'СЕТ СН'!$I$12+СВЦЭМ!$D$10+'СЕТ СН'!$I$5-'СЕТ СН'!$I$20</f>
        <v>4326.19686155</v>
      </c>
      <c r="P144" s="36">
        <f>SUMIFS(СВЦЭМ!$C$39:$C$782,СВЦЭМ!$A$39:$A$782,$A144,СВЦЭМ!$B$39:$B$782,P$119)+'СЕТ СН'!$I$12+СВЦЭМ!$D$10+'СЕТ СН'!$I$5-'СЕТ СН'!$I$20</f>
        <v>4329.3610132699996</v>
      </c>
      <c r="Q144" s="36">
        <f>SUMIFS(СВЦЭМ!$C$39:$C$782,СВЦЭМ!$A$39:$A$782,$A144,СВЦЭМ!$B$39:$B$782,Q$119)+'СЕТ СН'!$I$12+СВЦЭМ!$D$10+'СЕТ СН'!$I$5-'СЕТ СН'!$I$20</f>
        <v>4555.42333917</v>
      </c>
      <c r="R144" s="36">
        <f>SUMIFS(СВЦЭМ!$C$39:$C$782,СВЦЭМ!$A$39:$A$782,$A144,СВЦЭМ!$B$39:$B$782,R$119)+'СЕТ СН'!$I$12+СВЦЭМ!$D$10+'СЕТ СН'!$I$5-'СЕТ СН'!$I$20</f>
        <v>4316.3487956400004</v>
      </c>
      <c r="S144" s="36">
        <f>SUMIFS(СВЦЭМ!$C$39:$C$782,СВЦЭМ!$A$39:$A$782,$A144,СВЦЭМ!$B$39:$B$782,S$119)+'СЕТ СН'!$I$12+СВЦЭМ!$D$10+'СЕТ СН'!$I$5-'СЕТ СН'!$I$20</f>
        <v>4321.7349848200001</v>
      </c>
      <c r="T144" s="36">
        <f>SUMIFS(СВЦЭМ!$C$39:$C$782,СВЦЭМ!$A$39:$A$782,$A144,СВЦЭМ!$B$39:$B$782,T$119)+'СЕТ СН'!$I$12+СВЦЭМ!$D$10+'СЕТ СН'!$I$5-'СЕТ СН'!$I$20</f>
        <v>4323.9560773399999</v>
      </c>
      <c r="U144" s="36">
        <f>SUMIFS(СВЦЭМ!$C$39:$C$782,СВЦЭМ!$A$39:$A$782,$A144,СВЦЭМ!$B$39:$B$782,U$119)+'СЕТ СН'!$I$12+СВЦЭМ!$D$10+'СЕТ СН'!$I$5-'СЕТ СН'!$I$20</f>
        <v>4317.6117970900004</v>
      </c>
      <c r="V144" s="36">
        <f>SUMIFS(СВЦЭМ!$C$39:$C$782,СВЦЭМ!$A$39:$A$782,$A144,СВЦЭМ!$B$39:$B$782,V$119)+'СЕТ СН'!$I$12+СВЦЭМ!$D$10+'СЕТ СН'!$I$5-'СЕТ СН'!$I$20</f>
        <v>4307.3660561200004</v>
      </c>
      <c r="W144" s="36">
        <f>SUMIFS(СВЦЭМ!$C$39:$C$782,СВЦЭМ!$A$39:$A$782,$A144,СВЦЭМ!$B$39:$B$782,W$119)+'СЕТ СН'!$I$12+СВЦЭМ!$D$10+'СЕТ СН'!$I$5-'СЕТ СН'!$I$20</f>
        <v>4353.8368525000005</v>
      </c>
      <c r="X144" s="36">
        <f>SUMIFS(СВЦЭМ!$C$39:$C$782,СВЦЭМ!$A$39:$A$782,$A144,СВЦЭМ!$B$39:$B$782,X$119)+'СЕТ СН'!$I$12+СВЦЭМ!$D$10+'СЕТ СН'!$I$5-'СЕТ СН'!$I$20</f>
        <v>4430.9407534500006</v>
      </c>
      <c r="Y144" s="36">
        <f>SUMIFS(СВЦЭМ!$C$39:$C$782,СВЦЭМ!$A$39:$A$782,$A144,СВЦЭМ!$B$39:$B$782,Y$119)+'СЕТ СН'!$I$12+СВЦЭМ!$D$10+'СЕТ СН'!$I$5-'СЕТ СН'!$I$20</f>
        <v>4256.8435706099999</v>
      </c>
    </row>
    <row r="145" spans="1:26" ht="15.75" x14ac:dyDescent="0.2">
      <c r="A145" s="35">
        <f t="shared" si="3"/>
        <v>44768</v>
      </c>
      <c r="B145" s="36">
        <f>SUMIFS(СВЦЭМ!$C$39:$C$782,СВЦЭМ!$A$39:$A$782,$A145,СВЦЭМ!$B$39:$B$782,B$119)+'СЕТ СН'!$I$12+СВЦЭМ!$D$10+'СЕТ СН'!$I$5-'СЕТ СН'!$I$20</f>
        <v>4230.7168564800004</v>
      </c>
      <c r="C145" s="36">
        <f>SUMIFS(СВЦЭМ!$C$39:$C$782,СВЦЭМ!$A$39:$A$782,$A145,СВЦЭМ!$B$39:$B$782,C$119)+'СЕТ СН'!$I$12+СВЦЭМ!$D$10+'СЕТ СН'!$I$5-'СЕТ СН'!$I$20</f>
        <v>4291.0424461700004</v>
      </c>
      <c r="D145" s="36">
        <f>SUMIFS(СВЦЭМ!$C$39:$C$782,СВЦЭМ!$A$39:$A$782,$A145,СВЦЭМ!$B$39:$B$782,D$119)+'СЕТ СН'!$I$12+СВЦЭМ!$D$10+'СЕТ СН'!$I$5-'СЕТ СН'!$I$20</f>
        <v>4341.1445811699996</v>
      </c>
      <c r="E145" s="36">
        <f>SUMIFS(СВЦЭМ!$C$39:$C$782,СВЦЭМ!$A$39:$A$782,$A145,СВЦЭМ!$B$39:$B$782,E$119)+'СЕТ СН'!$I$12+СВЦЭМ!$D$10+'СЕТ СН'!$I$5-'СЕТ СН'!$I$20</f>
        <v>4347.59485064</v>
      </c>
      <c r="F145" s="36">
        <f>SUMIFS(СВЦЭМ!$C$39:$C$782,СВЦЭМ!$A$39:$A$782,$A145,СВЦЭМ!$B$39:$B$782,F$119)+'СЕТ СН'!$I$12+СВЦЭМ!$D$10+'СЕТ СН'!$I$5-'СЕТ СН'!$I$20</f>
        <v>4370.2341831499998</v>
      </c>
      <c r="G145" s="36">
        <f>SUMIFS(СВЦЭМ!$C$39:$C$782,СВЦЭМ!$A$39:$A$782,$A145,СВЦЭМ!$B$39:$B$782,G$119)+'СЕТ СН'!$I$12+СВЦЭМ!$D$10+'СЕТ СН'!$I$5-'СЕТ СН'!$I$20</f>
        <v>4351.7132716200003</v>
      </c>
      <c r="H145" s="36">
        <f>SUMIFS(СВЦЭМ!$C$39:$C$782,СВЦЭМ!$A$39:$A$782,$A145,СВЦЭМ!$B$39:$B$782,H$119)+'СЕТ СН'!$I$12+СВЦЭМ!$D$10+'СЕТ СН'!$I$5-'СЕТ СН'!$I$20</f>
        <v>4295.3798929700006</v>
      </c>
      <c r="I145" s="36">
        <f>SUMIFS(СВЦЭМ!$C$39:$C$782,СВЦЭМ!$A$39:$A$782,$A145,СВЦЭМ!$B$39:$B$782,I$119)+'СЕТ СН'!$I$12+СВЦЭМ!$D$10+'СЕТ СН'!$I$5-'СЕТ СН'!$I$20</f>
        <v>4249.8254775100004</v>
      </c>
      <c r="J145" s="36">
        <f>SUMIFS(СВЦЭМ!$C$39:$C$782,СВЦЭМ!$A$39:$A$782,$A145,СВЦЭМ!$B$39:$B$782,J$119)+'СЕТ СН'!$I$12+СВЦЭМ!$D$10+'СЕТ СН'!$I$5-'СЕТ СН'!$I$20</f>
        <v>4529.5414679900005</v>
      </c>
      <c r="K145" s="36">
        <f>SUMIFS(СВЦЭМ!$C$39:$C$782,СВЦЭМ!$A$39:$A$782,$A145,СВЦЭМ!$B$39:$B$782,K$119)+'СЕТ СН'!$I$12+СВЦЭМ!$D$10+'СЕТ СН'!$I$5-'СЕТ СН'!$I$20</f>
        <v>4504.1983466800002</v>
      </c>
      <c r="L145" s="36">
        <f>SUMIFS(СВЦЭМ!$C$39:$C$782,СВЦЭМ!$A$39:$A$782,$A145,СВЦЭМ!$B$39:$B$782,L$119)+'СЕТ СН'!$I$12+СВЦЭМ!$D$10+'СЕТ СН'!$I$5-'СЕТ СН'!$I$20</f>
        <v>4439.7556520199996</v>
      </c>
      <c r="M145" s="36">
        <f>SUMIFS(СВЦЭМ!$C$39:$C$782,СВЦЭМ!$A$39:$A$782,$A145,СВЦЭМ!$B$39:$B$782,M$119)+'СЕТ СН'!$I$12+СВЦЭМ!$D$10+'СЕТ СН'!$I$5-'СЕТ СН'!$I$20</f>
        <v>4401.8405146000005</v>
      </c>
      <c r="N145" s="36">
        <f>SUMIFS(СВЦЭМ!$C$39:$C$782,СВЦЭМ!$A$39:$A$782,$A145,СВЦЭМ!$B$39:$B$782,N$119)+'СЕТ СН'!$I$12+СВЦЭМ!$D$10+'СЕТ СН'!$I$5-'СЕТ СН'!$I$20</f>
        <v>4444.8669301299997</v>
      </c>
      <c r="O145" s="36">
        <f>SUMIFS(СВЦЭМ!$C$39:$C$782,СВЦЭМ!$A$39:$A$782,$A145,СВЦЭМ!$B$39:$B$782,O$119)+'СЕТ СН'!$I$12+СВЦЭМ!$D$10+'СЕТ СН'!$I$5-'СЕТ СН'!$I$20</f>
        <v>4404.1173784800003</v>
      </c>
      <c r="P145" s="36">
        <f>SUMIFS(СВЦЭМ!$C$39:$C$782,СВЦЭМ!$A$39:$A$782,$A145,СВЦЭМ!$B$39:$B$782,P$119)+'СЕТ СН'!$I$12+СВЦЭМ!$D$10+'СЕТ СН'!$I$5-'СЕТ СН'!$I$20</f>
        <v>4413.2483660500002</v>
      </c>
      <c r="Q145" s="36">
        <f>SUMIFS(СВЦЭМ!$C$39:$C$782,СВЦЭМ!$A$39:$A$782,$A145,СВЦЭМ!$B$39:$B$782,Q$119)+'СЕТ СН'!$I$12+СВЦЭМ!$D$10+'СЕТ СН'!$I$5-'СЕТ СН'!$I$20</f>
        <v>4419.9769109400004</v>
      </c>
      <c r="R145" s="36">
        <f>SUMIFS(СВЦЭМ!$C$39:$C$782,СВЦЭМ!$A$39:$A$782,$A145,СВЦЭМ!$B$39:$B$782,R$119)+'СЕТ СН'!$I$12+СВЦЭМ!$D$10+'СЕТ СН'!$I$5-'СЕТ СН'!$I$20</f>
        <v>4414.8224740200003</v>
      </c>
      <c r="S145" s="36">
        <f>SUMIFS(СВЦЭМ!$C$39:$C$782,СВЦЭМ!$A$39:$A$782,$A145,СВЦЭМ!$B$39:$B$782,S$119)+'СЕТ СН'!$I$12+СВЦЭМ!$D$10+'СЕТ СН'!$I$5-'СЕТ СН'!$I$20</f>
        <v>4414.4390355400001</v>
      </c>
      <c r="T145" s="36">
        <f>SUMIFS(СВЦЭМ!$C$39:$C$782,СВЦЭМ!$A$39:$A$782,$A145,СВЦЭМ!$B$39:$B$782,T$119)+'СЕТ СН'!$I$12+СВЦЭМ!$D$10+'СЕТ СН'!$I$5-'СЕТ СН'!$I$20</f>
        <v>4455.0553773900001</v>
      </c>
      <c r="U145" s="36">
        <f>SUMIFS(СВЦЭМ!$C$39:$C$782,СВЦЭМ!$A$39:$A$782,$A145,СВЦЭМ!$B$39:$B$782,U$119)+'СЕТ СН'!$I$12+СВЦЭМ!$D$10+'СЕТ СН'!$I$5-'СЕТ СН'!$I$20</f>
        <v>4479.43034739</v>
      </c>
      <c r="V145" s="36">
        <f>SUMIFS(СВЦЭМ!$C$39:$C$782,СВЦЭМ!$A$39:$A$782,$A145,СВЦЭМ!$B$39:$B$782,V$119)+'СЕТ СН'!$I$12+СВЦЭМ!$D$10+'СЕТ СН'!$I$5-'СЕТ СН'!$I$20</f>
        <v>4467.8762268199998</v>
      </c>
      <c r="W145" s="36">
        <f>SUMIFS(СВЦЭМ!$C$39:$C$782,СВЦЭМ!$A$39:$A$782,$A145,СВЦЭМ!$B$39:$B$782,W$119)+'СЕТ СН'!$I$12+СВЦЭМ!$D$10+'СЕТ СН'!$I$5-'СЕТ СН'!$I$20</f>
        <v>4435.5034064400006</v>
      </c>
      <c r="X145" s="36">
        <f>SUMIFS(СВЦЭМ!$C$39:$C$782,СВЦЭМ!$A$39:$A$782,$A145,СВЦЭМ!$B$39:$B$782,X$119)+'СЕТ СН'!$I$12+СВЦЭМ!$D$10+'СЕТ СН'!$I$5-'СЕТ СН'!$I$20</f>
        <v>4474.4691422100004</v>
      </c>
      <c r="Y145" s="36">
        <f>SUMIFS(СВЦЭМ!$C$39:$C$782,СВЦЭМ!$A$39:$A$782,$A145,СВЦЭМ!$B$39:$B$782,Y$119)+'СЕТ СН'!$I$12+СВЦЭМ!$D$10+'СЕТ СН'!$I$5-'СЕТ СН'!$I$20</f>
        <v>4463.4624875099998</v>
      </c>
    </row>
    <row r="146" spans="1:26" ht="15.75" x14ac:dyDescent="0.2">
      <c r="A146" s="35">
        <f t="shared" si="3"/>
        <v>44769</v>
      </c>
      <c r="B146" s="36">
        <f>SUMIFS(СВЦЭМ!$C$39:$C$782,СВЦЭМ!$A$39:$A$782,$A146,СВЦЭМ!$B$39:$B$782,B$119)+'СЕТ СН'!$I$12+СВЦЭМ!$D$10+'СЕТ СН'!$I$5-'СЕТ СН'!$I$20</f>
        <v>4411.0050454700004</v>
      </c>
      <c r="C146" s="36">
        <f>SUMIFS(СВЦЭМ!$C$39:$C$782,СВЦЭМ!$A$39:$A$782,$A146,СВЦЭМ!$B$39:$B$782,C$119)+'СЕТ СН'!$I$12+СВЦЭМ!$D$10+'СЕТ СН'!$I$5-'СЕТ СН'!$I$20</f>
        <v>4360.7237687800007</v>
      </c>
      <c r="D146" s="36">
        <f>SUMIFS(СВЦЭМ!$C$39:$C$782,СВЦЭМ!$A$39:$A$782,$A146,СВЦЭМ!$B$39:$B$782,D$119)+'СЕТ СН'!$I$12+СВЦЭМ!$D$10+'СЕТ СН'!$I$5-'СЕТ СН'!$I$20</f>
        <v>4359.5800464000004</v>
      </c>
      <c r="E146" s="36">
        <f>SUMIFS(СВЦЭМ!$C$39:$C$782,СВЦЭМ!$A$39:$A$782,$A146,СВЦЭМ!$B$39:$B$782,E$119)+'СЕТ СН'!$I$12+СВЦЭМ!$D$10+'СЕТ СН'!$I$5-'СЕТ СН'!$I$20</f>
        <v>4379.7302766600005</v>
      </c>
      <c r="F146" s="36">
        <f>SUMIFS(СВЦЭМ!$C$39:$C$782,СВЦЭМ!$A$39:$A$782,$A146,СВЦЭМ!$B$39:$B$782,F$119)+'СЕТ СН'!$I$12+СВЦЭМ!$D$10+'СЕТ СН'!$I$5-'СЕТ СН'!$I$20</f>
        <v>4379.7925970200004</v>
      </c>
      <c r="G146" s="36">
        <f>SUMIFS(СВЦЭМ!$C$39:$C$782,СВЦЭМ!$A$39:$A$782,$A146,СВЦЭМ!$B$39:$B$782,G$119)+'СЕТ СН'!$I$12+СВЦЭМ!$D$10+'СЕТ СН'!$I$5-'СЕТ СН'!$I$20</f>
        <v>4289.4071727400005</v>
      </c>
      <c r="H146" s="36">
        <f>SUMIFS(СВЦЭМ!$C$39:$C$782,СВЦЭМ!$A$39:$A$782,$A146,СВЦЭМ!$B$39:$B$782,H$119)+'СЕТ СН'!$I$12+СВЦЭМ!$D$10+'СЕТ СН'!$I$5-'СЕТ СН'!$I$20</f>
        <v>4221.8351955899998</v>
      </c>
      <c r="I146" s="36">
        <f>SUMIFS(СВЦЭМ!$C$39:$C$782,СВЦЭМ!$A$39:$A$782,$A146,СВЦЭМ!$B$39:$B$782,I$119)+'СЕТ СН'!$I$12+СВЦЭМ!$D$10+'СЕТ СН'!$I$5-'СЕТ СН'!$I$20</f>
        <v>4314.8505449700006</v>
      </c>
      <c r="J146" s="36">
        <f>SUMIFS(СВЦЭМ!$C$39:$C$782,СВЦЭМ!$A$39:$A$782,$A146,СВЦЭМ!$B$39:$B$782,J$119)+'СЕТ СН'!$I$12+СВЦЭМ!$D$10+'СЕТ СН'!$I$5-'СЕТ СН'!$I$20</f>
        <v>4272.60517205</v>
      </c>
      <c r="K146" s="36">
        <f>SUMIFS(СВЦЭМ!$C$39:$C$782,СВЦЭМ!$A$39:$A$782,$A146,СВЦЭМ!$B$39:$B$782,K$119)+'СЕТ СН'!$I$12+СВЦЭМ!$D$10+'СЕТ СН'!$I$5-'СЕТ СН'!$I$20</f>
        <v>4319.9653666300001</v>
      </c>
      <c r="L146" s="36">
        <f>SUMIFS(СВЦЭМ!$C$39:$C$782,СВЦЭМ!$A$39:$A$782,$A146,СВЦЭМ!$B$39:$B$782,L$119)+'СЕТ СН'!$I$12+СВЦЭМ!$D$10+'СЕТ СН'!$I$5-'СЕТ СН'!$I$20</f>
        <v>4305.3642651400005</v>
      </c>
      <c r="M146" s="36">
        <f>SUMIFS(СВЦЭМ!$C$39:$C$782,СВЦЭМ!$A$39:$A$782,$A146,СВЦЭМ!$B$39:$B$782,M$119)+'СЕТ СН'!$I$12+СВЦЭМ!$D$10+'СЕТ СН'!$I$5-'СЕТ СН'!$I$20</f>
        <v>4312.6254487000006</v>
      </c>
      <c r="N146" s="36">
        <f>SUMIFS(СВЦЭМ!$C$39:$C$782,СВЦЭМ!$A$39:$A$782,$A146,СВЦЭМ!$B$39:$B$782,N$119)+'СЕТ СН'!$I$12+СВЦЭМ!$D$10+'СЕТ СН'!$I$5-'СЕТ СН'!$I$20</f>
        <v>4305.4439239100002</v>
      </c>
      <c r="O146" s="36">
        <f>SUMIFS(СВЦЭМ!$C$39:$C$782,СВЦЭМ!$A$39:$A$782,$A146,СВЦЭМ!$B$39:$B$782,O$119)+'СЕТ СН'!$I$12+СВЦЭМ!$D$10+'СЕТ СН'!$I$5-'СЕТ СН'!$I$20</f>
        <v>4288.3463283199999</v>
      </c>
      <c r="P146" s="36">
        <f>SUMIFS(СВЦЭМ!$C$39:$C$782,СВЦЭМ!$A$39:$A$782,$A146,СВЦЭМ!$B$39:$B$782,P$119)+'СЕТ СН'!$I$12+СВЦЭМ!$D$10+'СЕТ СН'!$I$5-'СЕТ СН'!$I$20</f>
        <v>4315.9782998999999</v>
      </c>
      <c r="Q146" s="36">
        <f>SUMIFS(СВЦЭМ!$C$39:$C$782,СВЦЭМ!$A$39:$A$782,$A146,СВЦЭМ!$B$39:$B$782,Q$119)+'СЕТ СН'!$I$12+СВЦЭМ!$D$10+'СЕТ СН'!$I$5-'СЕТ СН'!$I$20</f>
        <v>4307.0220145000003</v>
      </c>
      <c r="R146" s="36">
        <f>SUMIFS(СВЦЭМ!$C$39:$C$782,СВЦЭМ!$A$39:$A$782,$A146,СВЦЭМ!$B$39:$B$782,R$119)+'СЕТ СН'!$I$12+СВЦЭМ!$D$10+'СЕТ СН'!$I$5-'СЕТ СН'!$I$20</f>
        <v>4289.1072731900003</v>
      </c>
      <c r="S146" s="36">
        <f>SUMIFS(СВЦЭМ!$C$39:$C$782,СВЦЭМ!$A$39:$A$782,$A146,СВЦЭМ!$B$39:$B$782,S$119)+'СЕТ СН'!$I$12+СВЦЭМ!$D$10+'СЕТ СН'!$I$5-'СЕТ СН'!$I$20</f>
        <v>4299.6073899500007</v>
      </c>
      <c r="T146" s="36">
        <f>SUMIFS(СВЦЭМ!$C$39:$C$782,СВЦЭМ!$A$39:$A$782,$A146,СВЦЭМ!$B$39:$B$782,T$119)+'СЕТ СН'!$I$12+СВЦЭМ!$D$10+'СЕТ СН'!$I$5-'СЕТ СН'!$I$20</f>
        <v>4223.6011625000001</v>
      </c>
      <c r="U146" s="36">
        <f>SUMIFS(СВЦЭМ!$C$39:$C$782,СВЦЭМ!$A$39:$A$782,$A146,СВЦЭМ!$B$39:$B$782,U$119)+'СЕТ СН'!$I$12+СВЦЭМ!$D$10+'СЕТ СН'!$I$5-'СЕТ СН'!$I$20</f>
        <v>4218.8578391400006</v>
      </c>
      <c r="V146" s="36">
        <f>SUMIFS(СВЦЭМ!$C$39:$C$782,СВЦЭМ!$A$39:$A$782,$A146,СВЦЭМ!$B$39:$B$782,V$119)+'СЕТ СН'!$I$12+СВЦЭМ!$D$10+'СЕТ СН'!$I$5-'СЕТ СН'!$I$20</f>
        <v>4206.2038614900002</v>
      </c>
      <c r="W146" s="36">
        <f>SUMIFS(СВЦЭМ!$C$39:$C$782,СВЦЭМ!$A$39:$A$782,$A146,СВЦЭМ!$B$39:$B$782,W$119)+'СЕТ СН'!$I$12+СВЦЭМ!$D$10+'СЕТ СН'!$I$5-'СЕТ СН'!$I$20</f>
        <v>4321.5159765300004</v>
      </c>
      <c r="X146" s="36">
        <f>SUMIFS(СВЦЭМ!$C$39:$C$782,СВЦЭМ!$A$39:$A$782,$A146,СВЦЭМ!$B$39:$B$782,X$119)+'СЕТ СН'!$I$12+СВЦЭМ!$D$10+'СЕТ СН'!$I$5-'СЕТ СН'!$I$20</f>
        <v>4280.2564482100006</v>
      </c>
      <c r="Y146" s="36">
        <f>SUMIFS(СВЦЭМ!$C$39:$C$782,СВЦЭМ!$A$39:$A$782,$A146,СВЦЭМ!$B$39:$B$782,Y$119)+'СЕТ СН'!$I$12+СВЦЭМ!$D$10+'СЕТ СН'!$I$5-'СЕТ СН'!$I$20</f>
        <v>4330.3127803400002</v>
      </c>
    </row>
    <row r="147" spans="1:26" ht="15.75" x14ac:dyDescent="0.2">
      <c r="A147" s="35">
        <f t="shared" si="3"/>
        <v>44770</v>
      </c>
      <c r="B147" s="36">
        <f>SUMIFS(СВЦЭМ!$C$39:$C$782,СВЦЭМ!$A$39:$A$782,$A147,СВЦЭМ!$B$39:$B$782,B$119)+'СЕТ СН'!$I$12+СВЦЭМ!$D$10+'СЕТ СН'!$I$5-'СЕТ СН'!$I$20</f>
        <v>4302.4749509200001</v>
      </c>
      <c r="C147" s="36">
        <f>SUMIFS(СВЦЭМ!$C$39:$C$782,СВЦЭМ!$A$39:$A$782,$A147,СВЦЭМ!$B$39:$B$782,C$119)+'СЕТ СН'!$I$12+СВЦЭМ!$D$10+'СЕТ СН'!$I$5-'СЕТ СН'!$I$20</f>
        <v>4350.5712210000002</v>
      </c>
      <c r="D147" s="36">
        <f>SUMIFS(СВЦЭМ!$C$39:$C$782,СВЦЭМ!$A$39:$A$782,$A147,СВЦЭМ!$B$39:$B$782,D$119)+'СЕТ СН'!$I$12+СВЦЭМ!$D$10+'СЕТ СН'!$I$5-'СЕТ СН'!$I$20</f>
        <v>4373.2224746700003</v>
      </c>
      <c r="E147" s="36">
        <f>SUMIFS(СВЦЭМ!$C$39:$C$782,СВЦЭМ!$A$39:$A$782,$A147,СВЦЭМ!$B$39:$B$782,E$119)+'СЕТ СН'!$I$12+СВЦЭМ!$D$10+'СЕТ СН'!$I$5-'СЕТ СН'!$I$20</f>
        <v>4412.1343264099996</v>
      </c>
      <c r="F147" s="36">
        <f>SUMIFS(СВЦЭМ!$C$39:$C$782,СВЦЭМ!$A$39:$A$782,$A147,СВЦЭМ!$B$39:$B$782,F$119)+'СЕТ СН'!$I$12+СВЦЭМ!$D$10+'СЕТ СН'!$I$5-'СЕТ СН'!$I$20</f>
        <v>4370.5445755300007</v>
      </c>
      <c r="G147" s="36">
        <f>SUMIFS(СВЦЭМ!$C$39:$C$782,СВЦЭМ!$A$39:$A$782,$A147,СВЦЭМ!$B$39:$B$782,G$119)+'СЕТ СН'!$I$12+СВЦЭМ!$D$10+'СЕТ СН'!$I$5-'СЕТ СН'!$I$20</f>
        <v>4391.2131003499999</v>
      </c>
      <c r="H147" s="36">
        <f>SUMIFS(СВЦЭМ!$C$39:$C$782,СВЦЭМ!$A$39:$A$782,$A147,СВЦЭМ!$B$39:$B$782,H$119)+'СЕТ СН'!$I$12+СВЦЭМ!$D$10+'СЕТ СН'!$I$5-'СЕТ СН'!$I$20</f>
        <v>4396.5486441800003</v>
      </c>
      <c r="I147" s="36">
        <f>SUMIFS(СВЦЭМ!$C$39:$C$782,СВЦЭМ!$A$39:$A$782,$A147,СВЦЭМ!$B$39:$B$782,I$119)+'СЕТ СН'!$I$12+СВЦЭМ!$D$10+'СЕТ СН'!$I$5-'СЕТ СН'!$I$20</f>
        <v>4361.3938424200005</v>
      </c>
      <c r="J147" s="36">
        <f>SUMIFS(СВЦЭМ!$C$39:$C$782,СВЦЭМ!$A$39:$A$782,$A147,СВЦЭМ!$B$39:$B$782,J$119)+'СЕТ СН'!$I$12+СВЦЭМ!$D$10+'СЕТ СН'!$I$5-'СЕТ СН'!$I$20</f>
        <v>4328.7651260700004</v>
      </c>
      <c r="K147" s="36">
        <f>SUMIFS(СВЦЭМ!$C$39:$C$782,СВЦЭМ!$A$39:$A$782,$A147,СВЦЭМ!$B$39:$B$782,K$119)+'СЕТ СН'!$I$12+СВЦЭМ!$D$10+'СЕТ СН'!$I$5-'СЕТ СН'!$I$20</f>
        <v>4384.9031946300001</v>
      </c>
      <c r="L147" s="36">
        <f>SUMIFS(СВЦЭМ!$C$39:$C$782,СВЦЭМ!$A$39:$A$782,$A147,СВЦЭМ!$B$39:$B$782,L$119)+'СЕТ СН'!$I$12+СВЦЭМ!$D$10+'СЕТ СН'!$I$5-'СЕТ СН'!$I$20</f>
        <v>4338.5771813499996</v>
      </c>
      <c r="M147" s="36">
        <f>SUMIFS(СВЦЭМ!$C$39:$C$782,СВЦЭМ!$A$39:$A$782,$A147,СВЦЭМ!$B$39:$B$782,M$119)+'СЕТ СН'!$I$12+СВЦЭМ!$D$10+'СЕТ СН'!$I$5-'СЕТ СН'!$I$20</f>
        <v>4327.2142135100003</v>
      </c>
      <c r="N147" s="36">
        <f>SUMIFS(СВЦЭМ!$C$39:$C$782,СВЦЭМ!$A$39:$A$782,$A147,СВЦЭМ!$B$39:$B$782,N$119)+'СЕТ СН'!$I$12+СВЦЭМ!$D$10+'СЕТ СН'!$I$5-'СЕТ СН'!$I$20</f>
        <v>4332.9542518100006</v>
      </c>
      <c r="O147" s="36">
        <f>SUMIFS(СВЦЭМ!$C$39:$C$782,СВЦЭМ!$A$39:$A$782,$A147,СВЦЭМ!$B$39:$B$782,O$119)+'СЕТ СН'!$I$12+СВЦЭМ!$D$10+'СЕТ СН'!$I$5-'СЕТ СН'!$I$20</f>
        <v>4336.8827351600003</v>
      </c>
      <c r="P147" s="36">
        <f>SUMIFS(СВЦЭМ!$C$39:$C$782,СВЦЭМ!$A$39:$A$782,$A147,СВЦЭМ!$B$39:$B$782,P$119)+'СЕТ СН'!$I$12+СВЦЭМ!$D$10+'СЕТ СН'!$I$5-'СЕТ СН'!$I$20</f>
        <v>4346.8943638700002</v>
      </c>
      <c r="Q147" s="36">
        <f>SUMIFS(СВЦЭМ!$C$39:$C$782,СВЦЭМ!$A$39:$A$782,$A147,СВЦЭМ!$B$39:$B$782,Q$119)+'СЕТ СН'!$I$12+СВЦЭМ!$D$10+'СЕТ СН'!$I$5-'СЕТ СН'!$I$20</f>
        <v>4344.5556984599998</v>
      </c>
      <c r="R147" s="36">
        <f>SUMIFS(СВЦЭМ!$C$39:$C$782,СВЦЭМ!$A$39:$A$782,$A147,СВЦЭМ!$B$39:$B$782,R$119)+'СЕТ СН'!$I$12+СВЦЭМ!$D$10+'СЕТ СН'!$I$5-'СЕТ СН'!$I$20</f>
        <v>4348.2727552300003</v>
      </c>
      <c r="S147" s="36">
        <f>SUMIFS(СВЦЭМ!$C$39:$C$782,СВЦЭМ!$A$39:$A$782,$A147,СВЦЭМ!$B$39:$B$782,S$119)+'СЕТ СН'!$I$12+СВЦЭМ!$D$10+'СЕТ СН'!$I$5-'СЕТ СН'!$I$20</f>
        <v>4258.7472889199998</v>
      </c>
      <c r="T147" s="36">
        <f>SUMIFS(СВЦЭМ!$C$39:$C$782,СВЦЭМ!$A$39:$A$782,$A147,СВЦЭМ!$B$39:$B$782,T$119)+'СЕТ СН'!$I$12+СВЦЭМ!$D$10+'СЕТ СН'!$I$5-'СЕТ СН'!$I$20</f>
        <v>4250.5594623400002</v>
      </c>
      <c r="U147" s="36">
        <f>SUMIFS(СВЦЭМ!$C$39:$C$782,СВЦЭМ!$A$39:$A$782,$A147,СВЦЭМ!$B$39:$B$782,U$119)+'СЕТ СН'!$I$12+СВЦЭМ!$D$10+'СЕТ СН'!$I$5-'СЕТ СН'!$I$20</f>
        <v>4244.29553803</v>
      </c>
      <c r="V147" s="36">
        <f>SUMIFS(СВЦЭМ!$C$39:$C$782,СВЦЭМ!$A$39:$A$782,$A147,СВЦЭМ!$B$39:$B$782,V$119)+'СЕТ СН'!$I$12+СВЦЭМ!$D$10+'СЕТ СН'!$I$5-'СЕТ СН'!$I$20</f>
        <v>4246.3877473000002</v>
      </c>
      <c r="W147" s="36">
        <f>SUMIFS(СВЦЭМ!$C$39:$C$782,СВЦЭМ!$A$39:$A$782,$A147,СВЦЭМ!$B$39:$B$782,W$119)+'СЕТ СН'!$I$12+СВЦЭМ!$D$10+'СЕТ СН'!$I$5-'СЕТ СН'!$I$20</f>
        <v>4222.6336744300006</v>
      </c>
      <c r="X147" s="36">
        <f>SUMIFS(СВЦЭМ!$C$39:$C$782,СВЦЭМ!$A$39:$A$782,$A147,СВЦЭМ!$B$39:$B$782,X$119)+'СЕТ СН'!$I$12+СВЦЭМ!$D$10+'СЕТ СН'!$I$5-'СЕТ СН'!$I$20</f>
        <v>4170.1926088700002</v>
      </c>
      <c r="Y147" s="36">
        <f>SUMIFS(СВЦЭМ!$C$39:$C$782,СВЦЭМ!$A$39:$A$782,$A147,СВЦЭМ!$B$39:$B$782,Y$119)+'СЕТ СН'!$I$12+СВЦЭМ!$D$10+'СЕТ СН'!$I$5-'СЕТ СН'!$I$20</f>
        <v>4299.0717658000003</v>
      </c>
    </row>
    <row r="148" spans="1:26" ht="15.75" x14ac:dyDescent="0.2">
      <c r="A148" s="35">
        <f t="shared" si="3"/>
        <v>44771</v>
      </c>
      <c r="B148" s="36">
        <f>SUMIFS(СВЦЭМ!$C$39:$C$782,СВЦЭМ!$A$39:$A$782,$A148,СВЦЭМ!$B$39:$B$782,B$119)+'СЕТ СН'!$I$12+СВЦЭМ!$D$10+'СЕТ СН'!$I$5-'СЕТ СН'!$I$20</f>
        <v>4341.4556051099999</v>
      </c>
      <c r="C148" s="36">
        <f>SUMIFS(СВЦЭМ!$C$39:$C$782,СВЦЭМ!$A$39:$A$782,$A148,СВЦЭМ!$B$39:$B$782,C$119)+'СЕТ СН'!$I$12+СВЦЭМ!$D$10+'СЕТ СН'!$I$5-'СЕТ СН'!$I$20</f>
        <v>4365.7886786700001</v>
      </c>
      <c r="D148" s="36">
        <f>SUMIFS(СВЦЭМ!$C$39:$C$782,СВЦЭМ!$A$39:$A$782,$A148,СВЦЭМ!$B$39:$B$782,D$119)+'СЕТ СН'!$I$12+СВЦЭМ!$D$10+'СЕТ СН'!$I$5-'СЕТ СН'!$I$20</f>
        <v>4324.5549424399996</v>
      </c>
      <c r="E148" s="36">
        <f>SUMIFS(СВЦЭМ!$C$39:$C$782,СВЦЭМ!$A$39:$A$782,$A148,СВЦЭМ!$B$39:$B$782,E$119)+'СЕТ СН'!$I$12+СВЦЭМ!$D$10+'СЕТ СН'!$I$5-'СЕТ СН'!$I$20</f>
        <v>4333.0283564500005</v>
      </c>
      <c r="F148" s="36">
        <f>SUMIFS(СВЦЭМ!$C$39:$C$782,СВЦЭМ!$A$39:$A$782,$A148,СВЦЭМ!$B$39:$B$782,F$119)+'СЕТ СН'!$I$12+СВЦЭМ!$D$10+'СЕТ СН'!$I$5-'СЕТ СН'!$I$20</f>
        <v>4341.5003722000001</v>
      </c>
      <c r="G148" s="36">
        <f>SUMIFS(СВЦЭМ!$C$39:$C$782,СВЦЭМ!$A$39:$A$782,$A148,СВЦЭМ!$B$39:$B$782,G$119)+'СЕТ СН'!$I$12+СВЦЭМ!$D$10+'СЕТ СН'!$I$5-'СЕТ СН'!$I$20</f>
        <v>4326.7441572000007</v>
      </c>
      <c r="H148" s="36">
        <f>SUMIFS(СВЦЭМ!$C$39:$C$782,СВЦЭМ!$A$39:$A$782,$A148,СВЦЭМ!$B$39:$B$782,H$119)+'СЕТ СН'!$I$12+СВЦЭМ!$D$10+'СЕТ СН'!$I$5-'СЕТ СН'!$I$20</f>
        <v>4289.2559985099997</v>
      </c>
      <c r="I148" s="36">
        <f>SUMIFS(СВЦЭМ!$C$39:$C$782,СВЦЭМ!$A$39:$A$782,$A148,СВЦЭМ!$B$39:$B$782,I$119)+'СЕТ СН'!$I$12+СВЦЭМ!$D$10+'СЕТ СН'!$I$5-'СЕТ СН'!$I$20</f>
        <v>4320.1626918600005</v>
      </c>
      <c r="J148" s="36">
        <f>SUMIFS(СВЦЭМ!$C$39:$C$782,СВЦЭМ!$A$39:$A$782,$A148,СВЦЭМ!$B$39:$B$782,J$119)+'СЕТ СН'!$I$12+СВЦЭМ!$D$10+'СЕТ СН'!$I$5-'СЕТ СН'!$I$20</f>
        <v>4300.9151216999999</v>
      </c>
      <c r="K148" s="36">
        <f>SUMIFS(СВЦЭМ!$C$39:$C$782,СВЦЭМ!$A$39:$A$782,$A148,СВЦЭМ!$B$39:$B$782,K$119)+'СЕТ СН'!$I$12+СВЦЭМ!$D$10+'СЕТ СН'!$I$5-'СЕТ СН'!$I$20</f>
        <v>4329.4797497400004</v>
      </c>
      <c r="L148" s="36">
        <f>SUMIFS(СВЦЭМ!$C$39:$C$782,СВЦЭМ!$A$39:$A$782,$A148,СВЦЭМ!$B$39:$B$782,L$119)+'СЕТ СН'!$I$12+СВЦЭМ!$D$10+'СЕТ СН'!$I$5-'СЕТ СН'!$I$20</f>
        <v>4319.4722791800004</v>
      </c>
      <c r="M148" s="36">
        <f>SUMIFS(СВЦЭМ!$C$39:$C$782,СВЦЭМ!$A$39:$A$782,$A148,СВЦЭМ!$B$39:$B$782,M$119)+'СЕТ СН'!$I$12+СВЦЭМ!$D$10+'СЕТ СН'!$I$5-'СЕТ СН'!$I$20</f>
        <v>4315.1776085500005</v>
      </c>
      <c r="N148" s="36">
        <f>SUMIFS(СВЦЭМ!$C$39:$C$782,СВЦЭМ!$A$39:$A$782,$A148,СВЦЭМ!$B$39:$B$782,N$119)+'СЕТ СН'!$I$12+СВЦЭМ!$D$10+'СЕТ СН'!$I$5-'СЕТ СН'!$I$20</f>
        <v>4309.0796814200003</v>
      </c>
      <c r="O148" s="36">
        <f>SUMIFS(СВЦЭМ!$C$39:$C$782,СВЦЭМ!$A$39:$A$782,$A148,СВЦЭМ!$B$39:$B$782,O$119)+'СЕТ СН'!$I$12+СВЦЭМ!$D$10+'СЕТ СН'!$I$5-'СЕТ СН'!$I$20</f>
        <v>4312.5116238999999</v>
      </c>
      <c r="P148" s="36">
        <f>SUMIFS(СВЦЭМ!$C$39:$C$782,СВЦЭМ!$A$39:$A$782,$A148,СВЦЭМ!$B$39:$B$782,P$119)+'СЕТ СН'!$I$12+СВЦЭМ!$D$10+'СЕТ СН'!$I$5-'СЕТ СН'!$I$20</f>
        <v>4311.3232761300005</v>
      </c>
      <c r="Q148" s="36">
        <f>SUMIFS(СВЦЭМ!$C$39:$C$782,СВЦЭМ!$A$39:$A$782,$A148,СВЦЭМ!$B$39:$B$782,Q$119)+'СЕТ СН'!$I$12+СВЦЭМ!$D$10+'СЕТ СН'!$I$5-'СЕТ СН'!$I$20</f>
        <v>4304.2527869799997</v>
      </c>
      <c r="R148" s="36">
        <f>SUMIFS(СВЦЭМ!$C$39:$C$782,СВЦЭМ!$A$39:$A$782,$A148,СВЦЭМ!$B$39:$B$782,R$119)+'СЕТ СН'!$I$12+СВЦЭМ!$D$10+'СЕТ СН'!$I$5-'СЕТ СН'!$I$20</f>
        <v>4325.5597275099999</v>
      </c>
      <c r="S148" s="36">
        <f>SUMIFS(СВЦЭМ!$C$39:$C$782,СВЦЭМ!$A$39:$A$782,$A148,СВЦЭМ!$B$39:$B$782,S$119)+'СЕТ СН'!$I$12+СВЦЭМ!$D$10+'СЕТ СН'!$I$5-'СЕТ СН'!$I$20</f>
        <v>4316.8070923300002</v>
      </c>
      <c r="T148" s="36">
        <f>SUMIFS(СВЦЭМ!$C$39:$C$782,СВЦЭМ!$A$39:$A$782,$A148,СВЦЭМ!$B$39:$B$782,T$119)+'СЕТ СН'!$I$12+СВЦЭМ!$D$10+'СЕТ СН'!$I$5-'СЕТ СН'!$I$20</f>
        <v>4341.4288901099999</v>
      </c>
      <c r="U148" s="36">
        <f>SUMIFS(СВЦЭМ!$C$39:$C$782,СВЦЭМ!$A$39:$A$782,$A148,СВЦЭМ!$B$39:$B$782,U$119)+'СЕТ СН'!$I$12+СВЦЭМ!$D$10+'СЕТ СН'!$I$5-'СЕТ СН'!$I$20</f>
        <v>4355.0716823700004</v>
      </c>
      <c r="V148" s="36">
        <f>SUMIFS(СВЦЭМ!$C$39:$C$782,СВЦЭМ!$A$39:$A$782,$A148,СВЦЭМ!$B$39:$B$782,V$119)+'СЕТ СН'!$I$12+СВЦЭМ!$D$10+'СЕТ СН'!$I$5-'СЕТ СН'!$I$20</f>
        <v>4352.0230702600002</v>
      </c>
      <c r="W148" s="36">
        <f>SUMIFS(СВЦЭМ!$C$39:$C$782,СВЦЭМ!$A$39:$A$782,$A148,СВЦЭМ!$B$39:$B$782,W$119)+'СЕТ СН'!$I$12+СВЦЭМ!$D$10+'СЕТ СН'!$I$5-'СЕТ СН'!$I$20</f>
        <v>4344.31184811</v>
      </c>
      <c r="X148" s="36">
        <f>SUMIFS(СВЦЭМ!$C$39:$C$782,СВЦЭМ!$A$39:$A$782,$A148,СВЦЭМ!$B$39:$B$782,X$119)+'СЕТ СН'!$I$12+СВЦЭМ!$D$10+'СЕТ СН'!$I$5-'СЕТ СН'!$I$20</f>
        <v>4335.4420745400002</v>
      </c>
      <c r="Y148" s="36">
        <f>SUMIFS(СВЦЭМ!$C$39:$C$782,СВЦЭМ!$A$39:$A$782,$A148,СВЦЭМ!$B$39:$B$782,Y$119)+'СЕТ СН'!$I$12+СВЦЭМ!$D$10+'СЕТ СН'!$I$5-'СЕТ СН'!$I$20</f>
        <v>4293.88560564</v>
      </c>
    </row>
    <row r="149" spans="1:26" ht="15.75" x14ac:dyDescent="0.2">
      <c r="A149" s="35">
        <f t="shared" si="3"/>
        <v>44772</v>
      </c>
      <c r="B149" s="36">
        <f>SUMIFS(СВЦЭМ!$C$39:$C$782,СВЦЭМ!$A$39:$A$782,$A149,СВЦЭМ!$B$39:$B$782,B$119)+'СЕТ СН'!$I$12+СВЦЭМ!$D$10+'СЕТ СН'!$I$5-'СЕТ СН'!$I$20</f>
        <v>4363.4109567200003</v>
      </c>
      <c r="C149" s="36">
        <f>SUMIFS(СВЦЭМ!$C$39:$C$782,СВЦЭМ!$A$39:$A$782,$A149,СВЦЭМ!$B$39:$B$782,C$119)+'СЕТ СН'!$I$12+СВЦЭМ!$D$10+'СЕТ СН'!$I$5-'СЕТ СН'!$I$20</f>
        <v>4383.4901250500006</v>
      </c>
      <c r="D149" s="36">
        <f>SUMIFS(СВЦЭМ!$C$39:$C$782,СВЦЭМ!$A$39:$A$782,$A149,СВЦЭМ!$B$39:$B$782,D$119)+'СЕТ СН'!$I$12+СВЦЭМ!$D$10+'СЕТ СН'!$I$5-'СЕТ СН'!$I$20</f>
        <v>4379.0007762100004</v>
      </c>
      <c r="E149" s="36">
        <f>SUMIFS(СВЦЭМ!$C$39:$C$782,СВЦЭМ!$A$39:$A$782,$A149,СВЦЭМ!$B$39:$B$782,E$119)+'СЕТ СН'!$I$12+СВЦЭМ!$D$10+'СЕТ СН'!$I$5-'СЕТ СН'!$I$20</f>
        <v>4379.6466562200003</v>
      </c>
      <c r="F149" s="36">
        <f>SUMIFS(СВЦЭМ!$C$39:$C$782,СВЦЭМ!$A$39:$A$782,$A149,СВЦЭМ!$B$39:$B$782,F$119)+'СЕТ СН'!$I$12+СВЦЭМ!$D$10+'СЕТ СН'!$I$5-'СЕТ СН'!$I$20</f>
        <v>4378.4492056899999</v>
      </c>
      <c r="G149" s="36">
        <f>SUMIFS(СВЦЭМ!$C$39:$C$782,СВЦЭМ!$A$39:$A$782,$A149,СВЦЭМ!$B$39:$B$782,G$119)+'СЕТ СН'!$I$12+СВЦЭМ!$D$10+'СЕТ СН'!$I$5-'СЕТ СН'!$I$20</f>
        <v>4373.3466256000002</v>
      </c>
      <c r="H149" s="36">
        <f>SUMIFS(СВЦЭМ!$C$39:$C$782,СВЦЭМ!$A$39:$A$782,$A149,СВЦЭМ!$B$39:$B$782,H$119)+'СЕТ СН'!$I$12+СВЦЭМ!$D$10+'СЕТ СН'!$I$5-'СЕТ СН'!$I$20</f>
        <v>4482.2149860500003</v>
      </c>
      <c r="I149" s="36">
        <f>SUMIFS(СВЦЭМ!$C$39:$C$782,СВЦЭМ!$A$39:$A$782,$A149,СВЦЭМ!$B$39:$B$782,I$119)+'СЕТ СН'!$I$12+СВЦЭМ!$D$10+'СЕТ СН'!$I$5-'СЕТ СН'!$I$20</f>
        <v>4405.5105975200004</v>
      </c>
      <c r="J149" s="36">
        <f>SUMIFS(СВЦЭМ!$C$39:$C$782,СВЦЭМ!$A$39:$A$782,$A149,СВЦЭМ!$B$39:$B$782,J$119)+'СЕТ СН'!$I$12+СВЦЭМ!$D$10+'СЕТ СН'!$I$5-'СЕТ СН'!$I$20</f>
        <v>4310.3579523999997</v>
      </c>
      <c r="K149" s="36">
        <f>SUMIFS(СВЦЭМ!$C$39:$C$782,СВЦЭМ!$A$39:$A$782,$A149,СВЦЭМ!$B$39:$B$782,K$119)+'СЕТ СН'!$I$12+СВЦЭМ!$D$10+'СЕТ СН'!$I$5-'СЕТ СН'!$I$20</f>
        <v>4199.2870442800004</v>
      </c>
      <c r="L149" s="36">
        <f>SUMIFS(СВЦЭМ!$C$39:$C$782,СВЦЭМ!$A$39:$A$782,$A149,СВЦЭМ!$B$39:$B$782,L$119)+'СЕТ СН'!$I$12+СВЦЭМ!$D$10+'СЕТ СН'!$I$5-'СЕТ СН'!$I$20</f>
        <v>4209.2382214200006</v>
      </c>
      <c r="M149" s="36">
        <f>SUMIFS(СВЦЭМ!$C$39:$C$782,СВЦЭМ!$A$39:$A$782,$A149,СВЦЭМ!$B$39:$B$782,M$119)+'СЕТ СН'!$I$12+СВЦЭМ!$D$10+'СЕТ СН'!$I$5-'СЕТ СН'!$I$20</f>
        <v>4195.0207639099999</v>
      </c>
      <c r="N149" s="36">
        <f>SUMIFS(СВЦЭМ!$C$39:$C$782,СВЦЭМ!$A$39:$A$782,$A149,СВЦЭМ!$B$39:$B$782,N$119)+'СЕТ СН'!$I$12+СВЦЭМ!$D$10+'СЕТ СН'!$I$5-'СЕТ СН'!$I$20</f>
        <v>4202.5311887000007</v>
      </c>
      <c r="O149" s="36">
        <f>SUMIFS(СВЦЭМ!$C$39:$C$782,СВЦЭМ!$A$39:$A$782,$A149,СВЦЭМ!$B$39:$B$782,O$119)+'СЕТ СН'!$I$12+СВЦЭМ!$D$10+'СЕТ СН'!$I$5-'СЕТ СН'!$I$20</f>
        <v>4200.9574591199998</v>
      </c>
      <c r="P149" s="36">
        <f>SUMIFS(СВЦЭМ!$C$39:$C$782,СВЦЭМ!$A$39:$A$782,$A149,СВЦЭМ!$B$39:$B$782,P$119)+'СЕТ СН'!$I$12+СВЦЭМ!$D$10+'СЕТ СН'!$I$5-'СЕТ СН'!$I$20</f>
        <v>4195.5883866200002</v>
      </c>
      <c r="Q149" s="36">
        <f>SUMIFS(СВЦЭМ!$C$39:$C$782,СВЦЭМ!$A$39:$A$782,$A149,СВЦЭМ!$B$39:$B$782,Q$119)+'СЕТ СН'!$I$12+СВЦЭМ!$D$10+'СЕТ СН'!$I$5-'СЕТ СН'!$I$20</f>
        <v>4192.2250614499999</v>
      </c>
      <c r="R149" s="36">
        <f>SUMIFS(СВЦЭМ!$C$39:$C$782,СВЦЭМ!$A$39:$A$782,$A149,СВЦЭМ!$B$39:$B$782,R$119)+'СЕТ СН'!$I$12+СВЦЭМ!$D$10+'СЕТ СН'!$I$5-'СЕТ СН'!$I$20</f>
        <v>4174.76013676</v>
      </c>
      <c r="S149" s="36">
        <f>SUMIFS(СВЦЭМ!$C$39:$C$782,СВЦЭМ!$A$39:$A$782,$A149,СВЦЭМ!$B$39:$B$782,S$119)+'СЕТ СН'!$I$12+СВЦЭМ!$D$10+'СЕТ СН'!$I$5-'СЕТ СН'!$I$20</f>
        <v>4184.8213105100003</v>
      </c>
      <c r="T149" s="36">
        <f>SUMIFS(СВЦЭМ!$C$39:$C$782,СВЦЭМ!$A$39:$A$782,$A149,СВЦЭМ!$B$39:$B$782,T$119)+'СЕТ СН'!$I$12+СВЦЭМ!$D$10+'СЕТ СН'!$I$5-'СЕТ СН'!$I$20</f>
        <v>4185.3212494600002</v>
      </c>
      <c r="U149" s="36">
        <f>SUMIFS(СВЦЭМ!$C$39:$C$782,СВЦЭМ!$A$39:$A$782,$A149,СВЦЭМ!$B$39:$B$782,U$119)+'СЕТ СН'!$I$12+СВЦЭМ!$D$10+'СЕТ СН'!$I$5-'СЕТ СН'!$I$20</f>
        <v>4174.74001486</v>
      </c>
      <c r="V149" s="36">
        <f>SUMIFS(СВЦЭМ!$C$39:$C$782,СВЦЭМ!$A$39:$A$782,$A149,СВЦЭМ!$B$39:$B$782,V$119)+'СЕТ СН'!$I$12+СВЦЭМ!$D$10+'СЕТ СН'!$I$5-'СЕТ СН'!$I$20</f>
        <v>4184.8522405100002</v>
      </c>
      <c r="W149" s="36">
        <f>SUMIFS(СВЦЭМ!$C$39:$C$782,СВЦЭМ!$A$39:$A$782,$A149,СВЦЭМ!$B$39:$B$782,W$119)+'СЕТ СН'!$I$12+СВЦЭМ!$D$10+'СЕТ СН'!$I$5-'СЕТ СН'!$I$20</f>
        <v>4200.6389901399998</v>
      </c>
      <c r="X149" s="36">
        <f>SUMIFS(СВЦЭМ!$C$39:$C$782,СВЦЭМ!$A$39:$A$782,$A149,СВЦЭМ!$B$39:$B$782,X$119)+'СЕТ СН'!$I$12+СВЦЭМ!$D$10+'СЕТ СН'!$I$5-'СЕТ СН'!$I$20</f>
        <v>4181.4890920400003</v>
      </c>
      <c r="Y149" s="36">
        <f>SUMIFS(СВЦЭМ!$C$39:$C$782,СВЦЭМ!$A$39:$A$782,$A149,СВЦЭМ!$B$39:$B$782,Y$119)+'СЕТ СН'!$I$12+СВЦЭМ!$D$10+'СЕТ СН'!$I$5-'СЕТ СН'!$I$20</f>
        <v>4285.7620578400001</v>
      </c>
    </row>
    <row r="150" spans="1:26" ht="15.75" x14ac:dyDescent="0.2">
      <c r="A150" s="35">
        <f t="shared" si="3"/>
        <v>44773</v>
      </c>
      <c r="B150" s="36">
        <f>SUMIFS(СВЦЭМ!$C$39:$C$782,СВЦЭМ!$A$39:$A$782,$A150,СВЦЭМ!$B$39:$B$782,B$119)+'СЕТ СН'!$I$12+СВЦЭМ!$D$10+'СЕТ СН'!$I$5-'СЕТ СН'!$I$20</f>
        <v>4394.0153890299998</v>
      </c>
      <c r="C150" s="36">
        <f>SUMIFS(СВЦЭМ!$C$39:$C$782,СВЦЭМ!$A$39:$A$782,$A150,СВЦЭМ!$B$39:$B$782,C$119)+'СЕТ СН'!$I$12+СВЦЭМ!$D$10+'СЕТ СН'!$I$5-'СЕТ СН'!$I$20</f>
        <v>4384.1159645900007</v>
      </c>
      <c r="D150" s="36">
        <f>SUMIFS(СВЦЭМ!$C$39:$C$782,СВЦЭМ!$A$39:$A$782,$A150,СВЦЭМ!$B$39:$B$782,D$119)+'СЕТ СН'!$I$12+СВЦЭМ!$D$10+'СЕТ СН'!$I$5-'СЕТ СН'!$I$20</f>
        <v>4297.7977411400007</v>
      </c>
      <c r="E150" s="36">
        <f>SUMIFS(СВЦЭМ!$C$39:$C$782,СВЦЭМ!$A$39:$A$782,$A150,СВЦЭМ!$B$39:$B$782,E$119)+'СЕТ СН'!$I$12+СВЦЭМ!$D$10+'СЕТ СН'!$I$5-'СЕТ СН'!$I$20</f>
        <v>4332.6839428900003</v>
      </c>
      <c r="F150" s="36">
        <f>SUMIFS(СВЦЭМ!$C$39:$C$782,СВЦЭМ!$A$39:$A$782,$A150,СВЦЭМ!$B$39:$B$782,F$119)+'СЕТ СН'!$I$12+СВЦЭМ!$D$10+'СЕТ СН'!$I$5-'СЕТ СН'!$I$20</f>
        <v>4334.99913044</v>
      </c>
      <c r="G150" s="36">
        <f>SUMIFS(СВЦЭМ!$C$39:$C$782,СВЦЭМ!$A$39:$A$782,$A150,СВЦЭМ!$B$39:$B$782,G$119)+'СЕТ СН'!$I$12+СВЦЭМ!$D$10+'СЕТ СН'!$I$5-'СЕТ СН'!$I$20</f>
        <v>4323.9003086100001</v>
      </c>
      <c r="H150" s="36">
        <f>SUMIFS(СВЦЭМ!$C$39:$C$782,СВЦЭМ!$A$39:$A$782,$A150,СВЦЭМ!$B$39:$B$782,H$119)+'СЕТ СН'!$I$12+СВЦЭМ!$D$10+'СЕТ СН'!$I$5-'СЕТ СН'!$I$20</f>
        <v>4311.2195487700001</v>
      </c>
      <c r="I150" s="36">
        <f>SUMIFS(СВЦЭМ!$C$39:$C$782,СВЦЭМ!$A$39:$A$782,$A150,СВЦЭМ!$B$39:$B$782,I$119)+'СЕТ СН'!$I$12+СВЦЭМ!$D$10+'СЕТ СН'!$I$5-'СЕТ СН'!$I$20</f>
        <v>4367.8173017099998</v>
      </c>
      <c r="J150" s="36">
        <f>SUMIFS(СВЦЭМ!$C$39:$C$782,СВЦЭМ!$A$39:$A$782,$A150,СВЦЭМ!$B$39:$B$782,J$119)+'СЕТ СН'!$I$12+СВЦЭМ!$D$10+'СЕТ СН'!$I$5-'СЕТ СН'!$I$20</f>
        <v>4339.3152451700007</v>
      </c>
      <c r="K150" s="36">
        <f>SUMIFS(СВЦЭМ!$C$39:$C$782,СВЦЭМ!$A$39:$A$782,$A150,СВЦЭМ!$B$39:$B$782,K$119)+'СЕТ СН'!$I$12+СВЦЭМ!$D$10+'СЕТ СН'!$I$5-'СЕТ СН'!$I$20</f>
        <v>4209.4112122200004</v>
      </c>
      <c r="L150" s="36">
        <f>SUMIFS(СВЦЭМ!$C$39:$C$782,СВЦЭМ!$A$39:$A$782,$A150,СВЦЭМ!$B$39:$B$782,L$119)+'СЕТ СН'!$I$12+СВЦЭМ!$D$10+'СЕТ СН'!$I$5-'СЕТ СН'!$I$20</f>
        <v>4168.4889581200005</v>
      </c>
      <c r="M150" s="36">
        <f>SUMIFS(СВЦЭМ!$C$39:$C$782,СВЦЭМ!$A$39:$A$782,$A150,СВЦЭМ!$B$39:$B$782,M$119)+'СЕТ СН'!$I$12+СВЦЭМ!$D$10+'СЕТ СН'!$I$5-'СЕТ СН'!$I$20</f>
        <v>4144.9144668999998</v>
      </c>
      <c r="N150" s="36">
        <f>SUMIFS(СВЦЭМ!$C$39:$C$782,СВЦЭМ!$A$39:$A$782,$A150,СВЦЭМ!$B$39:$B$782,N$119)+'СЕТ СН'!$I$12+СВЦЭМ!$D$10+'СЕТ СН'!$I$5-'СЕТ СН'!$I$20</f>
        <v>4164.3974940500002</v>
      </c>
      <c r="O150" s="36">
        <f>SUMIFS(СВЦЭМ!$C$39:$C$782,СВЦЭМ!$A$39:$A$782,$A150,СВЦЭМ!$B$39:$B$782,O$119)+'СЕТ СН'!$I$12+СВЦЭМ!$D$10+'СЕТ СН'!$I$5-'СЕТ СН'!$I$20</f>
        <v>4158.9683693799998</v>
      </c>
      <c r="P150" s="36">
        <f>SUMIFS(СВЦЭМ!$C$39:$C$782,СВЦЭМ!$A$39:$A$782,$A150,СВЦЭМ!$B$39:$B$782,P$119)+'СЕТ СН'!$I$12+СВЦЭМ!$D$10+'СЕТ СН'!$I$5-'СЕТ СН'!$I$20</f>
        <v>4214.2609215000002</v>
      </c>
      <c r="Q150" s="36">
        <f>SUMIFS(СВЦЭМ!$C$39:$C$782,СВЦЭМ!$A$39:$A$782,$A150,СВЦЭМ!$B$39:$B$782,Q$119)+'СЕТ СН'!$I$12+СВЦЭМ!$D$10+'СЕТ СН'!$I$5-'СЕТ СН'!$I$20</f>
        <v>4238.6240291100003</v>
      </c>
      <c r="R150" s="36">
        <f>SUMIFS(СВЦЭМ!$C$39:$C$782,СВЦЭМ!$A$39:$A$782,$A150,СВЦЭМ!$B$39:$B$782,R$119)+'СЕТ СН'!$I$12+СВЦЭМ!$D$10+'СЕТ СН'!$I$5-'СЕТ СН'!$I$20</f>
        <v>4234.5604197000002</v>
      </c>
      <c r="S150" s="36">
        <f>SUMIFS(СВЦЭМ!$C$39:$C$782,СВЦЭМ!$A$39:$A$782,$A150,СВЦЭМ!$B$39:$B$782,S$119)+'СЕТ СН'!$I$12+СВЦЭМ!$D$10+'СЕТ СН'!$I$5-'СЕТ СН'!$I$20</f>
        <v>4243.07261793</v>
      </c>
      <c r="T150" s="36">
        <f>SUMIFS(СВЦЭМ!$C$39:$C$782,СВЦЭМ!$A$39:$A$782,$A150,СВЦЭМ!$B$39:$B$782,T$119)+'СЕТ СН'!$I$12+СВЦЭМ!$D$10+'СЕТ СН'!$I$5-'СЕТ СН'!$I$20</f>
        <v>4233.8481312100002</v>
      </c>
      <c r="U150" s="36">
        <f>SUMIFS(СВЦЭМ!$C$39:$C$782,СВЦЭМ!$A$39:$A$782,$A150,СВЦЭМ!$B$39:$B$782,U$119)+'СЕТ СН'!$I$12+СВЦЭМ!$D$10+'СЕТ СН'!$I$5-'СЕТ СН'!$I$20</f>
        <v>4231.8392602800004</v>
      </c>
      <c r="V150" s="36">
        <f>SUMIFS(СВЦЭМ!$C$39:$C$782,СВЦЭМ!$A$39:$A$782,$A150,СВЦЭМ!$B$39:$B$782,V$119)+'СЕТ СН'!$I$12+СВЦЭМ!$D$10+'СЕТ СН'!$I$5-'СЕТ СН'!$I$20</f>
        <v>4189.55163077</v>
      </c>
      <c r="W150" s="36">
        <f>SUMIFS(СВЦЭМ!$C$39:$C$782,СВЦЭМ!$A$39:$A$782,$A150,СВЦЭМ!$B$39:$B$782,W$119)+'СЕТ СН'!$I$12+СВЦЭМ!$D$10+'СЕТ СН'!$I$5-'СЕТ СН'!$I$20</f>
        <v>4169.1134075600003</v>
      </c>
      <c r="X150" s="36">
        <f>SUMIFS(СВЦЭМ!$C$39:$C$782,СВЦЭМ!$A$39:$A$782,$A150,СВЦЭМ!$B$39:$B$782,X$119)+'СЕТ СН'!$I$12+СВЦЭМ!$D$10+'СЕТ СН'!$I$5-'СЕТ СН'!$I$20</f>
        <v>4209.9125560700004</v>
      </c>
      <c r="Y150" s="36">
        <f>SUMIFS(СВЦЭМ!$C$39:$C$782,СВЦЭМ!$A$39:$A$782,$A150,СВЦЭМ!$B$39:$B$782,Y$119)+'СЕТ СН'!$I$12+СВЦЭМ!$D$10+'СЕТ СН'!$I$5-'СЕТ СН'!$I$20</f>
        <v>4257.4470567799999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429598.09654991474</v>
      </c>
      <c r="O155" s="143"/>
      <c r="P155" s="142">
        <f>СВЦЭМ!$D$12+'СЕТ СН'!$F$13-'СЕТ СН'!$G$21</f>
        <v>429598.09654991474</v>
      </c>
      <c r="Q155" s="143"/>
      <c r="R155" s="142">
        <f>СВЦЭМ!$D$12+'СЕТ СН'!$F$13-'СЕТ СН'!$H$21</f>
        <v>429598.09654991474</v>
      </c>
      <c r="S155" s="143"/>
      <c r="T155" s="142">
        <f>СВЦЭМ!$D$12+'СЕТ СН'!$F$13-'СЕТ СН'!$I$21</f>
        <v>429598.09654991474</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01.07.2022</v>
      </c>
      <c r="B12" s="36">
        <f>SUMIFS(СВЦЭМ!$C$39:$C$782,СВЦЭМ!$A$39:$A$782,$A12,СВЦЭМ!$B$39:$B$782,B$11)+'СЕТ СН'!$F$12+СВЦЭМ!$D$10+'СЕТ СН'!$F$6-'СЕТ СН'!$F$22</f>
        <v>1370.1212131</v>
      </c>
      <c r="C12" s="36">
        <f>SUMIFS(СВЦЭМ!$C$39:$C$782,СВЦЭМ!$A$39:$A$782,$A12,СВЦЭМ!$B$39:$B$782,C$11)+'СЕТ СН'!$F$12+СВЦЭМ!$D$10+'СЕТ СН'!$F$6-'СЕТ СН'!$F$22</f>
        <v>1442.9619621299998</v>
      </c>
      <c r="D12" s="36">
        <f>SUMIFS(СВЦЭМ!$C$39:$C$782,СВЦЭМ!$A$39:$A$782,$A12,СВЦЭМ!$B$39:$B$782,D$11)+'СЕТ СН'!$F$12+СВЦЭМ!$D$10+'СЕТ СН'!$F$6-'СЕТ СН'!$F$22</f>
        <v>1469.5593674099998</v>
      </c>
      <c r="E12" s="36">
        <f>SUMIFS(СВЦЭМ!$C$39:$C$782,СВЦЭМ!$A$39:$A$782,$A12,СВЦЭМ!$B$39:$B$782,E$11)+'СЕТ СН'!$F$12+СВЦЭМ!$D$10+'СЕТ СН'!$F$6-'СЕТ СН'!$F$22</f>
        <v>1492.2553313899998</v>
      </c>
      <c r="F12" s="36">
        <f>SUMIFS(СВЦЭМ!$C$39:$C$782,СВЦЭМ!$A$39:$A$782,$A12,СВЦЭМ!$B$39:$B$782,F$11)+'СЕТ СН'!$F$12+СВЦЭМ!$D$10+'СЕТ СН'!$F$6-'СЕТ СН'!$F$22</f>
        <v>1489.4870801899999</v>
      </c>
      <c r="G12" s="36">
        <f>SUMIFS(СВЦЭМ!$C$39:$C$782,СВЦЭМ!$A$39:$A$782,$A12,СВЦЭМ!$B$39:$B$782,G$11)+'СЕТ СН'!$F$12+СВЦЭМ!$D$10+'СЕТ СН'!$F$6-'СЕТ СН'!$F$22</f>
        <v>1478.2879119699999</v>
      </c>
      <c r="H12" s="36">
        <f>SUMIFS(СВЦЭМ!$C$39:$C$782,СВЦЭМ!$A$39:$A$782,$A12,СВЦЭМ!$B$39:$B$782,H$11)+'СЕТ СН'!$F$12+СВЦЭМ!$D$10+'СЕТ СН'!$F$6-'СЕТ СН'!$F$22</f>
        <v>1481.47473595</v>
      </c>
      <c r="I12" s="36">
        <f>SUMIFS(СВЦЭМ!$C$39:$C$782,СВЦЭМ!$A$39:$A$782,$A12,СВЦЭМ!$B$39:$B$782,I$11)+'СЕТ СН'!$F$12+СВЦЭМ!$D$10+'СЕТ СН'!$F$6-'СЕТ СН'!$F$22</f>
        <v>1425.4260365599998</v>
      </c>
      <c r="J12" s="36">
        <f>SUMIFS(СВЦЭМ!$C$39:$C$782,СВЦЭМ!$A$39:$A$782,$A12,СВЦЭМ!$B$39:$B$782,J$11)+'СЕТ СН'!$F$12+СВЦЭМ!$D$10+'СЕТ СН'!$F$6-'СЕТ СН'!$F$22</f>
        <v>1356.9041381899999</v>
      </c>
      <c r="K12" s="36">
        <f>SUMIFS(СВЦЭМ!$C$39:$C$782,СВЦЭМ!$A$39:$A$782,$A12,СВЦЭМ!$B$39:$B$782,K$11)+'СЕТ СН'!$F$12+СВЦЭМ!$D$10+'СЕТ СН'!$F$6-'СЕТ СН'!$F$22</f>
        <v>1326.6843037599999</v>
      </c>
      <c r="L12" s="36">
        <f>SUMIFS(СВЦЭМ!$C$39:$C$782,СВЦЭМ!$A$39:$A$782,$A12,СВЦЭМ!$B$39:$B$782,L$11)+'СЕТ СН'!$F$12+СВЦЭМ!$D$10+'СЕТ СН'!$F$6-'СЕТ СН'!$F$22</f>
        <v>1330.0782433499999</v>
      </c>
      <c r="M12" s="36">
        <f>SUMIFS(СВЦЭМ!$C$39:$C$782,СВЦЭМ!$A$39:$A$782,$A12,СВЦЭМ!$B$39:$B$782,M$11)+'СЕТ СН'!$F$12+СВЦЭМ!$D$10+'СЕТ СН'!$F$6-'СЕТ СН'!$F$22</f>
        <v>1323.8994699499999</v>
      </c>
      <c r="N12" s="36">
        <f>SUMIFS(СВЦЭМ!$C$39:$C$782,СВЦЭМ!$A$39:$A$782,$A12,СВЦЭМ!$B$39:$B$782,N$11)+'СЕТ СН'!$F$12+СВЦЭМ!$D$10+'СЕТ СН'!$F$6-'СЕТ СН'!$F$22</f>
        <v>1325.1281603099999</v>
      </c>
      <c r="O12" s="36">
        <f>SUMIFS(СВЦЭМ!$C$39:$C$782,СВЦЭМ!$A$39:$A$782,$A12,СВЦЭМ!$B$39:$B$782,O$11)+'СЕТ СН'!$F$12+СВЦЭМ!$D$10+'СЕТ СН'!$F$6-'СЕТ СН'!$F$22</f>
        <v>1327.3090747599999</v>
      </c>
      <c r="P12" s="36">
        <f>SUMIFS(СВЦЭМ!$C$39:$C$782,СВЦЭМ!$A$39:$A$782,$A12,СВЦЭМ!$B$39:$B$782,P$11)+'СЕТ СН'!$F$12+СВЦЭМ!$D$10+'СЕТ СН'!$F$6-'СЕТ СН'!$F$22</f>
        <v>1319.3971251799999</v>
      </c>
      <c r="Q12" s="36">
        <f>SUMIFS(СВЦЭМ!$C$39:$C$782,СВЦЭМ!$A$39:$A$782,$A12,СВЦЭМ!$B$39:$B$782,Q$11)+'СЕТ СН'!$F$12+СВЦЭМ!$D$10+'СЕТ СН'!$F$6-'СЕТ СН'!$F$22</f>
        <v>1305.1831361</v>
      </c>
      <c r="R12" s="36">
        <f>SUMIFS(СВЦЭМ!$C$39:$C$782,СВЦЭМ!$A$39:$A$782,$A12,СВЦЭМ!$B$39:$B$782,R$11)+'СЕТ СН'!$F$12+СВЦЭМ!$D$10+'СЕТ СН'!$F$6-'СЕТ СН'!$F$22</f>
        <v>1298.4822844599998</v>
      </c>
      <c r="S12" s="36">
        <f>SUMIFS(СВЦЭМ!$C$39:$C$782,СВЦЭМ!$A$39:$A$782,$A12,СВЦЭМ!$B$39:$B$782,S$11)+'СЕТ СН'!$F$12+СВЦЭМ!$D$10+'СЕТ СН'!$F$6-'СЕТ СН'!$F$22</f>
        <v>1316.34578887</v>
      </c>
      <c r="T12" s="36">
        <f>SUMIFS(СВЦЭМ!$C$39:$C$782,СВЦЭМ!$A$39:$A$782,$A12,СВЦЭМ!$B$39:$B$782,T$11)+'СЕТ СН'!$F$12+СВЦЭМ!$D$10+'СЕТ СН'!$F$6-'СЕТ СН'!$F$22</f>
        <v>1328.6019934699998</v>
      </c>
      <c r="U12" s="36">
        <f>SUMIFS(СВЦЭМ!$C$39:$C$782,СВЦЭМ!$A$39:$A$782,$A12,СВЦЭМ!$B$39:$B$782,U$11)+'СЕТ СН'!$F$12+СВЦЭМ!$D$10+'СЕТ СН'!$F$6-'СЕТ СН'!$F$22</f>
        <v>1327.5729845999999</v>
      </c>
      <c r="V12" s="36">
        <f>SUMIFS(СВЦЭМ!$C$39:$C$782,СВЦЭМ!$A$39:$A$782,$A12,СВЦЭМ!$B$39:$B$782,V$11)+'СЕТ СН'!$F$12+СВЦЭМ!$D$10+'СЕТ СН'!$F$6-'СЕТ СН'!$F$22</f>
        <v>1336.0973243399999</v>
      </c>
      <c r="W12" s="36">
        <f>SUMIFS(СВЦЭМ!$C$39:$C$782,СВЦЭМ!$A$39:$A$782,$A12,СВЦЭМ!$B$39:$B$782,W$11)+'СЕТ СН'!$F$12+СВЦЭМ!$D$10+'СЕТ СН'!$F$6-'СЕТ СН'!$F$22</f>
        <v>1315.5149811199999</v>
      </c>
      <c r="X12" s="36">
        <f>SUMIFS(СВЦЭМ!$C$39:$C$782,СВЦЭМ!$A$39:$A$782,$A12,СВЦЭМ!$B$39:$B$782,X$11)+'СЕТ СН'!$F$12+СВЦЭМ!$D$10+'СЕТ СН'!$F$6-'СЕТ СН'!$F$22</f>
        <v>1338.57879366</v>
      </c>
      <c r="Y12" s="36">
        <f>SUMIFS(СВЦЭМ!$C$39:$C$782,СВЦЭМ!$A$39:$A$782,$A12,СВЦЭМ!$B$39:$B$782,Y$11)+'СЕТ СН'!$F$12+СВЦЭМ!$D$10+'СЕТ СН'!$F$6-'СЕТ СН'!$F$22</f>
        <v>1285.7566357599999</v>
      </c>
      <c r="AA12" s="37"/>
    </row>
    <row r="13" spans="1:27" ht="15.75" x14ac:dyDescent="0.2">
      <c r="A13" s="35">
        <f>A12+1</f>
        <v>44744</v>
      </c>
      <c r="B13" s="36">
        <f>SUMIFS(СВЦЭМ!$C$39:$C$782,СВЦЭМ!$A$39:$A$782,$A13,СВЦЭМ!$B$39:$B$782,B$11)+'СЕТ СН'!$F$12+СВЦЭМ!$D$10+'СЕТ СН'!$F$6-'СЕТ СН'!$F$22</f>
        <v>1343.7703554399998</v>
      </c>
      <c r="C13" s="36">
        <f>SUMIFS(СВЦЭМ!$C$39:$C$782,СВЦЭМ!$A$39:$A$782,$A13,СВЦЭМ!$B$39:$B$782,C$11)+'СЕТ СН'!$F$12+СВЦЭМ!$D$10+'СЕТ СН'!$F$6-'СЕТ СН'!$F$22</f>
        <v>1385.6813819099998</v>
      </c>
      <c r="D13" s="36">
        <f>SUMIFS(СВЦЭМ!$C$39:$C$782,СВЦЭМ!$A$39:$A$782,$A13,СВЦЭМ!$B$39:$B$782,D$11)+'СЕТ СН'!$F$12+СВЦЭМ!$D$10+'СЕТ СН'!$F$6-'СЕТ СН'!$F$22</f>
        <v>1422.6988402499999</v>
      </c>
      <c r="E13" s="36">
        <f>SUMIFS(СВЦЭМ!$C$39:$C$782,СВЦЭМ!$A$39:$A$782,$A13,СВЦЭМ!$B$39:$B$782,E$11)+'СЕТ СН'!$F$12+СВЦЭМ!$D$10+'СЕТ СН'!$F$6-'СЕТ СН'!$F$22</f>
        <v>1434.6486736899999</v>
      </c>
      <c r="F13" s="36">
        <f>SUMIFS(СВЦЭМ!$C$39:$C$782,СВЦЭМ!$A$39:$A$782,$A13,СВЦЭМ!$B$39:$B$782,F$11)+'СЕТ СН'!$F$12+СВЦЭМ!$D$10+'СЕТ СН'!$F$6-'СЕТ СН'!$F$22</f>
        <v>1435.5384976799999</v>
      </c>
      <c r="G13" s="36">
        <f>SUMIFS(СВЦЭМ!$C$39:$C$782,СВЦЭМ!$A$39:$A$782,$A13,СВЦЭМ!$B$39:$B$782,G$11)+'СЕТ СН'!$F$12+СВЦЭМ!$D$10+'СЕТ СН'!$F$6-'СЕТ СН'!$F$22</f>
        <v>1445.4785616299998</v>
      </c>
      <c r="H13" s="36">
        <f>SUMIFS(СВЦЭМ!$C$39:$C$782,СВЦЭМ!$A$39:$A$782,$A13,СВЦЭМ!$B$39:$B$782,H$11)+'СЕТ СН'!$F$12+СВЦЭМ!$D$10+'СЕТ СН'!$F$6-'СЕТ СН'!$F$22</f>
        <v>1414.38210749</v>
      </c>
      <c r="I13" s="36">
        <f>SUMIFS(СВЦЭМ!$C$39:$C$782,СВЦЭМ!$A$39:$A$782,$A13,СВЦЭМ!$B$39:$B$782,I$11)+'СЕТ СН'!$F$12+СВЦЭМ!$D$10+'СЕТ СН'!$F$6-'СЕТ СН'!$F$22</f>
        <v>1411.0994135599999</v>
      </c>
      <c r="J13" s="36">
        <f>SUMIFS(СВЦЭМ!$C$39:$C$782,СВЦЭМ!$A$39:$A$782,$A13,СВЦЭМ!$B$39:$B$782,J$11)+'СЕТ СН'!$F$12+СВЦЭМ!$D$10+'СЕТ СН'!$F$6-'СЕТ СН'!$F$22</f>
        <v>1291.2877370899998</v>
      </c>
      <c r="K13" s="36">
        <f>SUMIFS(СВЦЭМ!$C$39:$C$782,СВЦЭМ!$A$39:$A$782,$A13,СВЦЭМ!$B$39:$B$782,K$11)+'СЕТ СН'!$F$12+СВЦЭМ!$D$10+'СЕТ СН'!$F$6-'СЕТ СН'!$F$22</f>
        <v>1226.5981758</v>
      </c>
      <c r="L13" s="36">
        <f>SUMIFS(СВЦЭМ!$C$39:$C$782,СВЦЭМ!$A$39:$A$782,$A13,СВЦЭМ!$B$39:$B$782,L$11)+'СЕТ СН'!$F$12+СВЦЭМ!$D$10+'СЕТ СН'!$F$6-'СЕТ СН'!$F$22</f>
        <v>1185.16678239</v>
      </c>
      <c r="M13" s="36">
        <f>SUMIFS(СВЦЭМ!$C$39:$C$782,СВЦЭМ!$A$39:$A$782,$A13,СВЦЭМ!$B$39:$B$782,M$11)+'СЕТ СН'!$F$12+СВЦЭМ!$D$10+'СЕТ СН'!$F$6-'СЕТ СН'!$F$22</f>
        <v>1181.92943939</v>
      </c>
      <c r="N13" s="36">
        <f>SUMIFS(СВЦЭМ!$C$39:$C$782,СВЦЭМ!$A$39:$A$782,$A13,СВЦЭМ!$B$39:$B$782,N$11)+'СЕТ СН'!$F$12+СВЦЭМ!$D$10+'СЕТ СН'!$F$6-'СЕТ СН'!$F$22</f>
        <v>1197.2869708799999</v>
      </c>
      <c r="O13" s="36">
        <f>SUMIFS(СВЦЭМ!$C$39:$C$782,СВЦЭМ!$A$39:$A$782,$A13,СВЦЭМ!$B$39:$B$782,O$11)+'СЕТ СН'!$F$12+СВЦЭМ!$D$10+'СЕТ СН'!$F$6-'СЕТ СН'!$F$22</f>
        <v>1197.2755911099998</v>
      </c>
      <c r="P13" s="36">
        <f>SUMIFS(СВЦЭМ!$C$39:$C$782,СВЦЭМ!$A$39:$A$782,$A13,СВЦЭМ!$B$39:$B$782,P$11)+'СЕТ СН'!$F$12+СВЦЭМ!$D$10+'СЕТ СН'!$F$6-'СЕТ СН'!$F$22</f>
        <v>1211.1936776799998</v>
      </c>
      <c r="Q13" s="36">
        <f>SUMIFS(СВЦЭМ!$C$39:$C$782,СВЦЭМ!$A$39:$A$782,$A13,СВЦЭМ!$B$39:$B$782,Q$11)+'СЕТ СН'!$F$12+СВЦЭМ!$D$10+'СЕТ СН'!$F$6-'СЕТ СН'!$F$22</f>
        <v>1215.67764379</v>
      </c>
      <c r="R13" s="36">
        <f>SUMIFS(СВЦЭМ!$C$39:$C$782,СВЦЭМ!$A$39:$A$782,$A13,СВЦЭМ!$B$39:$B$782,R$11)+'СЕТ СН'!$F$12+СВЦЭМ!$D$10+'СЕТ СН'!$F$6-'СЕТ СН'!$F$22</f>
        <v>1217.0664025399999</v>
      </c>
      <c r="S13" s="36">
        <f>SUMIFS(СВЦЭМ!$C$39:$C$782,СВЦЭМ!$A$39:$A$782,$A13,СВЦЭМ!$B$39:$B$782,S$11)+'СЕТ СН'!$F$12+СВЦЭМ!$D$10+'СЕТ СН'!$F$6-'СЕТ СН'!$F$22</f>
        <v>1219.7591952699997</v>
      </c>
      <c r="T13" s="36">
        <f>SUMIFS(СВЦЭМ!$C$39:$C$782,СВЦЭМ!$A$39:$A$782,$A13,СВЦЭМ!$B$39:$B$782,T$11)+'СЕТ СН'!$F$12+СВЦЭМ!$D$10+'СЕТ СН'!$F$6-'СЕТ СН'!$F$22</f>
        <v>1207.7592587399997</v>
      </c>
      <c r="U13" s="36">
        <f>SUMIFS(СВЦЭМ!$C$39:$C$782,СВЦЭМ!$A$39:$A$782,$A13,СВЦЭМ!$B$39:$B$782,U$11)+'СЕТ СН'!$F$12+СВЦЭМ!$D$10+'СЕТ СН'!$F$6-'СЕТ СН'!$F$22</f>
        <v>1215.0439734899999</v>
      </c>
      <c r="V13" s="36">
        <f>SUMIFS(СВЦЭМ!$C$39:$C$782,СВЦЭМ!$A$39:$A$782,$A13,СВЦЭМ!$B$39:$B$782,V$11)+'СЕТ СН'!$F$12+СВЦЭМ!$D$10+'СЕТ СН'!$F$6-'СЕТ СН'!$F$22</f>
        <v>1208.89700186</v>
      </c>
      <c r="W13" s="36">
        <f>SUMIFS(СВЦЭМ!$C$39:$C$782,СВЦЭМ!$A$39:$A$782,$A13,СВЦЭМ!$B$39:$B$782,W$11)+'СЕТ СН'!$F$12+СВЦЭМ!$D$10+'СЕТ СН'!$F$6-'СЕТ СН'!$F$22</f>
        <v>1193.0849631399999</v>
      </c>
      <c r="X13" s="36">
        <f>SUMIFS(СВЦЭМ!$C$39:$C$782,СВЦЭМ!$A$39:$A$782,$A13,СВЦЭМ!$B$39:$B$782,X$11)+'СЕТ СН'!$F$12+СВЦЭМ!$D$10+'СЕТ СН'!$F$6-'СЕТ СН'!$F$22</f>
        <v>1211.6673478099999</v>
      </c>
      <c r="Y13" s="36">
        <f>SUMIFS(СВЦЭМ!$C$39:$C$782,СВЦЭМ!$A$39:$A$782,$A13,СВЦЭМ!$B$39:$B$782,Y$11)+'СЕТ СН'!$F$12+СВЦЭМ!$D$10+'СЕТ СН'!$F$6-'СЕТ СН'!$F$22</f>
        <v>1291.62642048</v>
      </c>
    </row>
    <row r="14" spans="1:27" ht="15.75" x14ac:dyDescent="0.2">
      <c r="A14" s="35">
        <f t="shared" ref="A14:A42" si="0">A13+1</f>
        <v>44745</v>
      </c>
      <c r="B14" s="36">
        <f>SUMIFS(СВЦЭМ!$C$39:$C$782,СВЦЭМ!$A$39:$A$782,$A14,СВЦЭМ!$B$39:$B$782,B$11)+'СЕТ СН'!$F$12+СВЦЭМ!$D$10+'СЕТ СН'!$F$6-'СЕТ СН'!$F$22</f>
        <v>1283.5339567899998</v>
      </c>
      <c r="C14" s="36">
        <f>SUMIFS(СВЦЭМ!$C$39:$C$782,СВЦЭМ!$A$39:$A$782,$A14,СВЦЭМ!$B$39:$B$782,C$11)+'СЕТ СН'!$F$12+СВЦЭМ!$D$10+'СЕТ СН'!$F$6-'СЕТ СН'!$F$22</f>
        <v>1281.7365287299999</v>
      </c>
      <c r="D14" s="36">
        <f>SUMIFS(СВЦЭМ!$C$39:$C$782,СВЦЭМ!$A$39:$A$782,$A14,СВЦЭМ!$B$39:$B$782,D$11)+'СЕТ СН'!$F$12+СВЦЭМ!$D$10+'СЕТ СН'!$F$6-'СЕТ СН'!$F$22</f>
        <v>1330.3321475399998</v>
      </c>
      <c r="E14" s="36">
        <f>SUMIFS(СВЦЭМ!$C$39:$C$782,СВЦЭМ!$A$39:$A$782,$A14,СВЦЭМ!$B$39:$B$782,E$11)+'СЕТ СН'!$F$12+СВЦЭМ!$D$10+'СЕТ СН'!$F$6-'СЕТ СН'!$F$22</f>
        <v>1339.6417712999998</v>
      </c>
      <c r="F14" s="36">
        <f>SUMIFS(СВЦЭМ!$C$39:$C$782,СВЦЭМ!$A$39:$A$782,$A14,СВЦЭМ!$B$39:$B$782,F$11)+'СЕТ СН'!$F$12+СВЦЭМ!$D$10+'СЕТ СН'!$F$6-'СЕТ СН'!$F$22</f>
        <v>1345.8653118999998</v>
      </c>
      <c r="G14" s="36">
        <f>SUMIFS(СВЦЭМ!$C$39:$C$782,СВЦЭМ!$A$39:$A$782,$A14,СВЦЭМ!$B$39:$B$782,G$11)+'СЕТ СН'!$F$12+СВЦЭМ!$D$10+'СЕТ СН'!$F$6-'СЕТ СН'!$F$22</f>
        <v>1338.7148788899999</v>
      </c>
      <c r="H14" s="36">
        <f>SUMIFS(СВЦЭМ!$C$39:$C$782,СВЦЭМ!$A$39:$A$782,$A14,СВЦЭМ!$B$39:$B$782,H$11)+'СЕТ СН'!$F$12+СВЦЭМ!$D$10+'СЕТ СН'!$F$6-'СЕТ СН'!$F$22</f>
        <v>1308.49003965</v>
      </c>
      <c r="I14" s="36">
        <f>SUMIFS(СВЦЭМ!$C$39:$C$782,СВЦЭМ!$A$39:$A$782,$A14,СВЦЭМ!$B$39:$B$782,I$11)+'СЕТ СН'!$F$12+СВЦЭМ!$D$10+'СЕТ СН'!$F$6-'СЕТ СН'!$F$22</f>
        <v>1387.0092300599999</v>
      </c>
      <c r="J14" s="36">
        <f>SUMIFS(СВЦЭМ!$C$39:$C$782,СВЦЭМ!$A$39:$A$782,$A14,СВЦЭМ!$B$39:$B$782,J$11)+'СЕТ СН'!$F$12+СВЦЭМ!$D$10+'СЕТ СН'!$F$6-'СЕТ СН'!$F$22</f>
        <v>1331.7008469499999</v>
      </c>
      <c r="K14" s="36">
        <f>SUMIFS(СВЦЭМ!$C$39:$C$782,СВЦЭМ!$A$39:$A$782,$A14,СВЦЭМ!$B$39:$B$782,K$11)+'СЕТ СН'!$F$12+СВЦЭМ!$D$10+'СЕТ СН'!$F$6-'СЕТ СН'!$F$22</f>
        <v>1259.6468472299998</v>
      </c>
      <c r="L14" s="36">
        <f>SUMIFS(СВЦЭМ!$C$39:$C$782,СВЦЭМ!$A$39:$A$782,$A14,СВЦЭМ!$B$39:$B$782,L$11)+'СЕТ СН'!$F$12+СВЦЭМ!$D$10+'СЕТ СН'!$F$6-'СЕТ СН'!$F$22</f>
        <v>1211.1561179499997</v>
      </c>
      <c r="M14" s="36">
        <f>SUMIFS(СВЦЭМ!$C$39:$C$782,СВЦЭМ!$A$39:$A$782,$A14,СВЦЭМ!$B$39:$B$782,M$11)+'СЕТ СН'!$F$12+СВЦЭМ!$D$10+'СЕТ СН'!$F$6-'СЕТ СН'!$F$22</f>
        <v>1188.9018672299999</v>
      </c>
      <c r="N14" s="36">
        <f>SUMIFS(СВЦЭМ!$C$39:$C$782,СВЦЭМ!$A$39:$A$782,$A14,СВЦЭМ!$B$39:$B$782,N$11)+'СЕТ СН'!$F$12+СВЦЭМ!$D$10+'СЕТ СН'!$F$6-'СЕТ СН'!$F$22</f>
        <v>1200.4588341899998</v>
      </c>
      <c r="O14" s="36">
        <f>SUMIFS(СВЦЭМ!$C$39:$C$782,СВЦЭМ!$A$39:$A$782,$A14,СВЦЭМ!$B$39:$B$782,O$11)+'СЕТ СН'!$F$12+СВЦЭМ!$D$10+'СЕТ СН'!$F$6-'СЕТ СН'!$F$22</f>
        <v>1204.1868921799999</v>
      </c>
      <c r="P14" s="36">
        <f>SUMIFS(СВЦЭМ!$C$39:$C$782,СВЦЭМ!$A$39:$A$782,$A14,СВЦЭМ!$B$39:$B$782,P$11)+'СЕТ СН'!$F$12+СВЦЭМ!$D$10+'СЕТ СН'!$F$6-'СЕТ СН'!$F$22</f>
        <v>1203.1974992999999</v>
      </c>
      <c r="Q14" s="36">
        <f>SUMIFS(СВЦЭМ!$C$39:$C$782,СВЦЭМ!$A$39:$A$782,$A14,СВЦЭМ!$B$39:$B$782,Q$11)+'СЕТ СН'!$F$12+СВЦЭМ!$D$10+'СЕТ СН'!$F$6-'СЕТ СН'!$F$22</f>
        <v>1214.7103231599999</v>
      </c>
      <c r="R14" s="36">
        <f>SUMIFS(СВЦЭМ!$C$39:$C$782,СВЦЭМ!$A$39:$A$782,$A14,СВЦЭМ!$B$39:$B$782,R$11)+'СЕТ СН'!$F$12+СВЦЭМ!$D$10+'СЕТ СН'!$F$6-'СЕТ СН'!$F$22</f>
        <v>1221.9564367399998</v>
      </c>
      <c r="S14" s="36">
        <f>SUMIFS(СВЦЭМ!$C$39:$C$782,СВЦЭМ!$A$39:$A$782,$A14,СВЦЭМ!$B$39:$B$782,S$11)+'СЕТ СН'!$F$12+СВЦЭМ!$D$10+'СЕТ СН'!$F$6-'СЕТ СН'!$F$22</f>
        <v>1212.6731869299999</v>
      </c>
      <c r="T14" s="36">
        <f>SUMIFS(СВЦЭМ!$C$39:$C$782,СВЦЭМ!$A$39:$A$782,$A14,СВЦЭМ!$B$39:$B$782,T$11)+'СЕТ СН'!$F$12+СВЦЭМ!$D$10+'СЕТ СН'!$F$6-'СЕТ СН'!$F$22</f>
        <v>1206.9032557199998</v>
      </c>
      <c r="U14" s="36">
        <f>SUMIFS(СВЦЭМ!$C$39:$C$782,СВЦЭМ!$A$39:$A$782,$A14,СВЦЭМ!$B$39:$B$782,U$11)+'СЕТ СН'!$F$12+СВЦЭМ!$D$10+'СЕТ СН'!$F$6-'СЕТ СН'!$F$22</f>
        <v>1209.67682184</v>
      </c>
      <c r="V14" s="36">
        <f>SUMIFS(СВЦЭМ!$C$39:$C$782,СВЦЭМ!$A$39:$A$782,$A14,СВЦЭМ!$B$39:$B$782,V$11)+'СЕТ СН'!$F$12+СВЦЭМ!$D$10+'СЕТ СН'!$F$6-'СЕТ СН'!$F$22</f>
        <v>1208.0683328699999</v>
      </c>
      <c r="W14" s="36">
        <f>SUMIFS(СВЦЭМ!$C$39:$C$782,СВЦЭМ!$A$39:$A$782,$A14,СВЦЭМ!$B$39:$B$782,W$11)+'СЕТ СН'!$F$12+СВЦЭМ!$D$10+'СЕТ СН'!$F$6-'СЕТ СН'!$F$22</f>
        <v>1185.4315866099998</v>
      </c>
      <c r="X14" s="36">
        <f>SUMIFS(СВЦЭМ!$C$39:$C$782,СВЦЭМ!$A$39:$A$782,$A14,СВЦЭМ!$B$39:$B$782,X$11)+'СЕТ СН'!$F$12+СВЦЭМ!$D$10+'СЕТ СН'!$F$6-'СЕТ СН'!$F$22</f>
        <v>1215.3192408299999</v>
      </c>
      <c r="Y14" s="36">
        <f>SUMIFS(СВЦЭМ!$C$39:$C$782,СВЦЭМ!$A$39:$A$782,$A14,СВЦЭМ!$B$39:$B$782,Y$11)+'СЕТ СН'!$F$12+СВЦЭМ!$D$10+'СЕТ СН'!$F$6-'СЕТ СН'!$F$22</f>
        <v>1302.1465628299998</v>
      </c>
    </row>
    <row r="15" spans="1:27" ht="15.75" x14ac:dyDescent="0.2">
      <c r="A15" s="35">
        <f t="shared" si="0"/>
        <v>44746</v>
      </c>
      <c r="B15" s="36">
        <f>SUMIFS(СВЦЭМ!$C$39:$C$782,СВЦЭМ!$A$39:$A$782,$A15,СВЦЭМ!$B$39:$B$782,B$11)+'СЕТ СН'!$F$12+СВЦЭМ!$D$10+'СЕТ СН'!$F$6-'СЕТ СН'!$F$22</f>
        <v>1342.97006128</v>
      </c>
      <c r="C15" s="36">
        <f>SUMIFS(СВЦЭМ!$C$39:$C$782,СВЦЭМ!$A$39:$A$782,$A15,СВЦЭМ!$B$39:$B$782,C$11)+'СЕТ СН'!$F$12+СВЦЭМ!$D$10+'СЕТ СН'!$F$6-'СЕТ СН'!$F$22</f>
        <v>1332.3769358099998</v>
      </c>
      <c r="D15" s="36">
        <f>SUMIFS(СВЦЭМ!$C$39:$C$782,СВЦЭМ!$A$39:$A$782,$A15,СВЦЭМ!$B$39:$B$782,D$11)+'СЕТ СН'!$F$12+СВЦЭМ!$D$10+'СЕТ СН'!$F$6-'СЕТ СН'!$F$22</f>
        <v>1308.2350823099998</v>
      </c>
      <c r="E15" s="36">
        <f>SUMIFS(СВЦЭМ!$C$39:$C$782,СВЦЭМ!$A$39:$A$782,$A15,СВЦЭМ!$B$39:$B$782,E$11)+'СЕТ СН'!$F$12+СВЦЭМ!$D$10+'СЕТ СН'!$F$6-'СЕТ СН'!$F$22</f>
        <v>1342.9875766399998</v>
      </c>
      <c r="F15" s="36">
        <f>SUMIFS(СВЦЭМ!$C$39:$C$782,СВЦЭМ!$A$39:$A$782,$A15,СВЦЭМ!$B$39:$B$782,F$11)+'СЕТ СН'!$F$12+СВЦЭМ!$D$10+'СЕТ СН'!$F$6-'СЕТ СН'!$F$22</f>
        <v>1337.2966931599999</v>
      </c>
      <c r="G15" s="36">
        <f>SUMIFS(СВЦЭМ!$C$39:$C$782,СВЦЭМ!$A$39:$A$782,$A15,СВЦЭМ!$B$39:$B$782,G$11)+'СЕТ СН'!$F$12+СВЦЭМ!$D$10+'СЕТ СН'!$F$6-'СЕТ СН'!$F$22</f>
        <v>1337.87454093</v>
      </c>
      <c r="H15" s="36">
        <f>SUMIFS(СВЦЭМ!$C$39:$C$782,СВЦЭМ!$A$39:$A$782,$A15,СВЦЭМ!$B$39:$B$782,H$11)+'СЕТ СН'!$F$12+СВЦЭМ!$D$10+'СЕТ СН'!$F$6-'СЕТ СН'!$F$22</f>
        <v>1354.3159612799998</v>
      </c>
      <c r="I15" s="36">
        <f>SUMIFS(СВЦЭМ!$C$39:$C$782,СВЦЭМ!$A$39:$A$782,$A15,СВЦЭМ!$B$39:$B$782,I$11)+'СЕТ СН'!$F$12+СВЦЭМ!$D$10+'СЕТ СН'!$F$6-'СЕТ СН'!$F$22</f>
        <v>1395.02914001</v>
      </c>
      <c r="J15" s="36">
        <f>SUMIFS(СВЦЭМ!$C$39:$C$782,СВЦЭМ!$A$39:$A$782,$A15,СВЦЭМ!$B$39:$B$782,J$11)+'СЕТ СН'!$F$12+СВЦЭМ!$D$10+'СЕТ СН'!$F$6-'СЕТ СН'!$F$22</f>
        <v>1346.6530656399998</v>
      </c>
      <c r="K15" s="36">
        <f>SUMIFS(СВЦЭМ!$C$39:$C$782,СВЦЭМ!$A$39:$A$782,$A15,СВЦЭМ!$B$39:$B$782,K$11)+'СЕТ СН'!$F$12+СВЦЭМ!$D$10+'СЕТ СН'!$F$6-'СЕТ СН'!$F$22</f>
        <v>1331.1546198499998</v>
      </c>
      <c r="L15" s="36">
        <f>SUMIFS(СВЦЭМ!$C$39:$C$782,СВЦЭМ!$A$39:$A$782,$A15,СВЦЭМ!$B$39:$B$782,L$11)+'СЕТ СН'!$F$12+СВЦЭМ!$D$10+'СЕТ СН'!$F$6-'СЕТ СН'!$F$22</f>
        <v>1324.1148356799999</v>
      </c>
      <c r="M15" s="36">
        <f>SUMIFS(СВЦЭМ!$C$39:$C$782,СВЦЭМ!$A$39:$A$782,$A15,СВЦЭМ!$B$39:$B$782,M$11)+'СЕТ СН'!$F$12+СВЦЭМ!$D$10+'СЕТ СН'!$F$6-'СЕТ СН'!$F$22</f>
        <v>1293.58793008</v>
      </c>
      <c r="N15" s="36">
        <f>SUMIFS(СВЦЭМ!$C$39:$C$782,СВЦЭМ!$A$39:$A$782,$A15,СВЦЭМ!$B$39:$B$782,N$11)+'СЕТ СН'!$F$12+СВЦЭМ!$D$10+'СЕТ СН'!$F$6-'СЕТ СН'!$F$22</f>
        <v>1299.23883884</v>
      </c>
      <c r="O15" s="36">
        <f>SUMIFS(СВЦЭМ!$C$39:$C$782,СВЦЭМ!$A$39:$A$782,$A15,СВЦЭМ!$B$39:$B$782,O$11)+'СЕТ СН'!$F$12+СВЦЭМ!$D$10+'СЕТ СН'!$F$6-'СЕТ СН'!$F$22</f>
        <v>1115.8738896999998</v>
      </c>
      <c r="P15" s="36">
        <f>SUMIFS(СВЦЭМ!$C$39:$C$782,СВЦЭМ!$A$39:$A$782,$A15,СВЦЭМ!$B$39:$B$782,P$11)+'СЕТ СН'!$F$12+СВЦЭМ!$D$10+'СЕТ СН'!$F$6-'СЕТ СН'!$F$22</f>
        <v>989.31028308999998</v>
      </c>
      <c r="Q15" s="36">
        <f>SUMIFS(СВЦЭМ!$C$39:$C$782,СВЦЭМ!$A$39:$A$782,$A15,СВЦЭМ!$B$39:$B$782,Q$11)+'СЕТ СН'!$F$12+СВЦЭМ!$D$10+'СЕТ СН'!$F$6-'СЕТ СН'!$F$22</f>
        <v>1006.57538084</v>
      </c>
      <c r="R15" s="36">
        <f>SUMIFS(СВЦЭМ!$C$39:$C$782,СВЦЭМ!$A$39:$A$782,$A15,СВЦЭМ!$B$39:$B$782,R$11)+'СЕТ СН'!$F$12+СВЦЭМ!$D$10+'СЕТ СН'!$F$6-'СЕТ СН'!$F$22</f>
        <v>1012.4868047099999</v>
      </c>
      <c r="S15" s="36">
        <f>SUMIFS(СВЦЭМ!$C$39:$C$782,СВЦЭМ!$A$39:$A$782,$A15,СВЦЭМ!$B$39:$B$782,S$11)+'СЕТ СН'!$F$12+СВЦЭМ!$D$10+'СЕТ СН'!$F$6-'СЕТ СН'!$F$22</f>
        <v>1067.7931676399999</v>
      </c>
      <c r="T15" s="36">
        <f>SUMIFS(СВЦЭМ!$C$39:$C$782,СВЦЭМ!$A$39:$A$782,$A15,СВЦЭМ!$B$39:$B$782,T$11)+'СЕТ СН'!$F$12+СВЦЭМ!$D$10+'СЕТ СН'!$F$6-'СЕТ СН'!$F$22</f>
        <v>1158.34716411</v>
      </c>
      <c r="U15" s="36">
        <f>SUMIFS(СВЦЭМ!$C$39:$C$782,СВЦЭМ!$A$39:$A$782,$A15,СВЦЭМ!$B$39:$B$782,U$11)+'СЕТ СН'!$F$12+СВЦЭМ!$D$10+'СЕТ СН'!$F$6-'СЕТ СН'!$F$22</f>
        <v>1221.04414883</v>
      </c>
      <c r="V15" s="36">
        <f>SUMIFS(СВЦЭМ!$C$39:$C$782,СВЦЭМ!$A$39:$A$782,$A15,СВЦЭМ!$B$39:$B$782,V$11)+'СЕТ СН'!$F$12+СВЦЭМ!$D$10+'СЕТ СН'!$F$6-'СЕТ СН'!$F$22</f>
        <v>1305.21203479</v>
      </c>
      <c r="W15" s="36">
        <f>SUMIFS(СВЦЭМ!$C$39:$C$782,СВЦЭМ!$A$39:$A$782,$A15,СВЦЭМ!$B$39:$B$782,W$11)+'СЕТ СН'!$F$12+СВЦЭМ!$D$10+'СЕТ СН'!$F$6-'СЕТ СН'!$F$22</f>
        <v>1334.1098439899999</v>
      </c>
      <c r="X15" s="36">
        <f>SUMIFS(СВЦЭМ!$C$39:$C$782,СВЦЭМ!$A$39:$A$782,$A15,СВЦЭМ!$B$39:$B$782,X$11)+'СЕТ СН'!$F$12+СВЦЭМ!$D$10+'СЕТ СН'!$F$6-'СЕТ СН'!$F$22</f>
        <v>1378.06383091</v>
      </c>
      <c r="Y15" s="36">
        <f>SUMIFS(СВЦЭМ!$C$39:$C$782,СВЦЭМ!$A$39:$A$782,$A15,СВЦЭМ!$B$39:$B$782,Y$11)+'СЕТ СН'!$F$12+СВЦЭМ!$D$10+'СЕТ СН'!$F$6-'СЕТ СН'!$F$22</f>
        <v>1488.8229895599998</v>
      </c>
    </row>
    <row r="16" spans="1:27" ht="15.75" x14ac:dyDescent="0.2">
      <c r="A16" s="35">
        <f t="shared" si="0"/>
        <v>44747</v>
      </c>
      <c r="B16" s="36">
        <f>SUMIFS(СВЦЭМ!$C$39:$C$782,СВЦЭМ!$A$39:$A$782,$A16,СВЦЭМ!$B$39:$B$782,B$11)+'СЕТ СН'!$F$12+СВЦЭМ!$D$10+'СЕТ СН'!$F$6-'СЕТ СН'!$F$22</f>
        <v>1527.2219458299999</v>
      </c>
      <c r="C16" s="36">
        <f>SUMIFS(СВЦЭМ!$C$39:$C$782,СВЦЭМ!$A$39:$A$782,$A16,СВЦЭМ!$B$39:$B$782,C$11)+'СЕТ СН'!$F$12+СВЦЭМ!$D$10+'СЕТ СН'!$F$6-'СЕТ СН'!$F$22</f>
        <v>1523.7122749099999</v>
      </c>
      <c r="D16" s="36">
        <f>SUMIFS(СВЦЭМ!$C$39:$C$782,СВЦЭМ!$A$39:$A$782,$A16,СВЦЭМ!$B$39:$B$782,D$11)+'СЕТ СН'!$F$12+СВЦЭМ!$D$10+'СЕТ СН'!$F$6-'СЕТ СН'!$F$22</f>
        <v>1584.5092625</v>
      </c>
      <c r="E16" s="36">
        <f>SUMIFS(СВЦЭМ!$C$39:$C$782,СВЦЭМ!$A$39:$A$782,$A16,СВЦЭМ!$B$39:$B$782,E$11)+'СЕТ СН'!$F$12+СВЦЭМ!$D$10+'СЕТ СН'!$F$6-'СЕТ СН'!$F$22</f>
        <v>1608.9685877899999</v>
      </c>
      <c r="F16" s="36">
        <f>SUMIFS(СВЦЭМ!$C$39:$C$782,СВЦЭМ!$A$39:$A$782,$A16,СВЦЭМ!$B$39:$B$782,F$11)+'СЕТ СН'!$F$12+СВЦЭМ!$D$10+'СЕТ СН'!$F$6-'СЕТ СН'!$F$22</f>
        <v>1623.2550201499998</v>
      </c>
      <c r="G16" s="36">
        <f>SUMIFS(СВЦЭМ!$C$39:$C$782,СВЦЭМ!$A$39:$A$782,$A16,СВЦЭМ!$B$39:$B$782,G$11)+'СЕТ СН'!$F$12+СВЦЭМ!$D$10+'СЕТ СН'!$F$6-'СЕТ СН'!$F$22</f>
        <v>1548.1924971499998</v>
      </c>
      <c r="H16" s="36">
        <f>SUMIFS(СВЦЭМ!$C$39:$C$782,СВЦЭМ!$A$39:$A$782,$A16,СВЦЭМ!$B$39:$B$782,H$11)+'СЕТ СН'!$F$12+СВЦЭМ!$D$10+'СЕТ СН'!$F$6-'СЕТ СН'!$F$22</f>
        <v>1399.3531167399999</v>
      </c>
      <c r="I16" s="36">
        <f>SUMIFS(СВЦЭМ!$C$39:$C$782,СВЦЭМ!$A$39:$A$782,$A16,СВЦЭМ!$B$39:$B$782,I$11)+'СЕТ СН'!$F$12+СВЦЭМ!$D$10+'СЕТ СН'!$F$6-'СЕТ СН'!$F$22</f>
        <v>1361.9018789099998</v>
      </c>
      <c r="J16" s="36">
        <f>SUMIFS(СВЦЭМ!$C$39:$C$782,СВЦЭМ!$A$39:$A$782,$A16,СВЦЭМ!$B$39:$B$782,J$11)+'СЕТ СН'!$F$12+СВЦЭМ!$D$10+'СЕТ СН'!$F$6-'СЕТ СН'!$F$22</f>
        <v>1325.3079086099999</v>
      </c>
      <c r="K16" s="36">
        <f>SUMIFS(СВЦЭМ!$C$39:$C$782,СВЦЭМ!$A$39:$A$782,$A16,СВЦЭМ!$B$39:$B$782,K$11)+'СЕТ СН'!$F$12+СВЦЭМ!$D$10+'СЕТ СН'!$F$6-'СЕТ СН'!$F$22</f>
        <v>1312.4600467799999</v>
      </c>
      <c r="L16" s="36">
        <f>SUMIFS(СВЦЭМ!$C$39:$C$782,СВЦЭМ!$A$39:$A$782,$A16,СВЦЭМ!$B$39:$B$782,L$11)+'СЕТ СН'!$F$12+СВЦЭМ!$D$10+'СЕТ СН'!$F$6-'СЕТ СН'!$F$22</f>
        <v>1265.8143318099999</v>
      </c>
      <c r="M16" s="36">
        <f>SUMIFS(СВЦЭМ!$C$39:$C$782,СВЦЭМ!$A$39:$A$782,$A16,СВЦЭМ!$B$39:$B$782,M$11)+'СЕТ СН'!$F$12+СВЦЭМ!$D$10+'СЕТ СН'!$F$6-'СЕТ СН'!$F$22</f>
        <v>1247.04070295</v>
      </c>
      <c r="N16" s="36">
        <f>SUMIFS(СВЦЭМ!$C$39:$C$782,СВЦЭМ!$A$39:$A$782,$A16,СВЦЭМ!$B$39:$B$782,N$11)+'СЕТ СН'!$F$12+СВЦЭМ!$D$10+'СЕТ СН'!$F$6-'СЕТ СН'!$F$22</f>
        <v>1255.191738</v>
      </c>
      <c r="O16" s="36">
        <f>SUMIFS(СВЦЭМ!$C$39:$C$782,СВЦЭМ!$A$39:$A$782,$A16,СВЦЭМ!$B$39:$B$782,O$11)+'СЕТ СН'!$F$12+СВЦЭМ!$D$10+'СЕТ СН'!$F$6-'СЕТ СН'!$F$22</f>
        <v>1253.9933563699999</v>
      </c>
      <c r="P16" s="36">
        <f>SUMIFS(СВЦЭМ!$C$39:$C$782,СВЦЭМ!$A$39:$A$782,$A16,СВЦЭМ!$B$39:$B$782,P$11)+'СЕТ СН'!$F$12+СВЦЭМ!$D$10+'СЕТ СН'!$F$6-'СЕТ СН'!$F$22</f>
        <v>1268.09575475</v>
      </c>
      <c r="Q16" s="36">
        <f>SUMIFS(СВЦЭМ!$C$39:$C$782,СВЦЭМ!$A$39:$A$782,$A16,СВЦЭМ!$B$39:$B$782,Q$11)+'СЕТ СН'!$F$12+СВЦЭМ!$D$10+'СЕТ СН'!$F$6-'СЕТ СН'!$F$22</f>
        <v>1277.9503621899999</v>
      </c>
      <c r="R16" s="36">
        <f>SUMIFS(СВЦЭМ!$C$39:$C$782,СВЦЭМ!$A$39:$A$782,$A16,СВЦЭМ!$B$39:$B$782,R$11)+'СЕТ СН'!$F$12+СВЦЭМ!$D$10+'СЕТ СН'!$F$6-'СЕТ СН'!$F$22</f>
        <v>1281.1766725299999</v>
      </c>
      <c r="S16" s="36">
        <f>SUMIFS(СВЦЭМ!$C$39:$C$782,СВЦЭМ!$A$39:$A$782,$A16,СВЦЭМ!$B$39:$B$782,S$11)+'СЕТ СН'!$F$12+СВЦЭМ!$D$10+'СЕТ СН'!$F$6-'СЕТ СН'!$F$22</f>
        <v>1293.8773443799998</v>
      </c>
      <c r="T16" s="36">
        <f>SUMIFS(СВЦЭМ!$C$39:$C$782,СВЦЭМ!$A$39:$A$782,$A16,СВЦЭМ!$B$39:$B$782,T$11)+'СЕТ СН'!$F$12+СВЦЭМ!$D$10+'СЕТ СН'!$F$6-'СЕТ СН'!$F$22</f>
        <v>1288.1879534899999</v>
      </c>
      <c r="U16" s="36">
        <f>SUMIFS(СВЦЭМ!$C$39:$C$782,СВЦЭМ!$A$39:$A$782,$A16,СВЦЭМ!$B$39:$B$782,U$11)+'СЕТ СН'!$F$12+СВЦЭМ!$D$10+'СЕТ СН'!$F$6-'СЕТ СН'!$F$22</f>
        <v>1298.9986272099998</v>
      </c>
      <c r="V16" s="36">
        <f>SUMIFS(СВЦЭМ!$C$39:$C$782,СВЦЭМ!$A$39:$A$782,$A16,СВЦЭМ!$B$39:$B$782,V$11)+'СЕТ СН'!$F$12+СВЦЭМ!$D$10+'СЕТ СН'!$F$6-'СЕТ СН'!$F$22</f>
        <v>1299.0335076199999</v>
      </c>
      <c r="W16" s="36">
        <f>SUMIFS(СВЦЭМ!$C$39:$C$782,СВЦЭМ!$A$39:$A$782,$A16,СВЦЭМ!$B$39:$B$782,W$11)+'СЕТ СН'!$F$12+СВЦЭМ!$D$10+'СЕТ СН'!$F$6-'СЕТ СН'!$F$22</f>
        <v>1273.0232433099998</v>
      </c>
      <c r="X16" s="36">
        <f>SUMIFS(СВЦЭМ!$C$39:$C$782,СВЦЭМ!$A$39:$A$782,$A16,СВЦЭМ!$B$39:$B$782,X$11)+'СЕТ СН'!$F$12+СВЦЭМ!$D$10+'СЕТ СН'!$F$6-'СЕТ СН'!$F$22</f>
        <v>1304.6024260299998</v>
      </c>
      <c r="Y16" s="36">
        <f>SUMIFS(СВЦЭМ!$C$39:$C$782,СВЦЭМ!$A$39:$A$782,$A16,СВЦЭМ!$B$39:$B$782,Y$11)+'СЕТ СН'!$F$12+СВЦЭМ!$D$10+'СЕТ СН'!$F$6-'СЕТ СН'!$F$22</f>
        <v>1375.8715323899999</v>
      </c>
    </row>
    <row r="17" spans="1:25" ht="15.75" x14ac:dyDescent="0.2">
      <c r="A17" s="35">
        <f t="shared" si="0"/>
        <v>44748</v>
      </c>
      <c r="B17" s="36">
        <f>SUMIFS(СВЦЭМ!$C$39:$C$782,СВЦЭМ!$A$39:$A$782,$A17,СВЦЭМ!$B$39:$B$782,B$11)+'СЕТ СН'!$F$12+СВЦЭМ!$D$10+'СЕТ СН'!$F$6-'СЕТ СН'!$F$22</f>
        <v>1467.5413248799998</v>
      </c>
      <c r="C17" s="36">
        <f>SUMIFS(СВЦЭМ!$C$39:$C$782,СВЦЭМ!$A$39:$A$782,$A17,СВЦЭМ!$B$39:$B$782,C$11)+'СЕТ СН'!$F$12+СВЦЭМ!$D$10+'СЕТ СН'!$F$6-'СЕТ СН'!$F$22</f>
        <v>1534.4843877599999</v>
      </c>
      <c r="D17" s="36">
        <f>SUMIFS(СВЦЭМ!$C$39:$C$782,СВЦЭМ!$A$39:$A$782,$A17,СВЦЭМ!$B$39:$B$782,D$11)+'СЕТ СН'!$F$12+СВЦЭМ!$D$10+'СЕТ СН'!$F$6-'СЕТ СН'!$F$22</f>
        <v>1584.9524312399999</v>
      </c>
      <c r="E17" s="36">
        <f>SUMIFS(СВЦЭМ!$C$39:$C$782,СВЦЭМ!$A$39:$A$782,$A17,СВЦЭМ!$B$39:$B$782,E$11)+'СЕТ СН'!$F$12+СВЦЭМ!$D$10+'СЕТ СН'!$F$6-'СЕТ СН'!$F$22</f>
        <v>1618.58036223</v>
      </c>
      <c r="F17" s="36">
        <f>SUMIFS(СВЦЭМ!$C$39:$C$782,СВЦЭМ!$A$39:$A$782,$A17,СВЦЭМ!$B$39:$B$782,F$11)+'СЕТ СН'!$F$12+СВЦЭМ!$D$10+'СЕТ СН'!$F$6-'СЕТ СН'!$F$22</f>
        <v>1628.3517334999999</v>
      </c>
      <c r="G17" s="36">
        <f>SUMIFS(СВЦЭМ!$C$39:$C$782,СВЦЭМ!$A$39:$A$782,$A17,СВЦЭМ!$B$39:$B$782,G$11)+'СЕТ СН'!$F$12+СВЦЭМ!$D$10+'СЕТ СН'!$F$6-'СЕТ СН'!$F$22</f>
        <v>1602.9350781799999</v>
      </c>
      <c r="H17" s="36">
        <f>SUMIFS(СВЦЭМ!$C$39:$C$782,СВЦЭМ!$A$39:$A$782,$A17,СВЦЭМ!$B$39:$B$782,H$11)+'СЕТ СН'!$F$12+СВЦЭМ!$D$10+'СЕТ СН'!$F$6-'СЕТ СН'!$F$22</f>
        <v>1541.3906035399998</v>
      </c>
      <c r="I17" s="36">
        <f>SUMIFS(СВЦЭМ!$C$39:$C$782,СВЦЭМ!$A$39:$A$782,$A17,СВЦЭМ!$B$39:$B$782,I$11)+'СЕТ СН'!$F$12+СВЦЭМ!$D$10+'СЕТ СН'!$F$6-'СЕТ СН'!$F$22</f>
        <v>1446.63212759</v>
      </c>
      <c r="J17" s="36">
        <f>SUMIFS(СВЦЭМ!$C$39:$C$782,СВЦЭМ!$A$39:$A$782,$A17,СВЦЭМ!$B$39:$B$782,J$11)+'СЕТ СН'!$F$12+СВЦЭМ!$D$10+'СЕТ СН'!$F$6-'СЕТ СН'!$F$22</f>
        <v>1378.8296246599998</v>
      </c>
      <c r="K17" s="36">
        <f>SUMIFS(СВЦЭМ!$C$39:$C$782,СВЦЭМ!$A$39:$A$782,$A17,СВЦЭМ!$B$39:$B$782,K$11)+'СЕТ СН'!$F$12+СВЦЭМ!$D$10+'СЕТ СН'!$F$6-'СЕТ СН'!$F$22</f>
        <v>1339.73404093</v>
      </c>
      <c r="L17" s="36">
        <f>SUMIFS(СВЦЭМ!$C$39:$C$782,СВЦЭМ!$A$39:$A$782,$A17,СВЦЭМ!$B$39:$B$782,L$11)+'СЕТ СН'!$F$12+СВЦЭМ!$D$10+'СЕТ СН'!$F$6-'СЕТ СН'!$F$22</f>
        <v>1296.02354752</v>
      </c>
      <c r="M17" s="36">
        <f>SUMIFS(СВЦЭМ!$C$39:$C$782,СВЦЭМ!$A$39:$A$782,$A17,СВЦЭМ!$B$39:$B$782,M$11)+'СЕТ СН'!$F$12+СВЦЭМ!$D$10+'СЕТ СН'!$F$6-'СЕТ СН'!$F$22</f>
        <v>1286.5419212099998</v>
      </c>
      <c r="N17" s="36">
        <f>SUMIFS(СВЦЭМ!$C$39:$C$782,СВЦЭМ!$A$39:$A$782,$A17,СВЦЭМ!$B$39:$B$782,N$11)+'СЕТ СН'!$F$12+СВЦЭМ!$D$10+'СЕТ СН'!$F$6-'СЕТ СН'!$F$22</f>
        <v>1289.6580383799999</v>
      </c>
      <c r="O17" s="36">
        <f>SUMIFS(СВЦЭМ!$C$39:$C$782,СВЦЭМ!$A$39:$A$782,$A17,СВЦЭМ!$B$39:$B$782,O$11)+'СЕТ СН'!$F$12+СВЦЭМ!$D$10+'СЕТ СН'!$F$6-'СЕТ СН'!$F$22</f>
        <v>1257.08676522</v>
      </c>
      <c r="P17" s="36">
        <f>SUMIFS(СВЦЭМ!$C$39:$C$782,СВЦЭМ!$A$39:$A$782,$A17,СВЦЭМ!$B$39:$B$782,P$11)+'СЕТ СН'!$F$12+СВЦЭМ!$D$10+'СЕТ СН'!$F$6-'СЕТ СН'!$F$22</f>
        <v>1277.12484688</v>
      </c>
      <c r="Q17" s="36">
        <f>SUMIFS(СВЦЭМ!$C$39:$C$782,СВЦЭМ!$A$39:$A$782,$A17,СВЦЭМ!$B$39:$B$782,Q$11)+'СЕТ СН'!$F$12+СВЦЭМ!$D$10+'СЕТ СН'!$F$6-'СЕТ СН'!$F$22</f>
        <v>1292.9661890899999</v>
      </c>
      <c r="R17" s="36">
        <f>SUMIFS(СВЦЭМ!$C$39:$C$782,СВЦЭМ!$A$39:$A$782,$A17,СВЦЭМ!$B$39:$B$782,R$11)+'СЕТ СН'!$F$12+СВЦЭМ!$D$10+'СЕТ СН'!$F$6-'СЕТ СН'!$F$22</f>
        <v>1297.32648677</v>
      </c>
      <c r="S17" s="36">
        <f>SUMIFS(СВЦЭМ!$C$39:$C$782,СВЦЭМ!$A$39:$A$782,$A17,СВЦЭМ!$B$39:$B$782,S$11)+'СЕТ СН'!$F$12+СВЦЭМ!$D$10+'СЕТ СН'!$F$6-'СЕТ СН'!$F$22</f>
        <v>1305.2084390399998</v>
      </c>
      <c r="T17" s="36">
        <f>SUMIFS(СВЦЭМ!$C$39:$C$782,СВЦЭМ!$A$39:$A$782,$A17,СВЦЭМ!$B$39:$B$782,T$11)+'СЕТ СН'!$F$12+СВЦЭМ!$D$10+'СЕТ СН'!$F$6-'СЕТ СН'!$F$22</f>
        <v>1313.09924381</v>
      </c>
      <c r="U17" s="36">
        <f>SUMIFS(СВЦЭМ!$C$39:$C$782,СВЦЭМ!$A$39:$A$782,$A17,СВЦЭМ!$B$39:$B$782,U$11)+'СЕТ СН'!$F$12+СВЦЭМ!$D$10+'СЕТ СН'!$F$6-'СЕТ СН'!$F$22</f>
        <v>1321.3480257699998</v>
      </c>
      <c r="V17" s="36">
        <f>SUMIFS(СВЦЭМ!$C$39:$C$782,СВЦЭМ!$A$39:$A$782,$A17,СВЦЭМ!$B$39:$B$782,V$11)+'СЕТ СН'!$F$12+СВЦЭМ!$D$10+'СЕТ СН'!$F$6-'СЕТ СН'!$F$22</f>
        <v>1319.2380734999999</v>
      </c>
      <c r="W17" s="36">
        <f>SUMIFS(СВЦЭМ!$C$39:$C$782,СВЦЭМ!$A$39:$A$782,$A17,СВЦЭМ!$B$39:$B$782,W$11)+'СЕТ СН'!$F$12+СВЦЭМ!$D$10+'СЕТ СН'!$F$6-'СЕТ СН'!$F$22</f>
        <v>1295.4073301799999</v>
      </c>
      <c r="X17" s="36">
        <f>SUMIFS(СВЦЭМ!$C$39:$C$782,СВЦЭМ!$A$39:$A$782,$A17,СВЦЭМ!$B$39:$B$782,X$11)+'СЕТ СН'!$F$12+СВЦЭМ!$D$10+'СЕТ СН'!$F$6-'СЕТ СН'!$F$22</f>
        <v>1314.5506068999998</v>
      </c>
      <c r="Y17" s="36">
        <f>SUMIFS(СВЦЭМ!$C$39:$C$782,СВЦЭМ!$A$39:$A$782,$A17,СВЦЭМ!$B$39:$B$782,Y$11)+'СЕТ СН'!$F$12+СВЦЭМ!$D$10+'СЕТ СН'!$F$6-'СЕТ СН'!$F$22</f>
        <v>1376.3213795999998</v>
      </c>
    </row>
    <row r="18" spans="1:25" ht="15.75" x14ac:dyDescent="0.2">
      <c r="A18" s="35">
        <f t="shared" si="0"/>
        <v>44749</v>
      </c>
      <c r="B18" s="36">
        <f>SUMIFS(СВЦЭМ!$C$39:$C$782,СВЦЭМ!$A$39:$A$782,$A18,СВЦЭМ!$B$39:$B$782,B$11)+'СЕТ СН'!$F$12+СВЦЭМ!$D$10+'СЕТ СН'!$F$6-'СЕТ СН'!$F$22</f>
        <v>1376.3927347099998</v>
      </c>
      <c r="C18" s="36">
        <f>SUMIFS(СВЦЭМ!$C$39:$C$782,СВЦЭМ!$A$39:$A$782,$A18,СВЦЭМ!$B$39:$B$782,C$11)+'СЕТ СН'!$F$12+СВЦЭМ!$D$10+'СЕТ СН'!$F$6-'СЕТ СН'!$F$22</f>
        <v>1436.11042026</v>
      </c>
      <c r="D18" s="36">
        <f>SUMIFS(СВЦЭМ!$C$39:$C$782,СВЦЭМ!$A$39:$A$782,$A18,СВЦЭМ!$B$39:$B$782,D$11)+'СЕТ СН'!$F$12+СВЦЭМ!$D$10+'СЕТ СН'!$F$6-'СЕТ СН'!$F$22</f>
        <v>1404.0192958199998</v>
      </c>
      <c r="E18" s="36">
        <f>SUMIFS(СВЦЭМ!$C$39:$C$782,СВЦЭМ!$A$39:$A$782,$A18,СВЦЭМ!$B$39:$B$782,E$11)+'СЕТ СН'!$F$12+СВЦЭМ!$D$10+'СЕТ СН'!$F$6-'СЕТ СН'!$F$22</f>
        <v>1401.3043840099999</v>
      </c>
      <c r="F18" s="36">
        <f>SUMIFS(СВЦЭМ!$C$39:$C$782,СВЦЭМ!$A$39:$A$782,$A18,СВЦЭМ!$B$39:$B$782,F$11)+'СЕТ СН'!$F$12+СВЦЭМ!$D$10+'СЕТ СН'!$F$6-'СЕТ СН'!$F$22</f>
        <v>1407.1875017599998</v>
      </c>
      <c r="G18" s="36">
        <f>SUMIFS(СВЦЭМ!$C$39:$C$782,СВЦЭМ!$A$39:$A$782,$A18,СВЦЭМ!$B$39:$B$782,G$11)+'СЕТ СН'!$F$12+СВЦЭМ!$D$10+'СЕТ СН'!$F$6-'СЕТ СН'!$F$22</f>
        <v>1422.7926040099999</v>
      </c>
      <c r="H18" s="36">
        <f>SUMIFS(СВЦЭМ!$C$39:$C$782,СВЦЭМ!$A$39:$A$782,$A18,СВЦЭМ!$B$39:$B$782,H$11)+'СЕТ СН'!$F$12+СВЦЭМ!$D$10+'СЕТ СН'!$F$6-'СЕТ СН'!$F$22</f>
        <v>1455.3237831399999</v>
      </c>
      <c r="I18" s="36">
        <f>SUMIFS(СВЦЭМ!$C$39:$C$782,СВЦЭМ!$A$39:$A$782,$A18,СВЦЭМ!$B$39:$B$782,I$11)+'СЕТ СН'!$F$12+СВЦЭМ!$D$10+'СЕТ СН'!$F$6-'СЕТ СН'!$F$22</f>
        <v>1407.1198628999998</v>
      </c>
      <c r="J18" s="36">
        <f>SUMIFS(СВЦЭМ!$C$39:$C$782,СВЦЭМ!$A$39:$A$782,$A18,СВЦЭМ!$B$39:$B$782,J$11)+'СЕТ СН'!$F$12+СВЦЭМ!$D$10+'СЕТ СН'!$F$6-'СЕТ СН'!$F$22</f>
        <v>1314.4211785999998</v>
      </c>
      <c r="K18" s="36">
        <f>SUMIFS(СВЦЭМ!$C$39:$C$782,СВЦЭМ!$A$39:$A$782,$A18,СВЦЭМ!$B$39:$B$782,K$11)+'СЕТ СН'!$F$12+СВЦЭМ!$D$10+'СЕТ СН'!$F$6-'СЕТ СН'!$F$22</f>
        <v>1298.4103279199999</v>
      </c>
      <c r="L18" s="36">
        <f>SUMIFS(СВЦЭМ!$C$39:$C$782,СВЦЭМ!$A$39:$A$782,$A18,СВЦЭМ!$B$39:$B$782,L$11)+'СЕТ СН'!$F$12+СВЦЭМ!$D$10+'СЕТ СН'!$F$6-'СЕТ СН'!$F$22</f>
        <v>1285.9459802299998</v>
      </c>
      <c r="M18" s="36">
        <f>SUMIFS(СВЦЭМ!$C$39:$C$782,СВЦЭМ!$A$39:$A$782,$A18,СВЦЭМ!$B$39:$B$782,M$11)+'СЕТ СН'!$F$12+СВЦЭМ!$D$10+'СЕТ СН'!$F$6-'СЕТ СН'!$F$22</f>
        <v>1280.9054778699999</v>
      </c>
      <c r="N18" s="36">
        <f>SUMIFS(СВЦЭМ!$C$39:$C$782,СВЦЭМ!$A$39:$A$782,$A18,СВЦЭМ!$B$39:$B$782,N$11)+'СЕТ СН'!$F$12+СВЦЭМ!$D$10+'СЕТ СН'!$F$6-'СЕТ СН'!$F$22</f>
        <v>1286.37889561</v>
      </c>
      <c r="O18" s="36">
        <f>SUMIFS(СВЦЭМ!$C$39:$C$782,СВЦЭМ!$A$39:$A$782,$A18,СВЦЭМ!$B$39:$B$782,O$11)+'СЕТ СН'!$F$12+СВЦЭМ!$D$10+'СЕТ СН'!$F$6-'СЕТ СН'!$F$22</f>
        <v>1269.9591615099998</v>
      </c>
      <c r="P18" s="36">
        <f>SUMIFS(СВЦЭМ!$C$39:$C$782,СВЦЭМ!$A$39:$A$782,$A18,СВЦЭМ!$B$39:$B$782,P$11)+'СЕТ СН'!$F$12+СВЦЭМ!$D$10+'СЕТ СН'!$F$6-'СЕТ СН'!$F$22</f>
        <v>1279.4186747199999</v>
      </c>
      <c r="Q18" s="36">
        <f>SUMIFS(СВЦЭМ!$C$39:$C$782,СВЦЭМ!$A$39:$A$782,$A18,СВЦЭМ!$B$39:$B$782,Q$11)+'СЕТ СН'!$F$12+СВЦЭМ!$D$10+'СЕТ СН'!$F$6-'СЕТ СН'!$F$22</f>
        <v>1302.47503519</v>
      </c>
      <c r="R18" s="36">
        <f>SUMIFS(СВЦЭМ!$C$39:$C$782,СВЦЭМ!$A$39:$A$782,$A18,СВЦЭМ!$B$39:$B$782,R$11)+'СЕТ СН'!$F$12+СВЦЭМ!$D$10+'СЕТ СН'!$F$6-'СЕТ СН'!$F$22</f>
        <v>1294.3107461699999</v>
      </c>
      <c r="S18" s="36">
        <f>SUMIFS(СВЦЭМ!$C$39:$C$782,СВЦЭМ!$A$39:$A$782,$A18,СВЦЭМ!$B$39:$B$782,S$11)+'СЕТ СН'!$F$12+СВЦЭМ!$D$10+'СЕТ СН'!$F$6-'СЕТ СН'!$F$22</f>
        <v>1269.4355093699999</v>
      </c>
      <c r="T18" s="36">
        <f>SUMIFS(СВЦЭМ!$C$39:$C$782,СВЦЭМ!$A$39:$A$782,$A18,СВЦЭМ!$B$39:$B$782,T$11)+'СЕТ СН'!$F$12+СВЦЭМ!$D$10+'СЕТ СН'!$F$6-'СЕТ СН'!$F$22</f>
        <v>1287.8292879799999</v>
      </c>
      <c r="U18" s="36">
        <f>SUMIFS(СВЦЭМ!$C$39:$C$782,СВЦЭМ!$A$39:$A$782,$A18,СВЦЭМ!$B$39:$B$782,U$11)+'СЕТ СН'!$F$12+СВЦЭМ!$D$10+'СЕТ СН'!$F$6-'СЕТ СН'!$F$22</f>
        <v>1296.2957708699998</v>
      </c>
      <c r="V18" s="36">
        <f>SUMIFS(СВЦЭМ!$C$39:$C$782,СВЦЭМ!$A$39:$A$782,$A18,СВЦЭМ!$B$39:$B$782,V$11)+'СЕТ СН'!$F$12+СВЦЭМ!$D$10+'СЕТ СН'!$F$6-'СЕТ СН'!$F$22</f>
        <v>1304.4830833499998</v>
      </c>
      <c r="W18" s="36">
        <f>SUMIFS(СВЦЭМ!$C$39:$C$782,СВЦЭМ!$A$39:$A$782,$A18,СВЦЭМ!$B$39:$B$782,W$11)+'СЕТ СН'!$F$12+СВЦЭМ!$D$10+'СЕТ СН'!$F$6-'СЕТ СН'!$F$22</f>
        <v>1275.26056894</v>
      </c>
      <c r="X18" s="36">
        <f>SUMIFS(СВЦЭМ!$C$39:$C$782,СВЦЭМ!$A$39:$A$782,$A18,СВЦЭМ!$B$39:$B$782,X$11)+'СЕТ СН'!$F$12+СВЦЭМ!$D$10+'СЕТ СН'!$F$6-'СЕТ СН'!$F$22</f>
        <v>1285.7766450299998</v>
      </c>
      <c r="Y18" s="36">
        <f>SUMIFS(СВЦЭМ!$C$39:$C$782,СВЦЭМ!$A$39:$A$782,$A18,СВЦЭМ!$B$39:$B$782,Y$11)+'СЕТ СН'!$F$12+СВЦЭМ!$D$10+'СЕТ СН'!$F$6-'СЕТ СН'!$F$22</f>
        <v>1347.5851531399999</v>
      </c>
    </row>
    <row r="19" spans="1:25" ht="15.75" x14ac:dyDescent="0.2">
      <c r="A19" s="35">
        <f t="shared" si="0"/>
        <v>44750</v>
      </c>
      <c r="B19" s="36">
        <f>SUMIFS(СВЦЭМ!$C$39:$C$782,СВЦЭМ!$A$39:$A$782,$A19,СВЦЭМ!$B$39:$B$782,B$11)+'СЕТ СН'!$F$12+СВЦЭМ!$D$10+'СЕТ СН'!$F$6-'СЕТ СН'!$F$22</f>
        <v>1273.5996018499998</v>
      </c>
      <c r="C19" s="36">
        <f>SUMIFS(СВЦЭМ!$C$39:$C$782,СВЦЭМ!$A$39:$A$782,$A19,СВЦЭМ!$B$39:$B$782,C$11)+'СЕТ СН'!$F$12+СВЦЭМ!$D$10+'СЕТ СН'!$F$6-'СЕТ СН'!$F$22</f>
        <v>1337.1113561099999</v>
      </c>
      <c r="D19" s="36">
        <f>SUMIFS(СВЦЭМ!$C$39:$C$782,СВЦЭМ!$A$39:$A$782,$A19,СВЦЭМ!$B$39:$B$782,D$11)+'СЕТ СН'!$F$12+СВЦЭМ!$D$10+'СЕТ СН'!$F$6-'СЕТ СН'!$F$22</f>
        <v>1366.3910235799999</v>
      </c>
      <c r="E19" s="36">
        <f>SUMIFS(СВЦЭМ!$C$39:$C$782,СВЦЭМ!$A$39:$A$782,$A19,СВЦЭМ!$B$39:$B$782,E$11)+'СЕТ СН'!$F$12+СВЦЭМ!$D$10+'СЕТ СН'!$F$6-'СЕТ СН'!$F$22</f>
        <v>1422.9390427699998</v>
      </c>
      <c r="F19" s="36">
        <f>SUMIFS(СВЦЭМ!$C$39:$C$782,СВЦЭМ!$A$39:$A$782,$A19,СВЦЭМ!$B$39:$B$782,F$11)+'СЕТ СН'!$F$12+СВЦЭМ!$D$10+'СЕТ СН'!$F$6-'СЕТ СН'!$F$22</f>
        <v>1419.3382476999998</v>
      </c>
      <c r="G19" s="36">
        <f>SUMIFS(СВЦЭМ!$C$39:$C$782,СВЦЭМ!$A$39:$A$782,$A19,СВЦЭМ!$B$39:$B$782,G$11)+'СЕТ СН'!$F$12+СВЦЭМ!$D$10+'СЕТ СН'!$F$6-'СЕТ СН'!$F$22</f>
        <v>1416.9328521899999</v>
      </c>
      <c r="H19" s="36">
        <f>SUMIFS(СВЦЭМ!$C$39:$C$782,СВЦЭМ!$A$39:$A$782,$A19,СВЦЭМ!$B$39:$B$782,H$11)+'СЕТ СН'!$F$12+СВЦЭМ!$D$10+'СЕТ СН'!$F$6-'СЕТ СН'!$F$22</f>
        <v>1362.2934103299999</v>
      </c>
      <c r="I19" s="36">
        <f>SUMIFS(СВЦЭМ!$C$39:$C$782,СВЦЭМ!$A$39:$A$782,$A19,СВЦЭМ!$B$39:$B$782,I$11)+'СЕТ СН'!$F$12+СВЦЭМ!$D$10+'СЕТ СН'!$F$6-'СЕТ СН'!$F$22</f>
        <v>1311.5920053799998</v>
      </c>
      <c r="J19" s="36">
        <f>SUMIFS(СВЦЭМ!$C$39:$C$782,СВЦЭМ!$A$39:$A$782,$A19,СВЦЭМ!$B$39:$B$782,J$11)+'СЕТ СН'!$F$12+СВЦЭМ!$D$10+'СЕТ СН'!$F$6-'СЕТ СН'!$F$22</f>
        <v>1316.5163435099998</v>
      </c>
      <c r="K19" s="36">
        <f>SUMIFS(СВЦЭМ!$C$39:$C$782,СВЦЭМ!$A$39:$A$782,$A19,СВЦЭМ!$B$39:$B$782,K$11)+'СЕТ СН'!$F$12+СВЦЭМ!$D$10+'СЕТ СН'!$F$6-'СЕТ СН'!$F$22</f>
        <v>1243.52094913</v>
      </c>
      <c r="L19" s="36">
        <f>SUMIFS(СВЦЭМ!$C$39:$C$782,СВЦЭМ!$A$39:$A$782,$A19,СВЦЭМ!$B$39:$B$782,L$11)+'СЕТ СН'!$F$12+СВЦЭМ!$D$10+'СЕТ СН'!$F$6-'СЕТ СН'!$F$22</f>
        <v>1231.4052457999999</v>
      </c>
      <c r="M19" s="36">
        <f>SUMIFS(СВЦЭМ!$C$39:$C$782,СВЦЭМ!$A$39:$A$782,$A19,СВЦЭМ!$B$39:$B$782,M$11)+'СЕТ СН'!$F$12+СВЦЭМ!$D$10+'СЕТ СН'!$F$6-'СЕТ СН'!$F$22</f>
        <v>1199.5140288999999</v>
      </c>
      <c r="N19" s="36">
        <f>SUMIFS(СВЦЭМ!$C$39:$C$782,СВЦЭМ!$A$39:$A$782,$A19,СВЦЭМ!$B$39:$B$782,N$11)+'СЕТ СН'!$F$12+СВЦЭМ!$D$10+'СЕТ СН'!$F$6-'СЕТ СН'!$F$22</f>
        <v>1180.6268568399998</v>
      </c>
      <c r="O19" s="36">
        <f>SUMIFS(СВЦЭМ!$C$39:$C$782,СВЦЭМ!$A$39:$A$782,$A19,СВЦЭМ!$B$39:$B$782,O$11)+'СЕТ СН'!$F$12+СВЦЭМ!$D$10+'СЕТ СН'!$F$6-'СЕТ СН'!$F$22</f>
        <v>1186.9922563299999</v>
      </c>
      <c r="P19" s="36">
        <f>SUMIFS(СВЦЭМ!$C$39:$C$782,СВЦЭМ!$A$39:$A$782,$A19,СВЦЭМ!$B$39:$B$782,P$11)+'СЕТ СН'!$F$12+СВЦЭМ!$D$10+'СЕТ СН'!$F$6-'СЕТ СН'!$F$22</f>
        <v>1198.63328759</v>
      </c>
      <c r="Q19" s="36">
        <f>SUMIFS(СВЦЭМ!$C$39:$C$782,СВЦЭМ!$A$39:$A$782,$A19,СВЦЭМ!$B$39:$B$782,Q$11)+'СЕТ СН'!$F$12+СВЦЭМ!$D$10+'СЕТ СН'!$F$6-'СЕТ СН'!$F$22</f>
        <v>1178.70083314</v>
      </c>
      <c r="R19" s="36">
        <f>SUMIFS(СВЦЭМ!$C$39:$C$782,СВЦЭМ!$A$39:$A$782,$A19,СВЦЭМ!$B$39:$B$782,R$11)+'СЕТ СН'!$F$12+СВЦЭМ!$D$10+'СЕТ СН'!$F$6-'СЕТ СН'!$F$22</f>
        <v>1207.1330873499999</v>
      </c>
      <c r="S19" s="36">
        <f>SUMIFS(СВЦЭМ!$C$39:$C$782,СВЦЭМ!$A$39:$A$782,$A19,СВЦЭМ!$B$39:$B$782,S$11)+'СЕТ СН'!$F$12+СВЦЭМ!$D$10+'СЕТ СН'!$F$6-'СЕТ СН'!$F$22</f>
        <v>1221.2349599499998</v>
      </c>
      <c r="T19" s="36">
        <f>SUMIFS(СВЦЭМ!$C$39:$C$782,СВЦЭМ!$A$39:$A$782,$A19,СВЦЭМ!$B$39:$B$782,T$11)+'СЕТ СН'!$F$12+СВЦЭМ!$D$10+'СЕТ СН'!$F$6-'СЕТ СН'!$F$22</f>
        <v>1233.4465679399998</v>
      </c>
      <c r="U19" s="36">
        <f>SUMIFS(СВЦЭМ!$C$39:$C$782,СВЦЭМ!$A$39:$A$782,$A19,СВЦЭМ!$B$39:$B$782,U$11)+'СЕТ СН'!$F$12+СВЦЭМ!$D$10+'СЕТ СН'!$F$6-'СЕТ СН'!$F$22</f>
        <v>1231.6877547199999</v>
      </c>
      <c r="V19" s="36">
        <f>SUMIFS(СВЦЭМ!$C$39:$C$782,СВЦЭМ!$A$39:$A$782,$A19,СВЦЭМ!$B$39:$B$782,V$11)+'СЕТ СН'!$F$12+СВЦЭМ!$D$10+'СЕТ СН'!$F$6-'СЕТ СН'!$F$22</f>
        <v>1210.2822304999997</v>
      </c>
      <c r="W19" s="36">
        <f>SUMIFS(СВЦЭМ!$C$39:$C$782,СВЦЭМ!$A$39:$A$782,$A19,СВЦЭМ!$B$39:$B$782,W$11)+'СЕТ СН'!$F$12+СВЦЭМ!$D$10+'СЕТ СН'!$F$6-'СЕТ СН'!$F$22</f>
        <v>1236.2899367799998</v>
      </c>
      <c r="X19" s="36">
        <f>SUMIFS(СВЦЭМ!$C$39:$C$782,СВЦЭМ!$A$39:$A$782,$A19,СВЦЭМ!$B$39:$B$782,X$11)+'СЕТ СН'!$F$12+СВЦЭМ!$D$10+'СЕТ СН'!$F$6-'СЕТ СН'!$F$22</f>
        <v>1267.3402955499998</v>
      </c>
      <c r="Y19" s="36">
        <f>SUMIFS(СВЦЭМ!$C$39:$C$782,СВЦЭМ!$A$39:$A$782,$A19,СВЦЭМ!$B$39:$B$782,Y$11)+'СЕТ СН'!$F$12+СВЦЭМ!$D$10+'СЕТ СН'!$F$6-'СЕТ СН'!$F$22</f>
        <v>1314.51467368</v>
      </c>
    </row>
    <row r="20" spans="1:25" ht="15.75" x14ac:dyDescent="0.2">
      <c r="A20" s="35">
        <f t="shared" si="0"/>
        <v>44751</v>
      </c>
      <c r="B20" s="36">
        <f>SUMIFS(СВЦЭМ!$C$39:$C$782,СВЦЭМ!$A$39:$A$782,$A20,СВЦЭМ!$B$39:$B$782,B$11)+'СЕТ СН'!$F$12+СВЦЭМ!$D$10+'СЕТ СН'!$F$6-'СЕТ СН'!$F$22</f>
        <v>1362.2971460299998</v>
      </c>
      <c r="C20" s="36">
        <f>SUMIFS(СВЦЭМ!$C$39:$C$782,СВЦЭМ!$A$39:$A$782,$A20,СВЦЭМ!$B$39:$B$782,C$11)+'СЕТ СН'!$F$12+СВЦЭМ!$D$10+'СЕТ СН'!$F$6-'СЕТ СН'!$F$22</f>
        <v>1399.1868891199999</v>
      </c>
      <c r="D20" s="36">
        <f>SUMIFS(СВЦЭМ!$C$39:$C$782,СВЦЭМ!$A$39:$A$782,$A20,СВЦЭМ!$B$39:$B$782,D$11)+'СЕТ СН'!$F$12+СВЦЭМ!$D$10+'СЕТ СН'!$F$6-'СЕТ СН'!$F$22</f>
        <v>1395.4897184199999</v>
      </c>
      <c r="E20" s="36">
        <f>SUMIFS(СВЦЭМ!$C$39:$C$782,СВЦЭМ!$A$39:$A$782,$A20,СВЦЭМ!$B$39:$B$782,E$11)+'СЕТ СН'!$F$12+СВЦЭМ!$D$10+'СЕТ СН'!$F$6-'СЕТ СН'!$F$22</f>
        <v>1393.6285552699999</v>
      </c>
      <c r="F20" s="36">
        <f>SUMIFS(СВЦЭМ!$C$39:$C$782,СВЦЭМ!$A$39:$A$782,$A20,СВЦЭМ!$B$39:$B$782,F$11)+'СЕТ СН'!$F$12+СВЦЭМ!$D$10+'СЕТ СН'!$F$6-'СЕТ СН'!$F$22</f>
        <v>1508.3858764999998</v>
      </c>
      <c r="G20" s="36">
        <f>SUMIFS(СВЦЭМ!$C$39:$C$782,СВЦЭМ!$A$39:$A$782,$A20,СВЦЭМ!$B$39:$B$782,G$11)+'СЕТ СН'!$F$12+СВЦЭМ!$D$10+'СЕТ СН'!$F$6-'СЕТ СН'!$F$22</f>
        <v>1379.3347158399999</v>
      </c>
      <c r="H20" s="36">
        <f>SUMIFS(СВЦЭМ!$C$39:$C$782,СВЦЭМ!$A$39:$A$782,$A20,СВЦЭМ!$B$39:$B$782,H$11)+'СЕТ СН'!$F$12+СВЦЭМ!$D$10+'СЕТ СН'!$F$6-'СЕТ СН'!$F$22</f>
        <v>1409.5991853399998</v>
      </c>
      <c r="I20" s="36">
        <f>SUMIFS(СВЦЭМ!$C$39:$C$782,СВЦЭМ!$A$39:$A$782,$A20,СВЦЭМ!$B$39:$B$782,I$11)+'СЕТ СН'!$F$12+СВЦЭМ!$D$10+'СЕТ СН'!$F$6-'СЕТ СН'!$F$22</f>
        <v>1445.44337129</v>
      </c>
      <c r="J20" s="36">
        <f>SUMIFS(СВЦЭМ!$C$39:$C$782,СВЦЭМ!$A$39:$A$782,$A20,СВЦЭМ!$B$39:$B$782,J$11)+'СЕТ СН'!$F$12+СВЦЭМ!$D$10+'СЕТ СН'!$F$6-'СЕТ СН'!$F$22</f>
        <v>1334.1191867599998</v>
      </c>
      <c r="K20" s="36">
        <f>SUMIFS(СВЦЭМ!$C$39:$C$782,СВЦЭМ!$A$39:$A$782,$A20,СВЦЭМ!$B$39:$B$782,K$11)+'СЕТ СН'!$F$12+СВЦЭМ!$D$10+'СЕТ СН'!$F$6-'СЕТ СН'!$F$22</f>
        <v>1181.8989185199998</v>
      </c>
      <c r="L20" s="36">
        <f>SUMIFS(СВЦЭМ!$C$39:$C$782,СВЦЭМ!$A$39:$A$782,$A20,СВЦЭМ!$B$39:$B$782,L$11)+'СЕТ СН'!$F$12+СВЦЭМ!$D$10+'СЕТ СН'!$F$6-'СЕТ СН'!$F$22</f>
        <v>1184.9370718599998</v>
      </c>
      <c r="M20" s="36">
        <f>SUMIFS(СВЦЭМ!$C$39:$C$782,СВЦЭМ!$A$39:$A$782,$A20,СВЦЭМ!$B$39:$B$782,M$11)+'СЕТ СН'!$F$12+СВЦЭМ!$D$10+'СЕТ СН'!$F$6-'СЕТ СН'!$F$22</f>
        <v>1175.3654214799999</v>
      </c>
      <c r="N20" s="36">
        <f>SUMIFS(СВЦЭМ!$C$39:$C$782,СВЦЭМ!$A$39:$A$782,$A20,СВЦЭМ!$B$39:$B$782,N$11)+'СЕТ СН'!$F$12+СВЦЭМ!$D$10+'СЕТ СН'!$F$6-'СЕТ СН'!$F$22</f>
        <v>1169.51323574</v>
      </c>
      <c r="O20" s="36">
        <f>SUMIFS(СВЦЭМ!$C$39:$C$782,СВЦЭМ!$A$39:$A$782,$A20,СВЦЭМ!$B$39:$B$782,O$11)+'СЕТ СН'!$F$12+СВЦЭМ!$D$10+'СЕТ СН'!$F$6-'СЕТ СН'!$F$22</f>
        <v>1169.9153577299999</v>
      </c>
      <c r="P20" s="36">
        <f>SUMIFS(СВЦЭМ!$C$39:$C$782,СВЦЭМ!$A$39:$A$782,$A20,СВЦЭМ!$B$39:$B$782,P$11)+'СЕТ СН'!$F$12+СВЦЭМ!$D$10+'СЕТ СН'!$F$6-'СЕТ СН'!$F$22</f>
        <v>1159.3228363399999</v>
      </c>
      <c r="Q20" s="36">
        <f>SUMIFS(СВЦЭМ!$C$39:$C$782,СВЦЭМ!$A$39:$A$782,$A20,СВЦЭМ!$B$39:$B$782,Q$11)+'СЕТ СН'!$F$12+СВЦЭМ!$D$10+'СЕТ СН'!$F$6-'СЕТ СН'!$F$22</f>
        <v>1165.6917220999999</v>
      </c>
      <c r="R20" s="36">
        <f>SUMIFS(СВЦЭМ!$C$39:$C$782,СВЦЭМ!$A$39:$A$782,$A20,СВЦЭМ!$B$39:$B$782,R$11)+'СЕТ СН'!$F$12+СВЦЭМ!$D$10+'СЕТ СН'!$F$6-'СЕТ СН'!$F$22</f>
        <v>1171.2758758699999</v>
      </c>
      <c r="S20" s="36">
        <f>SUMIFS(СВЦЭМ!$C$39:$C$782,СВЦЭМ!$A$39:$A$782,$A20,СВЦЭМ!$B$39:$B$782,S$11)+'СЕТ СН'!$F$12+СВЦЭМ!$D$10+'СЕТ СН'!$F$6-'СЕТ СН'!$F$22</f>
        <v>1176.17005023</v>
      </c>
      <c r="T20" s="36">
        <f>SUMIFS(СВЦЭМ!$C$39:$C$782,СВЦЭМ!$A$39:$A$782,$A20,СВЦЭМ!$B$39:$B$782,T$11)+'СЕТ СН'!$F$12+СВЦЭМ!$D$10+'СЕТ СН'!$F$6-'СЕТ СН'!$F$22</f>
        <v>1190.2298801699999</v>
      </c>
      <c r="U20" s="36">
        <f>SUMIFS(СВЦЭМ!$C$39:$C$782,СВЦЭМ!$A$39:$A$782,$A20,СВЦЭМ!$B$39:$B$782,U$11)+'СЕТ СН'!$F$12+СВЦЭМ!$D$10+'СЕТ СН'!$F$6-'СЕТ СН'!$F$22</f>
        <v>1184.4556761699998</v>
      </c>
      <c r="V20" s="36">
        <f>SUMIFS(СВЦЭМ!$C$39:$C$782,СВЦЭМ!$A$39:$A$782,$A20,СВЦЭМ!$B$39:$B$782,V$11)+'СЕТ СН'!$F$12+СВЦЭМ!$D$10+'СЕТ СН'!$F$6-'СЕТ СН'!$F$22</f>
        <v>1184.3715241499999</v>
      </c>
      <c r="W20" s="36">
        <f>SUMIFS(СВЦЭМ!$C$39:$C$782,СВЦЭМ!$A$39:$A$782,$A20,СВЦЭМ!$B$39:$B$782,W$11)+'СЕТ СН'!$F$12+СВЦЭМ!$D$10+'СЕТ СН'!$F$6-'СЕТ СН'!$F$22</f>
        <v>1017.9750661099999</v>
      </c>
      <c r="X20" s="36">
        <f>SUMIFS(СВЦЭМ!$C$39:$C$782,СВЦЭМ!$A$39:$A$782,$A20,СВЦЭМ!$B$39:$B$782,X$11)+'СЕТ СН'!$F$12+СВЦЭМ!$D$10+'СЕТ СН'!$F$6-'СЕТ СН'!$F$22</f>
        <v>1062.15212701</v>
      </c>
      <c r="Y20" s="36">
        <f>SUMIFS(СВЦЭМ!$C$39:$C$782,СВЦЭМ!$A$39:$A$782,$A20,СВЦЭМ!$B$39:$B$782,Y$11)+'СЕТ СН'!$F$12+СВЦЭМ!$D$10+'СЕТ СН'!$F$6-'СЕТ СН'!$F$22</f>
        <v>1169.5531667099999</v>
      </c>
    </row>
    <row r="21" spans="1:25" ht="15.75" x14ac:dyDescent="0.2">
      <c r="A21" s="35">
        <f t="shared" si="0"/>
        <v>44752</v>
      </c>
      <c r="B21" s="36">
        <f>SUMIFS(СВЦЭМ!$C$39:$C$782,СВЦЭМ!$A$39:$A$782,$A21,СВЦЭМ!$B$39:$B$782,B$11)+'СЕТ СН'!$F$12+СВЦЭМ!$D$10+'СЕТ СН'!$F$6-'СЕТ СН'!$F$22</f>
        <v>1279.1945463099999</v>
      </c>
      <c r="C21" s="36">
        <f>SUMIFS(СВЦЭМ!$C$39:$C$782,СВЦЭМ!$A$39:$A$782,$A21,СВЦЭМ!$B$39:$B$782,C$11)+'СЕТ СН'!$F$12+СВЦЭМ!$D$10+'СЕТ СН'!$F$6-'СЕТ СН'!$F$22</f>
        <v>1309.82081118</v>
      </c>
      <c r="D21" s="36">
        <f>SUMIFS(СВЦЭМ!$C$39:$C$782,СВЦЭМ!$A$39:$A$782,$A21,СВЦЭМ!$B$39:$B$782,D$11)+'СЕТ СН'!$F$12+СВЦЭМ!$D$10+'СЕТ СН'!$F$6-'СЕТ СН'!$F$22</f>
        <v>1311.6913718499998</v>
      </c>
      <c r="E21" s="36">
        <f>SUMIFS(СВЦЭМ!$C$39:$C$782,СВЦЭМ!$A$39:$A$782,$A21,СВЦЭМ!$B$39:$B$782,E$11)+'СЕТ СН'!$F$12+СВЦЭМ!$D$10+'СЕТ СН'!$F$6-'СЕТ СН'!$F$22</f>
        <v>1331.6845883399999</v>
      </c>
      <c r="F21" s="36">
        <f>SUMIFS(СВЦЭМ!$C$39:$C$782,СВЦЭМ!$A$39:$A$782,$A21,СВЦЭМ!$B$39:$B$782,F$11)+'СЕТ СН'!$F$12+СВЦЭМ!$D$10+'СЕТ СН'!$F$6-'СЕТ СН'!$F$22</f>
        <v>1336.5989460699998</v>
      </c>
      <c r="G21" s="36">
        <f>SUMIFS(СВЦЭМ!$C$39:$C$782,СВЦЭМ!$A$39:$A$782,$A21,СВЦЭМ!$B$39:$B$782,G$11)+'СЕТ СН'!$F$12+СВЦЭМ!$D$10+'СЕТ СН'!$F$6-'СЕТ СН'!$F$22</f>
        <v>1313.1809250299998</v>
      </c>
      <c r="H21" s="36">
        <f>SUMIFS(СВЦЭМ!$C$39:$C$782,СВЦЭМ!$A$39:$A$782,$A21,СВЦЭМ!$B$39:$B$782,H$11)+'СЕТ СН'!$F$12+СВЦЭМ!$D$10+'СЕТ СН'!$F$6-'СЕТ СН'!$F$22</f>
        <v>1319.3398740199998</v>
      </c>
      <c r="I21" s="36">
        <f>SUMIFS(СВЦЭМ!$C$39:$C$782,СВЦЭМ!$A$39:$A$782,$A21,СВЦЭМ!$B$39:$B$782,I$11)+'СЕТ СН'!$F$12+СВЦЭМ!$D$10+'СЕТ СН'!$F$6-'СЕТ СН'!$F$22</f>
        <v>1346.7652037799999</v>
      </c>
      <c r="J21" s="36">
        <f>SUMIFS(СВЦЭМ!$C$39:$C$782,СВЦЭМ!$A$39:$A$782,$A21,СВЦЭМ!$B$39:$B$782,J$11)+'СЕТ СН'!$F$12+СВЦЭМ!$D$10+'СЕТ СН'!$F$6-'СЕТ СН'!$F$22</f>
        <v>1336.5658490999999</v>
      </c>
      <c r="K21" s="36">
        <f>SUMIFS(СВЦЭМ!$C$39:$C$782,СВЦЭМ!$A$39:$A$782,$A21,СВЦЭМ!$B$39:$B$782,K$11)+'СЕТ СН'!$F$12+СВЦЭМ!$D$10+'СЕТ СН'!$F$6-'СЕТ СН'!$F$22</f>
        <v>1252.6652171199999</v>
      </c>
      <c r="L21" s="36">
        <f>SUMIFS(СВЦЭМ!$C$39:$C$782,СВЦЭМ!$A$39:$A$782,$A21,СВЦЭМ!$B$39:$B$782,L$11)+'СЕТ СН'!$F$12+СВЦЭМ!$D$10+'СЕТ СН'!$F$6-'СЕТ СН'!$F$22</f>
        <v>1204.84668532</v>
      </c>
      <c r="M21" s="36">
        <f>SUMIFS(СВЦЭМ!$C$39:$C$782,СВЦЭМ!$A$39:$A$782,$A21,СВЦЭМ!$B$39:$B$782,M$11)+'СЕТ СН'!$F$12+СВЦЭМ!$D$10+'СЕТ СН'!$F$6-'СЕТ СН'!$F$22</f>
        <v>1185.7253975399999</v>
      </c>
      <c r="N21" s="36">
        <f>SUMIFS(СВЦЭМ!$C$39:$C$782,СВЦЭМ!$A$39:$A$782,$A21,СВЦЭМ!$B$39:$B$782,N$11)+'СЕТ СН'!$F$12+СВЦЭМ!$D$10+'СЕТ СН'!$F$6-'СЕТ СН'!$F$22</f>
        <v>1187.7358457799999</v>
      </c>
      <c r="O21" s="36">
        <f>SUMIFS(СВЦЭМ!$C$39:$C$782,СВЦЭМ!$A$39:$A$782,$A21,СВЦЭМ!$B$39:$B$782,O$11)+'СЕТ СН'!$F$12+СВЦЭМ!$D$10+'СЕТ СН'!$F$6-'СЕТ СН'!$F$22</f>
        <v>1195.0588812499998</v>
      </c>
      <c r="P21" s="36">
        <f>SUMIFS(СВЦЭМ!$C$39:$C$782,СВЦЭМ!$A$39:$A$782,$A21,СВЦЭМ!$B$39:$B$782,P$11)+'СЕТ СН'!$F$12+СВЦЭМ!$D$10+'СЕТ СН'!$F$6-'СЕТ СН'!$F$22</f>
        <v>1198.9111754499997</v>
      </c>
      <c r="Q21" s="36">
        <f>SUMIFS(СВЦЭМ!$C$39:$C$782,СВЦЭМ!$A$39:$A$782,$A21,СВЦЭМ!$B$39:$B$782,Q$11)+'СЕТ СН'!$F$12+СВЦЭМ!$D$10+'СЕТ СН'!$F$6-'СЕТ СН'!$F$22</f>
        <v>1204.06918157</v>
      </c>
      <c r="R21" s="36">
        <f>SUMIFS(СВЦЭМ!$C$39:$C$782,СВЦЭМ!$A$39:$A$782,$A21,СВЦЭМ!$B$39:$B$782,R$11)+'СЕТ СН'!$F$12+СВЦЭМ!$D$10+'СЕТ СН'!$F$6-'СЕТ СН'!$F$22</f>
        <v>1211.0630861299999</v>
      </c>
      <c r="S21" s="36">
        <f>SUMIFS(СВЦЭМ!$C$39:$C$782,СВЦЭМ!$A$39:$A$782,$A21,СВЦЭМ!$B$39:$B$782,S$11)+'СЕТ СН'!$F$12+СВЦЭМ!$D$10+'СЕТ СН'!$F$6-'СЕТ СН'!$F$22</f>
        <v>1214.9828763799999</v>
      </c>
      <c r="T21" s="36">
        <f>SUMIFS(СВЦЭМ!$C$39:$C$782,СВЦЭМ!$A$39:$A$782,$A21,СВЦЭМ!$B$39:$B$782,T$11)+'СЕТ СН'!$F$12+СВЦЭМ!$D$10+'СЕТ СН'!$F$6-'СЕТ СН'!$F$22</f>
        <v>1218.7957770399998</v>
      </c>
      <c r="U21" s="36">
        <f>SUMIFS(СВЦЭМ!$C$39:$C$782,СВЦЭМ!$A$39:$A$782,$A21,СВЦЭМ!$B$39:$B$782,U$11)+'СЕТ СН'!$F$12+СВЦЭМ!$D$10+'СЕТ СН'!$F$6-'СЕТ СН'!$F$22</f>
        <v>1213.7187300399999</v>
      </c>
      <c r="V21" s="36">
        <f>SUMIFS(СВЦЭМ!$C$39:$C$782,СВЦЭМ!$A$39:$A$782,$A21,СВЦЭМ!$B$39:$B$782,V$11)+'СЕТ СН'!$F$12+СВЦЭМ!$D$10+'СЕТ СН'!$F$6-'СЕТ СН'!$F$22</f>
        <v>1210.4745665099999</v>
      </c>
      <c r="W21" s="36">
        <f>SUMIFS(СВЦЭМ!$C$39:$C$782,СВЦЭМ!$A$39:$A$782,$A21,СВЦЭМ!$B$39:$B$782,W$11)+'СЕТ СН'!$F$12+СВЦЭМ!$D$10+'СЕТ СН'!$F$6-'СЕТ СН'!$F$22</f>
        <v>1201.5766910099999</v>
      </c>
      <c r="X21" s="36">
        <f>SUMIFS(СВЦЭМ!$C$39:$C$782,СВЦЭМ!$A$39:$A$782,$A21,СВЦЭМ!$B$39:$B$782,X$11)+'СЕТ СН'!$F$12+СВЦЭМ!$D$10+'СЕТ СН'!$F$6-'СЕТ СН'!$F$22</f>
        <v>1234.3116505099999</v>
      </c>
      <c r="Y21" s="36">
        <f>SUMIFS(СВЦЭМ!$C$39:$C$782,СВЦЭМ!$A$39:$A$782,$A21,СВЦЭМ!$B$39:$B$782,Y$11)+'СЕТ СН'!$F$12+СВЦЭМ!$D$10+'СЕТ СН'!$F$6-'СЕТ СН'!$F$22</f>
        <v>1298.12374841</v>
      </c>
    </row>
    <row r="22" spans="1:25" ht="15.75" x14ac:dyDescent="0.2">
      <c r="A22" s="35">
        <f t="shared" si="0"/>
        <v>44753</v>
      </c>
      <c r="B22" s="36">
        <f>SUMIFS(СВЦЭМ!$C$39:$C$782,СВЦЭМ!$A$39:$A$782,$A22,СВЦЭМ!$B$39:$B$782,B$11)+'СЕТ СН'!$F$12+СВЦЭМ!$D$10+'СЕТ СН'!$F$6-'СЕТ СН'!$F$22</f>
        <v>1220.4418472699999</v>
      </c>
      <c r="C22" s="36">
        <f>SUMIFS(СВЦЭМ!$C$39:$C$782,СВЦЭМ!$A$39:$A$782,$A22,СВЦЭМ!$B$39:$B$782,C$11)+'СЕТ СН'!$F$12+СВЦЭМ!$D$10+'СЕТ СН'!$F$6-'СЕТ СН'!$F$22</f>
        <v>1274.4989138199999</v>
      </c>
      <c r="D22" s="36">
        <f>SUMIFS(СВЦЭМ!$C$39:$C$782,СВЦЭМ!$A$39:$A$782,$A22,СВЦЭМ!$B$39:$B$782,D$11)+'СЕТ СН'!$F$12+СВЦЭМ!$D$10+'СЕТ СН'!$F$6-'СЕТ СН'!$F$22</f>
        <v>1348.9458025699998</v>
      </c>
      <c r="E22" s="36">
        <f>SUMIFS(СВЦЭМ!$C$39:$C$782,СВЦЭМ!$A$39:$A$782,$A22,СВЦЭМ!$B$39:$B$782,E$11)+'СЕТ СН'!$F$12+СВЦЭМ!$D$10+'СЕТ СН'!$F$6-'СЕТ СН'!$F$22</f>
        <v>1366.05947651</v>
      </c>
      <c r="F22" s="36">
        <f>SUMIFS(СВЦЭМ!$C$39:$C$782,СВЦЭМ!$A$39:$A$782,$A22,СВЦЭМ!$B$39:$B$782,F$11)+'СЕТ СН'!$F$12+СВЦЭМ!$D$10+'СЕТ СН'!$F$6-'СЕТ СН'!$F$22</f>
        <v>1355.5484679099998</v>
      </c>
      <c r="G22" s="36">
        <f>SUMIFS(СВЦЭМ!$C$39:$C$782,СВЦЭМ!$A$39:$A$782,$A22,СВЦЭМ!$B$39:$B$782,G$11)+'СЕТ СН'!$F$12+СВЦЭМ!$D$10+'СЕТ СН'!$F$6-'СЕТ СН'!$F$22</f>
        <v>1301.31916039</v>
      </c>
      <c r="H22" s="36">
        <f>SUMIFS(СВЦЭМ!$C$39:$C$782,СВЦЭМ!$A$39:$A$782,$A22,СВЦЭМ!$B$39:$B$782,H$11)+'СЕТ СН'!$F$12+СВЦЭМ!$D$10+'СЕТ СН'!$F$6-'СЕТ СН'!$F$22</f>
        <v>1334.5561952599999</v>
      </c>
      <c r="I22" s="36">
        <f>SUMIFS(СВЦЭМ!$C$39:$C$782,СВЦЭМ!$A$39:$A$782,$A22,СВЦЭМ!$B$39:$B$782,I$11)+'СЕТ СН'!$F$12+СВЦЭМ!$D$10+'СЕТ СН'!$F$6-'СЕТ СН'!$F$22</f>
        <v>1333.5860641299998</v>
      </c>
      <c r="J22" s="36">
        <f>SUMIFS(СВЦЭМ!$C$39:$C$782,СВЦЭМ!$A$39:$A$782,$A22,СВЦЭМ!$B$39:$B$782,J$11)+'СЕТ СН'!$F$12+СВЦЭМ!$D$10+'СЕТ СН'!$F$6-'СЕТ СН'!$F$22</f>
        <v>1227.7539670599999</v>
      </c>
      <c r="K22" s="36">
        <f>SUMIFS(СВЦЭМ!$C$39:$C$782,СВЦЭМ!$A$39:$A$782,$A22,СВЦЭМ!$B$39:$B$782,K$11)+'СЕТ СН'!$F$12+СВЦЭМ!$D$10+'СЕТ СН'!$F$6-'СЕТ СН'!$F$22</f>
        <v>1204.6439948099999</v>
      </c>
      <c r="L22" s="36">
        <f>SUMIFS(СВЦЭМ!$C$39:$C$782,СВЦЭМ!$A$39:$A$782,$A22,СВЦЭМ!$B$39:$B$782,L$11)+'СЕТ СН'!$F$12+СВЦЭМ!$D$10+'СЕТ СН'!$F$6-'СЕТ СН'!$F$22</f>
        <v>1197.5907026099999</v>
      </c>
      <c r="M22" s="36">
        <f>SUMIFS(СВЦЭМ!$C$39:$C$782,СВЦЭМ!$A$39:$A$782,$A22,СВЦЭМ!$B$39:$B$782,M$11)+'СЕТ СН'!$F$12+СВЦЭМ!$D$10+'СЕТ СН'!$F$6-'СЕТ СН'!$F$22</f>
        <v>1202.8317790799999</v>
      </c>
      <c r="N22" s="36">
        <f>SUMIFS(СВЦЭМ!$C$39:$C$782,СВЦЭМ!$A$39:$A$782,$A22,СВЦЭМ!$B$39:$B$782,N$11)+'СЕТ СН'!$F$12+СВЦЭМ!$D$10+'СЕТ СН'!$F$6-'СЕТ СН'!$F$22</f>
        <v>1197.3874625699998</v>
      </c>
      <c r="O22" s="36">
        <f>SUMIFS(СВЦЭМ!$C$39:$C$782,СВЦЭМ!$A$39:$A$782,$A22,СВЦЭМ!$B$39:$B$782,O$11)+'СЕТ СН'!$F$12+СВЦЭМ!$D$10+'СЕТ СН'!$F$6-'СЕТ СН'!$F$22</f>
        <v>1190.9716060799999</v>
      </c>
      <c r="P22" s="36">
        <f>SUMIFS(СВЦЭМ!$C$39:$C$782,СВЦЭМ!$A$39:$A$782,$A22,СВЦЭМ!$B$39:$B$782,P$11)+'СЕТ СН'!$F$12+СВЦЭМ!$D$10+'СЕТ СН'!$F$6-'СЕТ СН'!$F$22</f>
        <v>1181.29244827</v>
      </c>
      <c r="Q22" s="36">
        <f>SUMIFS(СВЦЭМ!$C$39:$C$782,СВЦЭМ!$A$39:$A$782,$A22,СВЦЭМ!$B$39:$B$782,Q$11)+'СЕТ СН'!$F$12+СВЦЭМ!$D$10+'СЕТ СН'!$F$6-'СЕТ СН'!$F$22</f>
        <v>1178.9439187399998</v>
      </c>
      <c r="R22" s="36">
        <f>SUMIFS(СВЦЭМ!$C$39:$C$782,СВЦЭМ!$A$39:$A$782,$A22,СВЦЭМ!$B$39:$B$782,R$11)+'СЕТ СН'!$F$12+СВЦЭМ!$D$10+'СЕТ СН'!$F$6-'СЕТ СН'!$F$22</f>
        <v>1169.1817677699999</v>
      </c>
      <c r="S22" s="36">
        <f>SUMIFS(СВЦЭМ!$C$39:$C$782,СВЦЭМ!$A$39:$A$782,$A22,СВЦЭМ!$B$39:$B$782,S$11)+'СЕТ СН'!$F$12+СВЦЭМ!$D$10+'СЕТ СН'!$F$6-'СЕТ СН'!$F$22</f>
        <v>1171.85571792</v>
      </c>
      <c r="T22" s="36">
        <f>SUMIFS(СВЦЭМ!$C$39:$C$782,СВЦЭМ!$A$39:$A$782,$A22,СВЦЭМ!$B$39:$B$782,T$11)+'СЕТ СН'!$F$12+СВЦЭМ!$D$10+'СЕТ СН'!$F$6-'СЕТ СН'!$F$22</f>
        <v>1168.40683448</v>
      </c>
      <c r="U22" s="36">
        <f>SUMIFS(СВЦЭМ!$C$39:$C$782,СВЦЭМ!$A$39:$A$782,$A22,СВЦЭМ!$B$39:$B$782,U$11)+'СЕТ СН'!$F$12+СВЦЭМ!$D$10+'СЕТ СН'!$F$6-'СЕТ СН'!$F$22</f>
        <v>1163.8319863699999</v>
      </c>
      <c r="V22" s="36">
        <f>SUMIFS(СВЦЭМ!$C$39:$C$782,СВЦЭМ!$A$39:$A$782,$A22,СВЦЭМ!$B$39:$B$782,V$11)+'СЕТ СН'!$F$12+СВЦЭМ!$D$10+'СЕТ СН'!$F$6-'СЕТ СН'!$F$22</f>
        <v>1158.4142701799999</v>
      </c>
      <c r="W22" s="36">
        <f>SUMIFS(СВЦЭМ!$C$39:$C$782,СВЦЭМ!$A$39:$A$782,$A22,СВЦЭМ!$B$39:$B$782,W$11)+'СЕТ СН'!$F$12+СВЦЭМ!$D$10+'СЕТ СН'!$F$6-'СЕТ СН'!$F$22</f>
        <v>1166.1882814099999</v>
      </c>
      <c r="X22" s="36">
        <f>SUMIFS(СВЦЭМ!$C$39:$C$782,СВЦЭМ!$A$39:$A$782,$A22,СВЦЭМ!$B$39:$B$782,X$11)+'СЕТ СН'!$F$12+СВЦЭМ!$D$10+'СЕТ СН'!$F$6-'СЕТ СН'!$F$22</f>
        <v>1168.1183508899999</v>
      </c>
      <c r="Y22" s="36">
        <f>SUMIFS(СВЦЭМ!$C$39:$C$782,СВЦЭМ!$A$39:$A$782,$A22,СВЦЭМ!$B$39:$B$782,Y$11)+'СЕТ СН'!$F$12+СВЦЭМ!$D$10+'СЕТ СН'!$F$6-'СЕТ СН'!$F$22</f>
        <v>1231.4755947699998</v>
      </c>
    </row>
    <row r="23" spans="1:25" ht="15.75" x14ac:dyDescent="0.2">
      <c r="A23" s="35">
        <f t="shared" si="0"/>
        <v>44754</v>
      </c>
      <c r="B23" s="36">
        <f>SUMIFS(СВЦЭМ!$C$39:$C$782,СВЦЭМ!$A$39:$A$782,$A23,СВЦЭМ!$B$39:$B$782,B$11)+'СЕТ СН'!$F$12+СВЦЭМ!$D$10+'СЕТ СН'!$F$6-'СЕТ СН'!$F$22</f>
        <v>1203.6454469899998</v>
      </c>
      <c r="C23" s="36">
        <f>SUMIFS(СВЦЭМ!$C$39:$C$782,СВЦЭМ!$A$39:$A$782,$A23,СВЦЭМ!$B$39:$B$782,C$11)+'СЕТ СН'!$F$12+СВЦЭМ!$D$10+'СЕТ СН'!$F$6-'СЕТ СН'!$F$22</f>
        <v>1251.5869106099999</v>
      </c>
      <c r="D23" s="36">
        <f>SUMIFS(СВЦЭМ!$C$39:$C$782,СВЦЭМ!$A$39:$A$782,$A23,СВЦЭМ!$B$39:$B$782,D$11)+'СЕТ СН'!$F$12+СВЦЭМ!$D$10+'СЕТ СН'!$F$6-'СЕТ СН'!$F$22</f>
        <v>1266.3939007699998</v>
      </c>
      <c r="E23" s="36">
        <f>SUMIFS(СВЦЭМ!$C$39:$C$782,СВЦЭМ!$A$39:$A$782,$A23,СВЦЭМ!$B$39:$B$782,E$11)+'СЕТ СН'!$F$12+СВЦЭМ!$D$10+'СЕТ СН'!$F$6-'СЕТ СН'!$F$22</f>
        <v>1274.2632139199998</v>
      </c>
      <c r="F23" s="36">
        <f>SUMIFS(СВЦЭМ!$C$39:$C$782,СВЦЭМ!$A$39:$A$782,$A23,СВЦЭМ!$B$39:$B$782,F$11)+'СЕТ СН'!$F$12+СВЦЭМ!$D$10+'СЕТ СН'!$F$6-'СЕТ СН'!$F$22</f>
        <v>1276.3235301099999</v>
      </c>
      <c r="G23" s="36">
        <f>SUMIFS(СВЦЭМ!$C$39:$C$782,СВЦЭМ!$A$39:$A$782,$A23,СВЦЭМ!$B$39:$B$782,G$11)+'СЕТ СН'!$F$12+СВЦЭМ!$D$10+'СЕТ СН'!$F$6-'СЕТ СН'!$F$22</f>
        <v>1255.9112279699998</v>
      </c>
      <c r="H23" s="36">
        <f>SUMIFS(СВЦЭМ!$C$39:$C$782,СВЦЭМ!$A$39:$A$782,$A23,СВЦЭМ!$B$39:$B$782,H$11)+'СЕТ СН'!$F$12+СВЦЭМ!$D$10+'СЕТ СН'!$F$6-'СЕТ СН'!$F$22</f>
        <v>1218.6472019599998</v>
      </c>
      <c r="I23" s="36">
        <f>SUMIFS(СВЦЭМ!$C$39:$C$782,СВЦЭМ!$A$39:$A$782,$A23,СВЦЭМ!$B$39:$B$782,I$11)+'СЕТ СН'!$F$12+СВЦЭМ!$D$10+'СЕТ СН'!$F$6-'СЕТ СН'!$F$22</f>
        <v>1246.0968693299999</v>
      </c>
      <c r="J23" s="36">
        <f>SUMIFS(СВЦЭМ!$C$39:$C$782,СВЦЭМ!$A$39:$A$782,$A23,СВЦЭМ!$B$39:$B$782,J$11)+'СЕТ СН'!$F$12+СВЦЭМ!$D$10+'СЕТ СН'!$F$6-'СЕТ СН'!$F$22</f>
        <v>1358.5153467999999</v>
      </c>
      <c r="K23" s="36">
        <f>SUMIFS(СВЦЭМ!$C$39:$C$782,СВЦЭМ!$A$39:$A$782,$A23,СВЦЭМ!$B$39:$B$782,K$11)+'СЕТ СН'!$F$12+СВЦЭМ!$D$10+'СЕТ СН'!$F$6-'СЕТ СН'!$F$22</f>
        <v>1342.0201881399998</v>
      </c>
      <c r="L23" s="36">
        <f>SUMIFS(СВЦЭМ!$C$39:$C$782,СВЦЭМ!$A$39:$A$782,$A23,СВЦЭМ!$B$39:$B$782,L$11)+'СЕТ СН'!$F$12+СВЦЭМ!$D$10+'СЕТ СН'!$F$6-'СЕТ СН'!$F$22</f>
        <v>1318.9059617099999</v>
      </c>
      <c r="M23" s="36">
        <f>SUMIFS(СВЦЭМ!$C$39:$C$782,СВЦЭМ!$A$39:$A$782,$A23,СВЦЭМ!$B$39:$B$782,M$11)+'СЕТ СН'!$F$12+СВЦЭМ!$D$10+'СЕТ СН'!$F$6-'СЕТ СН'!$F$22</f>
        <v>1127.41482926</v>
      </c>
      <c r="N23" s="36">
        <f>SUMIFS(СВЦЭМ!$C$39:$C$782,СВЦЭМ!$A$39:$A$782,$A23,СВЦЭМ!$B$39:$B$782,N$11)+'СЕТ СН'!$F$12+СВЦЭМ!$D$10+'СЕТ СН'!$F$6-'СЕТ СН'!$F$22</f>
        <v>1121.1386891499999</v>
      </c>
      <c r="O23" s="36">
        <f>SUMIFS(СВЦЭМ!$C$39:$C$782,СВЦЭМ!$A$39:$A$782,$A23,СВЦЭМ!$B$39:$B$782,O$11)+'СЕТ СН'!$F$12+СВЦЭМ!$D$10+'СЕТ СН'!$F$6-'СЕТ СН'!$F$22</f>
        <v>1134.4437122699999</v>
      </c>
      <c r="P23" s="36">
        <f>SUMIFS(СВЦЭМ!$C$39:$C$782,СВЦЭМ!$A$39:$A$782,$A23,СВЦЭМ!$B$39:$B$782,P$11)+'СЕТ СН'!$F$12+СВЦЭМ!$D$10+'СЕТ СН'!$F$6-'СЕТ СН'!$F$22</f>
        <v>1126.6373800599999</v>
      </c>
      <c r="Q23" s="36">
        <f>SUMIFS(СВЦЭМ!$C$39:$C$782,СВЦЭМ!$A$39:$A$782,$A23,СВЦЭМ!$B$39:$B$782,Q$11)+'СЕТ СН'!$F$12+СВЦЭМ!$D$10+'СЕТ СН'!$F$6-'СЕТ СН'!$F$22</f>
        <v>1133.20333867</v>
      </c>
      <c r="R23" s="36">
        <f>SUMIFS(СВЦЭМ!$C$39:$C$782,СВЦЭМ!$A$39:$A$782,$A23,СВЦЭМ!$B$39:$B$782,R$11)+'СЕТ СН'!$F$12+СВЦЭМ!$D$10+'СЕТ СН'!$F$6-'СЕТ СН'!$F$22</f>
        <v>1120.1707283399999</v>
      </c>
      <c r="S23" s="36">
        <f>SUMIFS(СВЦЭМ!$C$39:$C$782,СВЦЭМ!$A$39:$A$782,$A23,СВЦЭМ!$B$39:$B$782,S$11)+'СЕТ СН'!$F$12+СВЦЭМ!$D$10+'СЕТ СН'!$F$6-'СЕТ СН'!$F$22</f>
        <v>1125.50648974</v>
      </c>
      <c r="T23" s="36">
        <f>SUMIFS(СВЦЭМ!$C$39:$C$782,СВЦЭМ!$A$39:$A$782,$A23,СВЦЭМ!$B$39:$B$782,T$11)+'СЕТ СН'!$F$12+СВЦЭМ!$D$10+'СЕТ СН'!$F$6-'СЕТ СН'!$F$22</f>
        <v>1112.7859810499999</v>
      </c>
      <c r="U23" s="36">
        <f>SUMIFS(СВЦЭМ!$C$39:$C$782,СВЦЭМ!$A$39:$A$782,$A23,СВЦЭМ!$B$39:$B$782,U$11)+'СЕТ СН'!$F$12+СВЦЭМ!$D$10+'СЕТ СН'!$F$6-'СЕТ СН'!$F$22</f>
        <v>1106.3342560799999</v>
      </c>
      <c r="V23" s="36">
        <f>SUMIFS(СВЦЭМ!$C$39:$C$782,СВЦЭМ!$A$39:$A$782,$A23,СВЦЭМ!$B$39:$B$782,V$11)+'СЕТ СН'!$F$12+СВЦЭМ!$D$10+'СЕТ СН'!$F$6-'СЕТ СН'!$F$22</f>
        <v>1103.8316851299999</v>
      </c>
      <c r="W23" s="36">
        <f>SUMIFS(СВЦЭМ!$C$39:$C$782,СВЦЭМ!$A$39:$A$782,$A23,СВЦЭМ!$B$39:$B$782,W$11)+'СЕТ СН'!$F$12+СВЦЭМ!$D$10+'СЕТ СН'!$F$6-'СЕТ СН'!$F$22</f>
        <v>1100.53032859</v>
      </c>
      <c r="X23" s="36">
        <f>SUMIFS(СВЦЭМ!$C$39:$C$782,СВЦЭМ!$A$39:$A$782,$A23,СВЦЭМ!$B$39:$B$782,X$11)+'СЕТ СН'!$F$12+СВЦЭМ!$D$10+'СЕТ СН'!$F$6-'СЕТ СН'!$F$22</f>
        <v>1114.09923721</v>
      </c>
      <c r="Y23" s="36">
        <f>SUMIFS(СВЦЭМ!$C$39:$C$782,СВЦЭМ!$A$39:$A$782,$A23,СВЦЭМ!$B$39:$B$782,Y$11)+'СЕТ СН'!$F$12+СВЦЭМ!$D$10+'СЕТ СН'!$F$6-'СЕТ СН'!$F$22</f>
        <v>1243.76999626</v>
      </c>
    </row>
    <row r="24" spans="1:25" ht="15.75" x14ac:dyDescent="0.2">
      <c r="A24" s="35">
        <f t="shared" si="0"/>
        <v>44755</v>
      </c>
      <c r="B24" s="36">
        <f>SUMIFS(СВЦЭМ!$C$39:$C$782,СВЦЭМ!$A$39:$A$782,$A24,СВЦЭМ!$B$39:$B$782,B$11)+'СЕТ СН'!$F$12+СВЦЭМ!$D$10+'СЕТ СН'!$F$6-'СЕТ СН'!$F$22</f>
        <v>1194.4691725299999</v>
      </c>
      <c r="C24" s="36">
        <f>SUMIFS(СВЦЭМ!$C$39:$C$782,СВЦЭМ!$A$39:$A$782,$A24,СВЦЭМ!$B$39:$B$782,C$11)+'СЕТ СН'!$F$12+СВЦЭМ!$D$10+'СЕТ СН'!$F$6-'СЕТ СН'!$F$22</f>
        <v>1287.3285776999999</v>
      </c>
      <c r="D24" s="36">
        <f>SUMIFS(СВЦЭМ!$C$39:$C$782,СВЦЭМ!$A$39:$A$782,$A24,СВЦЭМ!$B$39:$B$782,D$11)+'СЕТ СН'!$F$12+СВЦЭМ!$D$10+'СЕТ СН'!$F$6-'СЕТ СН'!$F$22</f>
        <v>1302.7660032599999</v>
      </c>
      <c r="E24" s="36">
        <f>SUMIFS(СВЦЭМ!$C$39:$C$782,СВЦЭМ!$A$39:$A$782,$A24,СВЦЭМ!$B$39:$B$782,E$11)+'СЕТ СН'!$F$12+СВЦЭМ!$D$10+'СЕТ СН'!$F$6-'СЕТ СН'!$F$22</f>
        <v>1290.4965991099998</v>
      </c>
      <c r="F24" s="36">
        <f>SUMIFS(СВЦЭМ!$C$39:$C$782,СВЦЭМ!$A$39:$A$782,$A24,СВЦЭМ!$B$39:$B$782,F$11)+'СЕТ СН'!$F$12+СВЦЭМ!$D$10+'СЕТ СН'!$F$6-'СЕТ СН'!$F$22</f>
        <v>1328.5254353299999</v>
      </c>
      <c r="G24" s="36">
        <f>SUMIFS(СВЦЭМ!$C$39:$C$782,СВЦЭМ!$A$39:$A$782,$A24,СВЦЭМ!$B$39:$B$782,G$11)+'СЕТ СН'!$F$12+СВЦЭМ!$D$10+'СЕТ СН'!$F$6-'СЕТ СН'!$F$22</f>
        <v>1337.7040751299999</v>
      </c>
      <c r="H24" s="36">
        <f>SUMIFS(СВЦЭМ!$C$39:$C$782,СВЦЭМ!$A$39:$A$782,$A24,СВЦЭМ!$B$39:$B$782,H$11)+'СЕТ СН'!$F$12+СВЦЭМ!$D$10+'СЕТ СН'!$F$6-'СЕТ СН'!$F$22</f>
        <v>1312.9184744099998</v>
      </c>
      <c r="I24" s="36">
        <f>SUMIFS(СВЦЭМ!$C$39:$C$782,СВЦЭМ!$A$39:$A$782,$A24,СВЦЭМ!$B$39:$B$782,I$11)+'СЕТ СН'!$F$12+СВЦЭМ!$D$10+'СЕТ СН'!$F$6-'СЕТ СН'!$F$22</f>
        <v>1294.9451676399999</v>
      </c>
      <c r="J24" s="36">
        <f>SUMIFS(СВЦЭМ!$C$39:$C$782,СВЦЭМ!$A$39:$A$782,$A24,СВЦЭМ!$B$39:$B$782,J$11)+'СЕТ СН'!$F$12+СВЦЭМ!$D$10+'СЕТ СН'!$F$6-'СЕТ СН'!$F$22</f>
        <v>1250.7921964399998</v>
      </c>
      <c r="K24" s="36">
        <f>SUMIFS(СВЦЭМ!$C$39:$C$782,СВЦЭМ!$A$39:$A$782,$A24,СВЦЭМ!$B$39:$B$782,K$11)+'СЕТ СН'!$F$12+СВЦЭМ!$D$10+'СЕТ СН'!$F$6-'СЕТ СН'!$F$22</f>
        <v>1178.84106062</v>
      </c>
      <c r="L24" s="36">
        <f>SUMIFS(СВЦЭМ!$C$39:$C$782,СВЦЭМ!$A$39:$A$782,$A24,СВЦЭМ!$B$39:$B$782,L$11)+'СЕТ СН'!$F$12+СВЦЭМ!$D$10+'СЕТ СН'!$F$6-'СЕТ СН'!$F$22</f>
        <v>1167.36937349</v>
      </c>
      <c r="M24" s="36">
        <f>SUMIFS(СВЦЭМ!$C$39:$C$782,СВЦЭМ!$A$39:$A$782,$A24,СВЦЭМ!$B$39:$B$782,M$11)+'СЕТ СН'!$F$12+СВЦЭМ!$D$10+'СЕТ СН'!$F$6-'СЕТ СН'!$F$22</f>
        <v>1176.6095033199999</v>
      </c>
      <c r="N24" s="36">
        <f>SUMIFS(СВЦЭМ!$C$39:$C$782,СВЦЭМ!$A$39:$A$782,$A24,СВЦЭМ!$B$39:$B$782,N$11)+'СЕТ СН'!$F$12+СВЦЭМ!$D$10+'СЕТ СН'!$F$6-'СЕТ СН'!$F$22</f>
        <v>1158.78963963</v>
      </c>
      <c r="O24" s="36">
        <f>SUMIFS(СВЦЭМ!$C$39:$C$782,СВЦЭМ!$A$39:$A$782,$A24,СВЦЭМ!$B$39:$B$782,O$11)+'СЕТ СН'!$F$12+СВЦЭМ!$D$10+'СЕТ СН'!$F$6-'СЕТ СН'!$F$22</f>
        <v>1155.9399753599998</v>
      </c>
      <c r="P24" s="36">
        <f>SUMIFS(СВЦЭМ!$C$39:$C$782,СВЦЭМ!$A$39:$A$782,$A24,СВЦЭМ!$B$39:$B$782,P$11)+'СЕТ СН'!$F$12+СВЦЭМ!$D$10+'СЕТ СН'!$F$6-'СЕТ СН'!$F$22</f>
        <v>1160.99710699</v>
      </c>
      <c r="Q24" s="36">
        <f>SUMIFS(СВЦЭМ!$C$39:$C$782,СВЦЭМ!$A$39:$A$782,$A24,СВЦЭМ!$B$39:$B$782,Q$11)+'СЕТ СН'!$F$12+СВЦЭМ!$D$10+'СЕТ СН'!$F$6-'СЕТ СН'!$F$22</f>
        <v>1157.8397024399999</v>
      </c>
      <c r="R24" s="36">
        <f>SUMIFS(СВЦЭМ!$C$39:$C$782,СВЦЭМ!$A$39:$A$782,$A24,СВЦЭМ!$B$39:$B$782,R$11)+'СЕТ СН'!$F$12+СВЦЭМ!$D$10+'СЕТ СН'!$F$6-'СЕТ СН'!$F$22</f>
        <v>1158.67115212</v>
      </c>
      <c r="S24" s="36">
        <f>SUMIFS(СВЦЭМ!$C$39:$C$782,СВЦЭМ!$A$39:$A$782,$A24,СВЦЭМ!$B$39:$B$782,S$11)+'СЕТ СН'!$F$12+СВЦЭМ!$D$10+'СЕТ СН'!$F$6-'СЕТ СН'!$F$22</f>
        <v>1161.7306983199999</v>
      </c>
      <c r="T24" s="36">
        <f>SUMIFS(СВЦЭМ!$C$39:$C$782,СВЦЭМ!$A$39:$A$782,$A24,СВЦЭМ!$B$39:$B$782,T$11)+'СЕТ СН'!$F$12+СВЦЭМ!$D$10+'СЕТ СН'!$F$6-'СЕТ СН'!$F$22</f>
        <v>1153.2848557499999</v>
      </c>
      <c r="U24" s="36">
        <f>SUMIFS(СВЦЭМ!$C$39:$C$782,СВЦЭМ!$A$39:$A$782,$A24,СВЦЭМ!$B$39:$B$782,U$11)+'СЕТ СН'!$F$12+СВЦЭМ!$D$10+'СЕТ СН'!$F$6-'СЕТ СН'!$F$22</f>
        <v>1164.14307439</v>
      </c>
      <c r="V24" s="36">
        <f>SUMIFS(СВЦЭМ!$C$39:$C$782,СВЦЭМ!$A$39:$A$782,$A24,СВЦЭМ!$B$39:$B$782,V$11)+'СЕТ СН'!$F$12+СВЦЭМ!$D$10+'СЕТ СН'!$F$6-'СЕТ СН'!$F$22</f>
        <v>1169.7354496099999</v>
      </c>
      <c r="W24" s="36">
        <f>SUMIFS(СВЦЭМ!$C$39:$C$782,СВЦЭМ!$A$39:$A$782,$A24,СВЦЭМ!$B$39:$B$782,W$11)+'СЕТ СН'!$F$12+СВЦЭМ!$D$10+'СЕТ СН'!$F$6-'СЕТ СН'!$F$22</f>
        <v>1167.3147974199999</v>
      </c>
      <c r="X24" s="36">
        <f>SUMIFS(СВЦЭМ!$C$39:$C$782,СВЦЭМ!$A$39:$A$782,$A24,СВЦЭМ!$B$39:$B$782,X$11)+'СЕТ СН'!$F$12+СВЦЭМ!$D$10+'СЕТ СН'!$F$6-'СЕТ СН'!$F$22</f>
        <v>1186.0188494299998</v>
      </c>
      <c r="Y24" s="36">
        <f>SUMIFS(СВЦЭМ!$C$39:$C$782,СВЦЭМ!$A$39:$A$782,$A24,СВЦЭМ!$B$39:$B$782,Y$11)+'СЕТ СН'!$F$12+СВЦЭМ!$D$10+'СЕТ СН'!$F$6-'СЕТ СН'!$F$22</f>
        <v>1263.2106779899998</v>
      </c>
    </row>
    <row r="25" spans="1:25" ht="15.75" x14ac:dyDescent="0.2">
      <c r="A25" s="35">
        <f t="shared" si="0"/>
        <v>44756</v>
      </c>
      <c r="B25" s="36">
        <f>SUMIFS(СВЦЭМ!$C$39:$C$782,СВЦЭМ!$A$39:$A$782,$A25,СВЦЭМ!$B$39:$B$782,B$11)+'СЕТ СН'!$F$12+СВЦЭМ!$D$10+'СЕТ СН'!$F$6-'СЕТ СН'!$F$22</f>
        <v>1336.4505325199998</v>
      </c>
      <c r="C25" s="36">
        <f>SUMIFS(СВЦЭМ!$C$39:$C$782,СВЦЭМ!$A$39:$A$782,$A25,СВЦЭМ!$B$39:$B$782,C$11)+'СЕТ СН'!$F$12+СВЦЭМ!$D$10+'СЕТ СН'!$F$6-'СЕТ СН'!$F$22</f>
        <v>1365.7075771799998</v>
      </c>
      <c r="D25" s="36">
        <f>SUMIFS(СВЦЭМ!$C$39:$C$782,СВЦЭМ!$A$39:$A$782,$A25,СВЦЭМ!$B$39:$B$782,D$11)+'СЕТ СН'!$F$12+СВЦЭМ!$D$10+'СЕТ СН'!$F$6-'СЕТ СН'!$F$22</f>
        <v>1389.7288254199998</v>
      </c>
      <c r="E25" s="36">
        <f>SUMIFS(СВЦЭМ!$C$39:$C$782,СВЦЭМ!$A$39:$A$782,$A25,СВЦЭМ!$B$39:$B$782,E$11)+'СЕТ СН'!$F$12+СВЦЭМ!$D$10+'СЕТ СН'!$F$6-'СЕТ СН'!$F$22</f>
        <v>1396.83692701</v>
      </c>
      <c r="F25" s="36">
        <f>SUMIFS(СВЦЭМ!$C$39:$C$782,СВЦЭМ!$A$39:$A$782,$A25,СВЦЭМ!$B$39:$B$782,F$11)+'СЕТ СН'!$F$12+СВЦЭМ!$D$10+'СЕТ СН'!$F$6-'СЕТ СН'!$F$22</f>
        <v>1409.94559553</v>
      </c>
      <c r="G25" s="36">
        <f>SUMIFS(СВЦЭМ!$C$39:$C$782,СВЦЭМ!$A$39:$A$782,$A25,СВЦЭМ!$B$39:$B$782,G$11)+'СЕТ СН'!$F$12+СВЦЭМ!$D$10+'СЕТ СН'!$F$6-'СЕТ СН'!$F$22</f>
        <v>1383.8181322799999</v>
      </c>
      <c r="H25" s="36">
        <f>SUMIFS(СВЦЭМ!$C$39:$C$782,СВЦЭМ!$A$39:$A$782,$A25,СВЦЭМ!$B$39:$B$782,H$11)+'СЕТ СН'!$F$12+СВЦЭМ!$D$10+'СЕТ СН'!$F$6-'СЕТ СН'!$F$22</f>
        <v>1343.5321655799999</v>
      </c>
      <c r="I25" s="36">
        <f>SUMIFS(СВЦЭМ!$C$39:$C$782,СВЦЭМ!$A$39:$A$782,$A25,СВЦЭМ!$B$39:$B$782,I$11)+'СЕТ СН'!$F$12+СВЦЭМ!$D$10+'СЕТ СН'!$F$6-'СЕТ СН'!$F$22</f>
        <v>1295.0320357199998</v>
      </c>
      <c r="J25" s="36">
        <f>SUMIFS(СВЦЭМ!$C$39:$C$782,СВЦЭМ!$A$39:$A$782,$A25,СВЦЭМ!$B$39:$B$782,J$11)+'СЕТ СН'!$F$12+СВЦЭМ!$D$10+'СЕТ СН'!$F$6-'СЕТ СН'!$F$22</f>
        <v>1211.8266187799998</v>
      </c>
      <c r="K25" s="36">
        <f>SUMIFS(СВЦЭМ!$C$39:$C$782,СВЦЭМ!$A$39:$A$782,$A25,СВЦЭМ!$B$39:$B$782,K$11)+'СЕТ СН'!$F$12+СВЦЭМ!$D$10+'СЕТ СН'!$F$6-'СЕТ СН'!$F$22</f>
        <v>1174.9788849499998</v>
      </c>
      <c r="L25" s="36">
        <f>SUMIFS(СВЦЭМ!$C$39:$C$782,СВЦЭМ!$A$39:$A$782,$A25,СВЦЭМ!$B$39:$B$782,L$11)+'СЕТ СН'!$F$12+СВЦЭМ!$D$10+'СЕТ СН'!$F$6-'СЕТ СН'!$F$22</f>
        <v>1165.41744995</v>
      </c>
      <c r="M25" s="36">
        <f>SUMIFS(СВЦЭМ!$C$39:$C$782,СВЦЭМ!$A$39:$A$782,$A25,СВЦЭМ!$B$39:$B$782,M$11)+'СЕТ СН'!$F$12+СВЦЭМ!$D$10+'СЕТ СН'!$F$6-'СЕТ СН'!$F$22</f>
        <v>1162.37433594</v>
      </c>
      <c r="N25" s="36">
        <f>SUMIFS(СВЦЭМ!$C$39:$C$782,СВЦЭМ!$A$39:$A$782,$A25,СВЦЭМ!$B$39:$B$782,N$11)+'СЕТ СН'!$F$12+СВЦЭМ!$D$10+'СЕТ СН'!$F$6-'СЕТ СН'!$F$22</f>
        <v>1160.3603230199999</v>
      </c>
      <c r="O25" s="36">
        <f>SUMIFS(СВЦЭМ!$C$39:$C$782,СВЦЭМ!$A$39:$A$782,$A25,СВЦЭМ!$B$39:$B$782,O$11)+'СЕТ СН'!$F$12+СВЦЭМ!$D$10+'СЕТ СН'!$F$6-'СЕТ СН'!$F$22</f>
        <v>1169.49971962</v>
      </c>
      <c r="P25" s="36">
        <f>SUMIFS(СВЦЭМ!$C$39:$C$782,СВЦЭМ!$A$39:$A$782,$A25,СВЦЭМ!$B$39:$B$782,P$11)+'СЕТ СН'!$F$12+СВЦЭМ!$D$10+'СЕТ СН'!$F$6-'СЕТ СН'!$F$22</f>
        <v>1180.6499888999999</v>
      </c>
      <c r="Q25" s="36">
        <f>SUMIFS(СВЦЭМ!$C$39:$C$782,СВЦЭМ!$A$39:$A$782,$A25,СВЦЭМ!$B$39:$B$782,Q$11)+'СЕТ СН'!$F$12+СВЦЭМ!$D$10+'СЕТ СН'!$F$6-'СЕТ СН'!$F$22</f>
        <v>1172.04321424</v>
      </c>
      <c r="R25" s="36">
        <f>SUMIFS(СВЦЭМ!$C$39:$C$782,СВЦЭМ!$A$39:$A$782,$A25,СВЦЭМ!$B$39:$B$782,R$11)+'СЕТ СН'!$F$12+СВЦЭМ!$D$10+'СЕТ СН'!$F$6-'СЕТ СН'!$F$22</f>
        <v>1160.9648045699998</v>
      </c>
      <c r="S25" s="36">
        <f>SUMIFS(СВЦЭМ!$C$39:$C$782,СВЦЭМ!$A$39:$A$782,$A25,СВЦЭМ!$B$39:$B$782,S$11)+'СЕТ СН'!$F$12+СВЦЭМ!$D$10+'СЕТ СН'!$F$6-'СЕТ СН'!$F$22</f>
        <v>1157.30900314</v>
      </c>
      <c r="T25" s="36">
        <f>SUMIFS(СВЦЭМ!$C$39:$C$782,СВЦЭМ!$A$39:$A$782,$A25,СВЦЭМ!$B$39:$B$782,T$11)+'СЕТ СН'!$F$12+СВЦЭМ!$D$10+'СЕТ СН'!$F$6-'СЕТ СН'!$F$22</f>
        <v>1151.87316893</v>
      </c>
      <c r="U25" s="36">
        <f>SUMIFS(СВЦЭМ!$C$39:$C$782,СВЦЭМ!$A$39:$A$782,$A25,СВЦЭМ!$B$39:$B$782,U$11)+'СЕТ СН'!$F$12+СВЦЭМ!$D$10+'СЕТ СН'!$F$6-'СЕТ СН'!$F$22</f>
        <v>1152.28045247</v>
      </c>
      <c r="V25" s="36">
        <f>SUMIFS(СВЦЭМ!$C$39:$C$782,СВЦЭМ!$A$39:$A$782,$A25,СВЦЭМ!$B$39:$B$782,V$11)+'СЕТ СН'!$F$12+СВЦЭМ!$D$10+'СЕТ СН'!$F$6-'СЕТ СН'!$F$22</f>
        <v>1158.2238155099999</v>
      </c>
      <c r="W25" s="36">
        <f>SUMIFS(СВЦЭМ!$C$39:$C$782,СВЦЭМ!$A$39:$A$782,$A25,СВЦЭМ!$B$39:$B$782,W$11)+'СЕТ СН'!$F$12+СВЦЭМ!$D$10+'СЕТ СН'!$F$6-'СЕТ СН'!$F$22</f>
        <v>1163.7578209599999</v>
      </c>
      <c r="X25" s="36">
        <f>SUMIFS(СВЦЭМ!$C$39:$C$782,СВЦЭМ!$A$39:$A$782,$A25,СВЦЭМ!$B$39:$B$782,X$11)+'СЕТ СН'!$F$12+СВЦЭМ!$D$10+'СЕТ СН'!$F$6-'СЕТ СН'!$F$22</f>
        <v>1153.7396993</v>
      </c>
      <c r="Y25" s="36">
        <f>SUMIFS(СВЦЭМ!$C$39:$C$782,СВЦЭМ!$A$39:$A$782,$A25,СВЦЭМ!$B$39:$B$782,Y$11)+'СЕТ СН'!$F$12+СВЦЭМ!$D$10+'СЕТ СН'!$F$6-'СЕТ СН'!$F$22</f>
        <v>1200.22884443</v>
      </c>
    </row>
    <row r="26" spans="1:25" ht="15.75" x14ac:dyDescent="0.2">
      <c r="A26" s="35">
        <f t="shared" si="0"/>
        <v>44757</v>
      </c>
      <c r="B26" s="36">
        <f>SUMIFS(СВЦЭМ!$C$39:$C$782,СВЦЭМ!$A$39:$A$782,$A26,СВЦЭМ!$B$39:$B$782,B$11)+'СЕТ СН'!$F$12+СВЦЭМ!$D$10+'СЕТ СН'!$F$6-'СЕТ СН'!$F$22</f>
        <v>1335.7135738999998</v>
      </c>
      <c r="C26" s="36">
        <f>SUMIFS(СВЦЭМ!$C$39:$C$782,СВЦЭМ!$A$39:$A$782,$A26,СВЦЭМ!$B$39:$B$782,C$11)+'СЕТ СН'!$F$12+СВЦЭМ!$D$10+'СЕТ СН'!$F$6-'СЕТ СН'!$F$22</f>
        <v>1375.9258457999999</v>
      </c>
      <c r="D26" s="36">
        <f>SUMIFS(СВЦЭМ!$C$39:$C$782,СВЦЭМ!$A$39:$A$782,$A26,СВЦЭМ!$B$39:$B$782,D$11)+'СЕТ СН'!$F$12+СВЦЭМ!$D$10+'СЕТ СН'!$F$6-'СЕТ СН'!$F$22</f>
        <v>1387.5638889899999</v>
      </c>
      <c r="E26" s="36">
        <f>SUMIFS(СВЦЭМ!$C$39:$C$782,СВЦЭМ!$A$39:$A$782,$A26,СВЦЭМ!$B$39:$B$782,E$11)+'СЕТ СН'!$F$12+СВЦЭМ!$D$10+'СЕТ СН'!$F$6-'СЕТ СН'!$F$22</f>
        <v>1393.3888574699999</v>
      </c>
      <c r="F26" s="36">
        <f>SUMIFS(СВЦЭМ!$C$39:$C$782,СВЦЭМ!$A$39:$A$782,$A26,СВЦЭМ!$B$39:$B$782,F$11)+'СЕТ СН'!$F$12+СВЦЭМ!$D$10+'СЕТ СН'!$F$6-'СЕТ СН'!$F$22</f>
        <v>1456.79697612</v>
      </c>
      <c r="G26" s="36">
        <f>SUMIFS(СВЦЭМ!$C$39:$C$782,СВЦЭМ!$A$39:$A$782,$A26,СВЦЭМ!$B$39:$B$782,G$11)+'СЕТ СН'!$F$12+СВЦЭМ!$D$10+'СЕТ СН'!$F$6-'СЕТ СН'!$F$22</f>
        <v>1368.51018873</v>
      </c>
      <c r="H26" s="36">
        <f>SUMIFS(СВЦЭМ!$C$39:$C$782,СВЦЭМ!$A$39:$A$782,$A26,СВЦЭМ!$B$39:$B$782,H$11)+'СЕТ СН'!$F$12+СВЦЭМ!$D$10+'СЕТ СН'!$F$6-'СЕТ СН'!$F$22</f>
        <v>1320.7001349</v>
      </c>
      <c r="I26" s="36">
        <f>SUMIFS(СВЦЭМ!$C$39:$C$782,СВЦЭМ!$A$39:$A$782,$A26,СВЦЭМ!$B$39:$B$782,I$11)+'СЕТ СН'!$F$12+СВЦЭМ!$D$10+'СЕТ СН'!$F$6-'СЕТ СН'!$F$22</f>
        <v>1323.7057399599998</v>
      </c>
      <c r="J26" s="36">
        <f>SUMIFS(СВЦЭМ!$C$39:$C$782,СВЦЭМ!$A$39:$A$782,$A26,СВЦЭМ!$B$39:$B$782,J$11)+'СЕТ СН'!$F$12+СВЦЭМ!$D$10+'СЕТ СН'!$F$6-'СЕТ СН'!$F$22</f>
        <v>1276.5412940599999</v>
      </c>
      <c r="K26" s="36">
        <f>SUMIFS(СВЦЭМ!$C$39:$C$782,СВЦЭМ!$A$39:$A$782,$A26,СВЦЭМ!$B$39:$B$782,K$11)+'СЕТ СН'!$F$12+СВЦЭМ!$D$10+'СЕТ СН'!$F$6-'СЕТ СН'!$F$22</f>
        <v>1213.07038893</v>
      </c>
      <c r="L26" s="36">
        <f>SUMIFS(СВЦЭМ!$C$39:$C$782,СВЦЭМ!$A$39:$A$782,$A26,СВЦЭМ!$B$39:$B$782,L$11)+'СЕТ СН'!$F$12+СВЦЭМ!$D$10+'СЕТ СН'!$F$6-'СЕТ СН'!$F$22</f>
        <v>1196.62596697</v>
      </c>
      <c r="M26" s="36">
        <f>SUMIFS(СВЦЭМ!$C$39:$C$782,СВЦЭМ!$A$39:$A$782,$A26,СВЦЭМ!$B$39:$B$782,M$11)+'СЕТ СН'!$F$12+СВЦЭМ!$D$10+'СЕТ СН'!$F$6-'СЕТ СН'!$F$22</f>
        <v>1199.9817078499998</v>
      </c>
      <c r="N26" s="36">
        <f>SUMIFS(СВЦЭМ!$C$39:$C$782,СВЦЭМ!$A$39:$A$782,$A26,СВЦЭМ!$B$39:$B$782,N$11)+'СЕТ СН'!$F$12+СВЦЭМ!$D$10+'СЕТ СН'!$F$6-'СЕТ СН'!$F$22</f>
        <v>1192.2729736699998</v>
      </c>
      <c r="O26" s="36">
        <f>SUMIFS(СВЦЭМ!$C$39:$C$782,СВЦЭМ!$A$39:$A$782,$A26,СВЦЭМ!$B$39:$B$782,O$11)+'СЕТ СН'!$F$12+СВЦЭМ!$D$10+'СЕТ СН'!$F$6-'СЕТ СН'!$F$22</f>
        <v>1193.3839251099998</v>
      </c>
      <c r="P26" s="36">
        <f>SUMIFS(СВЦЭМ!$C$39:$C$782,СВЦЭМ!$A$39:$A$782,$A26,СВЦЭМ!$B$39:$B$782,P$11)+'СЕТ СН'!$F$12+СВЦЭМ!$D$10+'СЕТ СН'!$F$6-'СЕТ СН'!$F$22</f>
        <v>1193.05263025</v>
      </c>
      <c r="Q26" s="36">
        <f>SUMIFS(СВЦЭМ!$C$39:$C$782,СВЦЭМ!$A$39:$A$782,$A26,СВЦЭМ!$B$39:$B$782,Q$11)+'СЕТ СН'!$F$12+СВЦЭМ!$D$10+'СЕТ СН'!$F$6-'СЕТ СН'!$F$22</f>
        <v>1181.2010945099998</v>
      </c>
      <c r="R26" s="36">
        <f>SUMIFS(СВЦЭМ!$C$39:$C$782,СВЦЭМ!$A$39:$A$782,$A26,СВЦЭМ!$B$39:$B$782,R$11)+'СЕТ СН'!$F$12+СВЦЭМ!$D$10+'СЕТ СН'!$F$6-'СЕТ СН'!$F$22</f>
        <v>1179.05999296</v>
      </c>
      <c r="S26" s="36">
        <f>SUMIFS(СВЦЭМ!$C$39:$C$782,СВЦЭМ!$A$39:$A$782,$A26,СВЦЭМ!$B$39:$B$782,S$11)+'СЕТ СН'!$F$12+СВЦЭМ!$D$10+'СЕТ СН'!$F$6-'СЕТ СН'!$F$22</f>
        <v>1163.2716935799999</v>
      </c>
      <c r="T26" s="36">
        <f>SUMIFS(СВЦЭМ!$C$39:$C$782,СВЦЭМ!$A$39:$A$782,$A26,СВЦЭМ!$B$39:$B$782,T$11)+'СЕТ СН'!$F$12+СВЦЭМ!$D$10+'СЕТ СН'!$F$6-'СЕТ СН'!$F$22</f>
        <v>1149.85381269</v>
      </c>
      <c r="U26" s="36">
        <f>SUMIFS(СВЦЭМ!$C$39:$C$782,СВЦЭМ!$A$39:$A$782,$A26,СВЦЭМ!$B$39:$B$782,U$11)+'СЕТ СН'!$F$12+СВЦЭМ!$D$10+'СЕТ СН'!$F$6-'СЕТ СН'!$F$22</f>
        <v>1168.2531869899999</v>
      </c>
      <c r="V26" s="36">
        <f>SUMIFS(СВЦЭМ!$C$39:$C$782,СВЦЭМ!$A$39:$A$782,$A26,СВЦЭМ!$B$39:$B$782,V$11)+'СЕТ СН'!$F$12+СВЦЭМ!$D$10+'СЕТ СН'!$F$6-'СЕТ СН'!$F$22</f>
        <v>1171.3852226499998</v>
      </c>
      <c r="W26" s="36">
        <f>SUMIFS(СВЦЭМ!$C$39:$C$782,СВЦЭМ!$A$39:$A$782,$A26,СВЦЭМ!$B$39:$B$782,W$11)+'СЕТ СН'!$F$12+СВЦЭМ!$D$10+'СЕТ СН'!$F$6-'СЕТ СН'!$F$22</f>
        <v>1191.1130543799998</v>
      </c>
      <c r="X26" s="36">
        <f>SUMIFS(СВЦЭМ!$C$39:$C$782,СВЦЭМ!$A$39:$A$782,$A26,СВЦЭМ!$B$39:$B$782,X$11)+'СЕТ СН'!$F$12+СВЦЭМ!$D$10+'СЕТ СН'!$F$6-'СЕТ СН'!$F$22</f>
        <v>1185.2924091399998</v>
      </c>
      <c r="Y26" s="36">
        <f>SUMIFS(СВЦЭМ!$C$39:$C$782,СВЦЭМ!$A$39:$A$782,$A26,СВЦЭМ!$B$39:$B$782,Y$11)+'СЕТ СН'!$F$12+СВЦЭМ!$D$10+'СЕТ СН'!$F$6-'СЕТ СН'!$F$22</f>
        <v>1257.0408120699999</v>
      </c>
    </row>
    <row r="27" spans="1:25" ht="15.75" x14ac:dyDescent="0.2">
      <c r="A27" s="35">
        <f t="shared" si="0"/>
        <v>44758</v>
      </c>
      <c r="B27" s="36">
        <f>SUMIFS(СВЦЭМ!$C$39:$C$782,СВЦЭМ!$A$39:$A$782,$A27,СВЦЭМ!$B$39:$B$782,B$11)+'СЕТ СН'!$F$12+СВЦЭМ!$D$10+'СЕТ СН'!$F$6-'СЕТ СН'!$F$22</f>
        <v>1275.2572551999999</v>
      </c>
      <c r="C27" s="36">
        <f>SUMIFS(СВЦЭМ!$C$39:$C$782,СВЦЭМ!$A$39:$A$782,$A27,СВЦЭМ!$B$39:$B$782,C$11)+'СЕТ СН'!$F$12+СВЦЭМ!$D$10+'СЕТ СН'!$F$6-'СЕТ СН'!$F$22</f>
        <v>1325.64065865</v>
      </c>
      <c r="D27" s="36">
        <f>SUMIFS(СВЦЭМ!$C$39:$C$782,СВЦЭМ!$A$39:$A$782,$A27,СВЦЭМ!$B$39:$B$782,D$11)+'СЕТ СН'!$F$12+СВЦЭМ!$D$10+'СЕТ СН'!$F$6-'СЕТ СН'!$F$22</f>
        <v>1369.0431489499999</v>
      </c>
      <c r="E27" s="36">
        <f>SUMIFS(СВЦЭМ!$C$39:$C$782,СВЦЭМ!$A$39:$A$782,$A27,СВЦЭМ!$B$39:$B$782,E$11)+'СЕТ СН'!$F$12+СВЦЭМ!$D$10+'СЕТ СН'!$F$6-'СЕТ СН'!$F$22</f>
        <v>1353.7414660099998</v>
      </c>
      <c r="F27" s="36">
        <f>SUMIFS(СВЦЭМ!$C$39:$C$782,СВЦЭМ!$A$39:$A$782,$A27,СВЦЭМ!$B$39:$B$782,F$11)+'СЕТ СН'!$F$12+СВЦЭМ!$D$10+'СЕТ СН'!$F$6-'СЕТ СН'!$F$22</f>
        <v>1354.2801962299998</v>
      </c>
      <c r="G27" s="36">
        <f>SUMIFS(СВЦЭМ!$C$39:$C$782,СВЦЭМ!$A$39:$A$782,$A27,СВЦЭМ!$B$39:$B$782,G$11)+'СЕТ СН'!$F$12+СВЦЭМ!$D$10+'СЕТ СН'!$F$6-'СЕТ СН'!$F$22</f>
        <v>1359.20518434</v>
      </c>
      <c r="H27" s="36">
        <f>SUMIFS(СВЦЭМ!$C$39:$C$782,СВЦЭМ!$A$39:$A$782,$A27,СВЦЭМ!$B$39:$B$782,H$11)+'СЕТ СН'!$F$12+СВЦЭМ!$D$10+'СЕТ СН'!$F$6-'СЕТ СН'!$F$22</f>
        <v>1322.0350405199999</v>
      </c>
      <c r="I27" s="36">
        <f>SUMIFS(СВЦЭМ!$C$39:$C$782,СВЦЭМ!$A$39:$A$782,$A27,СВЦЭМ!$B$39:$B$782,I$11)+'СЕТ СН'!$F$12+СВЦЭМ!$D$10+'СЕТ СН'!$F$6-'СЕТ СН'!$F$22</f>
        <v>1273.9737793699999</v>
      </c>
      <c r="J27" s="36">
        <f>SUMIFS(СВЦЭМ!$C$39:$C$782,СВЦЭМ!$A$39:$A$782,$A27,СВЦЭМ!$B$39:$B$782,J$11)+'СЕТ СН'!$F$12+СВЦЭМ!$D$10+'СЕТ СН'!$F$6-'СЕТ СН'!$F$22</f>
        <v>1192.5688728999999</v>
      </c>
      <c r="K27" s="36">
        <f>SUMIFS(СВЦЭМ!$C$39:$C$782,СВЦЭМ!$A$39:$A$782,$A27,СВЦЭМ!$B$39:$B$782,K$11)+'СЕТ СН'!$F$12+СВЦЭМ!$D$10+'СЕТ СН'!$F$6-'СЕТ СН'!$F$22</f>
        <v>1155.86186628</v>
      </c>
      <c r="L27" s="36">
        <f>SUMIFS(СВЦЭМ!$C$39:$C$782,СВЦЭМ!$A$39:$A$782,$A27,СВЦЭМ!$B$39:$B$782,L$11)+'СЕТ СН'!$F$12+СВЦЭМ!$D$10+'СЕТ СН'!$F$6-'СЕТ СН'!$F$22</f>
        <v>1117.9780450199999</v>
      </c>
      <c r="M27" s="36">
        <f>SUMIFS(СВЦЭМ!$C$39:$C$782,СВЦЭМ!$A$39:$A$782,$A27,СВЦЭМ!$B$39:$B$782,M$11)+'СЕТ СН'!$F$12+СВЦЭМ!$D$10+'СЕТ СН'!$F$6-'СЕТ СН'!$F$22</f>
        <v>1106.18938467</v>
      </c>
      <c r="N27" s="36">
        <f>SUMIFS(СВЦЭМ!$C$39:$C$782,СВЦЭМ!$A$39:$A$782,$A27,СВЦЭМ!$B$39:$B$782,N$11)+'СЕТ СН'!$F$12+СВЦЭМ!$D$10+'СЕТ СН'!$F$6-'СЕТ СН'!$F$22</f>
        <v>1108.5451527499999</v>
      </c>
      <c r="O27" s="36">
        <f>SUMIFS(СВЦЭМ!$C$39:$C$782,СВЦЭМ!$A$39:$A$782,$A27,СВЦЭМ!$B$39:$B$782,O$11)+'СЕТ СН'!$F$12+СВЦЭМ!$D$10+'СЕТ СН'!$F$6-'СЕТ СН'!$F$22</f>
        <v>1085.3012733799999</v>
      </c>
      <c r="P27" s="36">
        <f>SUMIFS(СВЦЭМ!$C$39:$C$782,СВЦЭМ!$A$39:$A$782,$A27,СВЦЭМ!$B$39:$B$782,P$11)+'СЕТ СН'!$F$12+СВЦЭМ!$D$10+'СЕТ СН'!$F$6-'СЕТ СН'!$F$22</f>
        <v>1102.0004244299998</v>
      </c>
      <c r="Q27" s="36">
        <f>SUMIFS(СВЦЭМ!$C$39:$C$782,СВЦЭМ!$A$39:$A$782,$A27,СВЦЭМ!$B$39:$B$782,Q$11)+'СЕТ СН'!$F$12+СВЦЭМ!$D$10+'СЕТ СН'!$F$6-'СЕТ СН'!$F$22</f>
        <v>1109.7639362</v>
      </c>
      <c r="R27" s="36">
        <f>SUMIFS(СВЦЭМ!$C$39:$C$782,СВЦЭМ!$A$39:$A$782,$A27,СВЦЭМ!$B$39:$B$782,R$11)+'СЕТ СН'!$F$12+СВЦЭМ!$D$10+'СЕТ СН'!$F$6-'СЕТ СН'!$F$22</f>
        <v>1118.0259159099999</v>
      </c>
      <c r="S27" s="36">
        <f>SUMIFS(СВЦЭМ!$C$39:$C$782,СВЦЭМ!$A$39:$A$782,$A27,СВЦЭМ!$B$39:$B$782,S$11)+'СЕТ СН'!$F$12+СВЦЭМ!$D$10+'СЕТ СН'!$F$6-'СЕТ СН'!$F$22</f>
        <v>1121.3521401799999</v>
      </c>
      <c r="T27" s="36">
        <f>SUMIFS(СВЦЭМ!$C$39:$C$782,СВЦЭМ!$A$39:$A$782,$A27,СВЦЭМ!$B$39:$B$782,T$11)+'СЕТ СН'!$F$12+СВЦЭМ!$D$10+'СЕТ СН'!$F$6-'СЕТ СН'!$F$22</f>
        <v>1122.07511307</v>
      </c>
      <c r="U27" s="36">
        <f>SUMIFS(СВЦЭМ!$C$39:$C$782,СВЦЭМ!$A$39:$A$782,$A27,СВЦЭМ!$B$39:$B$782,U$11)+'СЕТ СН'!$F$12+СВЦЭМ!$D$10+'СЕТ СН'!$F$6-'СЕТ СН'!$F$22</f>
        <v>1127.4963467799998</v>
      </c>
      <c r="V27" s="36">
        <f>SUMIFS(СВЦЭМ!$C$39:$C$782,СВЦЭМ!$A$39:$A$782,$A27,СВЦЭМ!$B$39:$B$782,V$11)+'СЕТ СН'!$F$12+СВЦЭМ!$D$10+'СЕТ СН'!$F$6-'СЕТ СН'!$F$22</f>
        <v>1129.97652436</v>
      </c>
      <c r="W27" s="36">
        <f>SUMIFS(СВЦЭМ!$C$39:$C$782,СВЦЭМ!$A$39:$A$782,$A27,СВЦЭМ!$B$39:$B$782,W$11)+'СЕТ СН'!$F$12+СВЦЭМ!$D$10+'СЕТ СН'!$F$6-'СЕТ СН'!$F$22</f>
        <v>1116.4957886699999</v>
      </c>
      <c r="X27" s="36">
        <f>SUMIFS(СВЦЭМ!$C$39:$C$782,СВЦЭМ!$A$39:$A$782,$A27,СВЦЭМ!$B$39:$B$782,X$11)+'СЕТ СН'!$F$12+СВЦЭМ!$D$10+'СЕТ СН'!$F$6-'СЕТ СН'!$F$22</f>
        <v>1153.7890402799999</v>
      </c>
      <c r="Y27" s="36">
        <f>SUMIFS(СВЦЭМ!$C$39:$C$782,СВЦЭМ!$A$39:$A$782,$A27,СВЦЭМ!$B$39:$B$782,Y$11)+'СЕТ СН'!$F$12+СВЦЭМ!$D$10+'СЕТ СН'!$F$6-'СЕТ СН'!$F$22</f>
        <v>1177.1547561899999</v>
      </c>
    </row>
    <row r="28" spans="1:25" ht="15.75" x14ac:dyDescent="0.2">
      <c r="A28" s="35">
        <f t="shared" si="0"/>
        <v>44759</v>
      </c>
      <c r="B28" s="36">
        <f>SUMIFS(СВЦЭМ!$C$39:$C$782,СВЦЭМ!$A$39:$A$782,$A28,СВЦЭМ!$B$39:$B$782,B$11)+'СЕТ СН'!$F$12+СВЦЭМ!$D$10+'СЕТ СН'!$F$6-'СЕТ СН'!$F$22</f>
        <v>1375.06149074</v>
      </c>
      <c r="C28" s="36">
        <f>SUMIFS(СВЦЭМ!$C$39:$C$782,СВЦЭМ!$A$39:$A$782,$A28,СВЦЭМ!$B$39:$B$782,C$11)+'СЕТ СН'!$F$12+СВЦЭМ!$D$10+'СЕТ СН'!$F$6-'СЕТ СН'!$F$22</f>
        <v>1373.47959896</v>
      </c>
      <c r="D28" s="36">
        <f>SUMIFS(СВЦЭМ!$C$39:$C$782,СВЦЭМ!$A$39:$A$782,$A28,СВЦЭМ!$B$39:$B$782,D$11)+'СЕТ СН'!$F$12+СВЦЭМ!$D$10+'СЕТ СН'!$F$6-'СЕТ СН'!$F$22</f>
        <v>1411.4137818999998</v>
      </c>
      <c r="E28" s="36">
        <f>SUMIFS(СВЦЭМ!$C$39:$C$782,СВЦЭМ!$A$39:$A$782,$A28,СВЦЭМ!$B$39:$B$782,E$11)+'СЕТ СН'!$F$12+СВЦЭМ!$D$10+'СЕТ СН'!$F$6-'СЕТ СН'!$F$22</f>
        <v>1463.4786101899999</v>
      </c>
      <c r="F28" s="36">
        <f>SUMIFS(СВЦЭМ!$C$39:$C$782,СВЦЭМ!$A$39:$A$782,$A28,СВЦЭМ!$B$39:$B$782,F$11)+'СЕТ СН'!$F$12+СВЦЭМ!$D$10+'СЕТ СН'!$F$6-'СЕТ СН'!$F$22</f>
        <v>1443.8133063499999</v>
      </c>
      <c r="G28" s="36">
        <f>SUMIFS(СВЦЭМ!$C$39:$C$782,СВЦЭМ!$A$39:$A$782,$A28,СВЦЭМ!$B$39:$B$782,G$11)+'СЕТ СН'!$F$12+СВЦЭМ!$D$10+'СЕТ СН'!$F$6-'СЕТ СН'!$F$22</f>
        <v>1436.4042840099999</v>
      </c>
      <c r="H28" s="36">
        <f>SUMIFS(СВЦЭМ!$C$39:$C$782,СВЦЭМ!$A$39:$A$782,$A28,СВЦЭМ!$B$39:$B$782,H$11)+'СЕТ СН'!$F$12+СВЦЭМ!$D$10+'СЕТ СН'!$F$6-'СЕТ СН'!$F$22</f>
        <v>1381.2193823299999</v>
      </c>
      <c r="I28" s="36">
        <f>SUMIFS(СВЦЭМ!$C$39:$C$782,СВЦЭМ!$A$39:$A$782,$A28,СВЦЭМ!$B$39:$B$782,I$11)+'СЕТ СН'!$F$12+СВЦЭМ!$D$10+'СЕТ СН'!$F$6-'СЕТ СН'!$F$22</f>
        <v>1332.2564797799998</v>
      </c>
      <c r="J28" s="36">
        <f>SUMIFS(СВЦЭМ!$C$39:$C$782,СВЦЭМ!$A$39:$A$782,$A28,СВЦЭМ!$B$39:$B$782,J$11)+'СЕТ СН'!$F$12+СВЦЭМ!$D$10+'СЕТ СН'!$F$6-'СЕТ СН'!$F$22</f>
        <v>1241.50848935</v>
      </c>
      <c r="K28" s="36">
        <f>SUMIFS(СВЦЭМ!$C$39:$C$782,СВЦЭМ!$A$39:$A$782,$A28,СВЦЭМ!$B$39:$B$782,K$11)+'СЕТ СН'!$F$12+СВЦЭМ!$D$10+'СЕТ СН'!$F$6-'СЕТ СН'!$F$22</f>
        <v>1194.1525577899999</v>
      </c>
      <c r="L28" s="36">
        <f>SUMIFS(СВЦЭМ!$C$39:$C$782,СВЦЭМ!$A$39:$A$782,$A28,СВЦЭМ!$B$39:$B$782,L$11)+'СЕТ СН'!$F$12+СВЦЭМ!$D$10+'СЕТ СН'!$F$6-'СЕТ СН'!$F$22</f>
        <v>1168.3457940599999</v>
      </c>
      <c r="M28" s="36">
        <f>SUMIFS(СВЦЭМ!$C$39:$C$782,СВЦЭМ!$A$39:$A$782,$A28,СВЦЭМ!$B$39:$B$782,M$11)+'СЕТ СН'!$F$12+СВЦЭМ!$D$10+'СЕТ СН'!$F$6-'СЕТ СН'!$F$22</f>
        <v>1148.5900503799999</v>
      </c>
      <c r="N28" s="36">
        <f>SUMIFS(СВЦЭМ!$C$39:$C$782,СВЦЭМ!$A$39:$A$782,$A28,СВЦЭМ!$B$39:$B$782,N$11)+'СЕТ СН'!$F$12+СВЦЭМ!$D$10+'СЕТ СН'!$F$6-'СЕТ СН'!$F$22</f>
        <v>1175.3491723</v>
      </c>
      <c r="O28" s="36">
        <f>SUMIFS(СВЦЭМ!$C$39:$C$782,СВЦЭМ!$A$39:$A$782,$A28,СВЦЭМ!$B$39:$B$782,O$11)+'СЕТ СН'!$F$12+СВЦЭМ!$D$10+'СЕТ СН'!$F$6-'СЕТ СН'!$F$22</f>
        <v>1190.0817491199998</v>
      </c>
      <c r="P28" s="36">
        <f>SUMIFS(СВЦЭМ!$C$39:$C$782,СВЦЭМ!$A$39:$A$782,$A28,СВЦЭМ!$B$39:$B$782,P$11)+'СЕТ СН'!$F$12+СВЦЭМ!$D$10+'СЕТ СН'!$F$6-'СЕТ СН'!$F$22</f>
        <v>1202.8610216699999</v>
      </c>
      <c r="Q28" s="36">
        <f>SUMIFS(СВЦЭМ!$C$39:$C$782,СВЦЭМ!$A$39:$A$782,$A28,СВЦЭМ!$B$39:$B$782,Q$11)+'СЕТ СН'!$F$12+СВЦЭМ!$D$10+'СЕТ СН'!$F$6-'СЕТ СН'!$F$22</f>
        <v>1215.6903360499998</v>
      </c>
      <c r="R28" s="36">
        <f>SUMIFS(СВЦЭМ!$C$39:$C$782,СВЦЭМ!$A$39:$A$782,$A28,СВЦЭМ!$B$39:$B$782,R$11)+'СЕТ СН'!$F$12+СВЦЭМ!$D$10+'СЕТ СН'!$F$6-'СЕТ СН'!$F$22</f>
        <v>1215.0440330599997</v>
      </c>
      <c r="S28" s="36">
        <f>SUMIFS(СВЦЭМ!$C$39:$C$782,СВЦЭМ!$A$39:$A$782,$A28,СВЦЭМ!$B$39:$B$782,S$11)+'СЕТ СН'!$F$12+СВЦЭМ!$D$10+'СЕТ СН'!$F$6-'СЕТ СН'!$F$22</f>
        <v>1222.3953384499998</v>
      </c>
      <c r="T28" s="36">
        <f>SUMIFS(СВЦЭМ!$C$39:$C$782,СВЦЭМ!$A$39:$A$782,$A28,СВЦЭМ!$B$39:$B$782,T$11)+'СЕТ СН'!$F$12+СВЦЭМ!$D$10+'СЕТ СН'!$F$6-'СЕТ СН'!$F$22</f>
        <v>1217.6649051899999</v>
      </c>
      <c r="U28" s="36">
        <f>SUMIFS(СВЦЭМ!$C$39:$C$782,СВЦЭМ!$A$39:$A$782,$A28,СВЦЭМ!$B$39:$B$782,U$11)+'СЕТ СН'!$F$12+СВЦЭМ!$D$10+'СЕТ СН'!$F$6-'СЕТ СН'!$F$22</f>
        <v>1214.3378133799999</v>
      </c>
      <c r="V28" s="36">
        <f>SUMIFS(СВЦЭМ!$C$39:$C$782,СВЦЭМ!$A$39:$A$782,$A28,СВЦЭМ!$B$39:$B$782,V$11)+'СЕТ СН'!$F$12+СВЦЭМ!$D$10+'СЕТ СН'!$F$6-'СЕТ СН'!$F$22</f>
        <v>1188.0591392099998</v>
      </c>
      <c r="W28" s="36">
        <f>SUMIFS(СВЦЭМ!$C$39:$C$782,СВЦЭМ!$A$39:$A$782,$A28,СВЦЭМ!$B$39:$B$782,W$11)+'СЕТ СН'!$F$12+СВЦЭМ!$D$10+'СЕТ СН'!$F$6-'СЕТ СН'!$F$22</f>
        <v>1201.3001830399999</v>
      </c>
      <c r="X28" s="36">
        <f>SUMIFS(СВЦЭМ!$C$39:$C$782,СВЦЭМ!$A$39:$A$782,$A28,СВЦЭМ!$B$39:$B$782,X$11)+'СЕТ СН'!$F$12+СВЦЭМ!$D$10+'СЕТ СН'!$F$6-'СЕТ СН'!$F$22</f>
        <v>1277.5423352299999</v>
      </c>
      <c r="Y28" s="36">
        <f>SUMIFS(СВЦЭМ!$C$39:$C$782,СВЦЭМ!$A$39:$A$782,$A28,СВЦЭМ!$B$39:$B$782,Y$11)+'СЕТ СН'!$F$12+СВЦЭМ!$D$10+'СЕТ СН'!$F$6-'СЕТ СН'!$F$22</f>
        <v>1338.0879581899999</v>
      </c>
    </row>
    <row r="29" spans="1:25" ht="15.75" x14ac:dyDescent="0.2">
      <c r="A29" s="35">
        <f t="shared" si="0"/>
        <v>44760</v>
      </c>
      <c r="B29" s="36">
        <f>SUMIFS(СВЦЭМ!$C$39:$C$782,СВЦЭМ!$A$39:$A$782,$A29,СВЦЭМ!$B$39:$B$782,B$11)+'СЕТ СН'!$F$12+СВЦЭМ!$D$10+'СЕТ СН'!$F$6-'СЕТ СН'!$F$22</f>
        <v>1348.7455504899999</v>
      </c>
      <c r="C29" s="36">
        <f>SUMIFS(СВЦЭМ!$C$39:$C$782,СВЦЭМ!$A$39:$A$782,$A29,СВЦЭМ!$B$39:$B$782,C$11)+'СЕТ СН'!$F$12+СВЦЭМ!$D$10+'СЕТ СН'!$F$6-'СЕТ СН'!$F$22</f>
        <v>1368.8434598699998</v>
      </c>
      <c r="D29" s="36">
        <f>SUMIFS(СВЦЭМ!$C$39:$C$782,СВЦЭМ!$A$39:$A$782,$A29,СВЦЭМ!$B$39:$B$782,D$11)+'СЕТ СН'!$F$12+СВЦЭМ!$D$10+'СЕТ СН'!$F$6-'СЕТ СН'!$F$22</f>
        <v>1418.1520210199999</v>
      </c>
      <c r="E29" s="36">
        <f>SUMIFS(СВЦЭМ!$C$39:$C$782,СВЦЭМ!$A$39:$A$782,$A29,СВЦЭМ!$B$39:$B$782,E$11)+'СЕТ СН'!$F$12+СВЦЭМ!$D$10+'СЕТ СН'!$F$6-'СЕТ СН'!$F$22</f>
        <v>1451.9577677999998</v>
      </c>
      <c r="F29" s="36">
        <f>SUMIFS(СВЦЭМ!$C$39:$C$782,СВЦЭМ!$A$39:$A$782,$A29,СВЦЭМ!$B$39:$B$782,F$11)+'СЕТ СН'!$F$12+СВЦЭМ!$D$10+'СЕТ СН'!$F$6-'СЕТ СН'!$F$22</f>
        <v>1463.9031612499998</v>
      </c>
      <c r="G29" s="36">
        <f>SUMIFS(СВЦЭМ!$C$39:$C$782,СВЦЭМ!$A$39:$A$782,$A29,СВЦЭМ!$B$39:$B$782,G$11)+'СЕТ СН'!$F$12+СВЦЭМ!$D$10+'СЕТ СН'!$F$6-'СЕТ СН'!$F$22</f>
        <v>1448.7326583499998</v>
      </c>
      <c r="H29" s="36">
        <f>SUMIFS(СВЦЭМ!$C$39:$C$782,СВЦЭМ!$A$39:$A$782,$A29,СВЦЭМ!$B$39:$B$782,H$11)+'СЕТ СН'!$F$12+СВЦЭМ!$D$10+'СЕТ СН'!$F$6-'СЕТ СН'!$F$22</f>
        <v>1380.6111121699998</v>
      </c>
      <c r="I29" s="36">
        <f>SUMIFS(СВЦЭМ!$C$39:$C$782,СВЦЭМ!$A$39:$A$782,$A29,СВЦЭМ!$B$39:$B$782,I$11)+'СЕТ СН'!$F$12+СВЦЭМ!$D$10+'СЕТ СН'!$F$6-'СЕТ СН'!$F$22</f>
        <v>1287.2663075899998</v>
      </c>
      <c r="J29" s="36">
        <f>SUMIFS(СВЦЭМ!$C$39:$C$782,СВЦЭМ!$A$39:$A$782,$A29,СВЦЭМ!$B$39:$B$782,J$11)+'СЕТ СН'!$F$12+СВЦЭМ!$D$10+'СЕТ СН'!$F$6-'СЕТ СН'!$F$22</f>
        <v>1194.63482972</v>
      </c>
      <c r="K29" s="36">
        <f>SUMIFS(СВЦЭМ!$C$39:$C$782,СВЦЭМ!$A$39:$A$782,$A29,СВЦЭМ!$B$39:$B$782,K$11)+'СЕТ СН'!$F$12+СВЦЭМ!$D$10+'СЕТ СН'!$F$6-'СЕТ СН'!$F$22</f>
        <v>1196.1641830199999</v>
      </c>
      <c r="L29" s="36">
        <f>SUMIFS(СВЦЭМ!$C$39:$C$782,СВЦЭМ!$A$39:$A$782,$A29,СВЦЭМ!$B$39:$B$782,L$11)+'СЕТ СН'!$F$12+СВЦЭМ!$D$10+'СЕТ СН'!$F$6-'СЕТ СН'!$F$22</f>
        <v>1201.1907953099999</v>
      </c>
      <c r="M29" s="36">
        <f>SUMIFS(СВЦЭМ!$C$39:$C$782,СВЦЭМ!$A$39:$A$782,$A29,СВЦЭМ!$B$39:$B$782,M$11)+'СЕТ СН'!$F$12+СВЦЭМ!$D$10+'СЕТ СН'!$F$6-'СЕТ СН'!$F$22</f>
        <v>1231.5442740299998</v>
      </c>
      <c r="N29" s="36">
        <f>SUMIFS(СВЦЭМ!$C$39:$C$782,СВЦЭМ!$A$39:$A$782,$A29,СВЦЭМ!$B$39:$B$782,N$11)+'СЕТ СН'!$F$12+СВЦЭМ!$D$10+'СЕТ СН'!$F$6-'СЕТ СН'!$F$22</f>
        <v>1232.1795303599999</v>
      </c>
      <c r="O29" s="36">
        <f>SUMIFS(СВЦЭМ!$C$39:$C$782,СВЦЭМ!$A$39:$A$782,$A29,СВЦЭМ!$B$39:$B$782,O$11)+'СЕТ СН'!$F$12+СВЦЭМ!$D$10+'СЕТ СН'!$F$6-'СЕТ СН'!$F$22</f>
        <v>1233.6342632999999</v>
      </c>
      <c r="P29" s="36">
        <f>SUMIFS(СВЦЭМ!$C$39:$C$782,СВЦЭМ!$A$39:$A$782,$A29,СВЦЭМ!$B$39:$B$782,P$11)+'СЕТ СН'!$F$12+СВЦЭМ!$D$10+'СЕТ СН'!$F$6-'СЕТ СН'!$F$22</f>
        <v>1235.1866461999998</v>
      </c>
      <c r="Q29" s="36">
        <f>SUMIFS(СВЦЭМ!$C$39:$C$782,СВЦЭМ!$A$39:$A$782,$A29,СВЦЭМ!$B$39:$B$782,Q$11)+'СЕТ СН'!$F$12+СВЦЭМ!$D$10+'СЕТ СН'!$F$6-'СЕТ СН'!$F$22</f>
        <v>1234.4126474499999</v>
      </c>
      <c r="R29" s="36">
        <f>SUMIFS(СВЦЭМ!$C$39:$C$782,СВЦЭМ!$A$39:$A$782,$A29,СВЦЭМ!$B$39:$B$782,R$11)+'СЕТ СН'!$F$12+СВЦЭМ!$D$10+'СЕТ СН'!$F$6-'СЕТ СН'!$F$22</f>
        <v>1220.3117671999998</v>
      </c>
      <c r="S29" s="36">
        <f>SUMIFS(СВЦЭМ!$C$39:$C$782,СВЦЭМ!$A$39:$A$782,$A29,СВЦЭМ!$B$39:$B$782,S$11)+'СЕТ СН'!$F$12+СВЦЭМ!$D$10+'СЕТ СН'!$F$6-'СЕТ СН'!$F$22</f>
        <v>1201.1829237499999</v>
      </c>
      <c r="T29" s="36">
        <f>SUMIFS(СВЦЭМ!$C$39:$C$782,СВЦЭМ!$A$39:$A$782,$A29,СВЦЭМ!$B$39:$B$782,T$11)+'СЕТ СН'!$F$12+СВЦЭМ!$D$10+'СЕТ СН'!$F$6-'СЕТ СН'!$F$22</f>
        <v>1199.1466988499999</v>
      </c>
      <c r="U29" s="36">
        <f>SUMIFS(СВЦЭМ!$C$39:$C$782,СВЦЭМ!$A$39:$A$782,$A29,СВЦЭМ!$B$39:$B$782,U$11)+'СЕТ СН'!$F$12+СВЦЭМ!$D$10+'СЕТ СН'!$F$6-'СЕТ СН'!$F$22</f>
        <v>1195.98596948</v>
      </c>
      <c r="V29" s="36">
        <f>SUMIFS(СВЦЭМ!$C$39:$C$782,СВЦЭМ!$A$39:$A$782,$A29,СВЦЭМ!$B$39:$B$782,V$11)+'СЕТ СН'!$F$12+СВЦЭМ!$D$10+'СЕТ СН'!$F$6-'СЕТ СН'!$F$22</f>
        <v>1198.9528299199999</v>
      </c>
      <c r="W29" s="36">
        <f>SUMIFS(СВЦЭМ!$C$39:$C$782,СВЦЭМ!$A$39:$A$782,$A29,СВЦЭМ!$B$39:$B$782,W$11)+'СЕТ СН'!$F$12+СВЦЭМ!$D$10+'СЕТ СН'!$F$6-'СЕТ СН'!$F$22</f>
        <v>1200.2133933899997</v>
      </c>
      <c r="X29" s="36">
        <f>SUMIFS(СВЦЭМ!$C$39:$C$782,СВЦЭМ!$A$39:$A$782,$A29,СВЦЭМ!$B$39:$B$782,X$11)+'СЕТ СН'!$F$12+СВЦЭМ!$D$10+'СЕТ СН'!$F$6-'СЕТ СН'!$F$22</f>
        <v>1177.2532749299999</v>
      </c>
      <c r="Y29" s="36">
        <f>SUMIFS(СВЦЭМ!$C$39:$C$782,СВЦЭМ!$A$39:$A$782,$A29,СВЦЭМ!$B$39:$B$782,Y$11)+'СЕТ СН'!$F$12+СВЦЭМ!$D$10+'СЕТ СН'!$F$6-'СЕТ СН'!$F$22</f>
        <v>1251.2761486699999</v>
      </c>
    </row>
    <row r="30" spans="1:25" ht="15.75" x14ac:dyDescent="0.2">
      <c r="A30" s="35">
        <f t="shared" si="0"/>
        <v>44761</v>
      </c>
      <c r="B30" s="36">
        <f>SUMIFS(СВЦЭМ!$C$39:$C$782,СВЦЭМ!$A$39:$A$782,$A30,СВЦЭМ!$B$39:$B$782,B$11)+'СЕТ СН'!$F$12+СВЦЭМ!$D$10+'СЕТ СН'!$F$6-'СЕТ СН'!$F$22</f>
        <v>1318.1966625799998</v>
      </c>
      <c r="C30" s="36">
        <f>SUMIFS(СВЦЭМ!$C$39:$C$782,СВЦЭМ!$A$39:$A$782,$A30,СВЦЭМ!$B$39:$B$782,C$11)+'СЕТ СН'!$F$12+СВЦЭМ!$D$10+'СЕТ СН'!$F$6-'СЕТ СН'!$F$22</f>
        <v>1365.3201537999998</v>
      </c>
      <c r="D30" s="36">
        <f>SUMIFS(СВЦЭМ!$C$39:$C$782,СВЦЭМ!$A$39:$A$782,$A30,СВЦЭМ!$B$39:$B$782,D$11)+'СЕТ СН'!$F$12+СВЦЭМ!$D$10+'СЕТ СН'!$F$6-'СЕТ СН'!$F$22</f>
        <v>1398.3029525299999</v>
      </c>
      <c r="E30" s="36">
        <f>SUMIFS(СВЦЭМ!$C$39:$C$782,СВЦЭМ!$A$39:$A$782,$A30,СВЦЭМ!$B$39:$B$782,E$11)+'СЕТ СН'!$F$12+СВЦЭМ!$D$10+'СЕТ СН'!$F$6-'СЕТ СН'!$F$22</f>
        <v>1416.1898317099999</v>
      </c>
      <c r="F30" s="36">
        <f>SUMIFS(СВЦЭМ!$C$39:$C$782,СВЦЭМ!$A$39:$A$782,$A30,СВЦЭМ!$B$39:$B$782,F$11)+'СЕТ СН'!$F$12+СВЦЭМ!$D$10+'СЕТ СН'!$F$6-'СЕТ СН'!$F$22</f>
        <v>1419.1380822699998</v>
      </c>
      <c r="G30" s="36">
        <f>SUMIFS(СВЦЭМ!$C$39:$C$782,СВЦЭМ!$A$39:$A$782,$A30,СВЦЭМ!$B$39:$B$782,G$11)+'СЕТ СН'!$F$12+СВЦЭМ!$D$10+'СЕТ СН'!$F$6-'СЕТ СН'!$F$22</f>
        <v>1397.2132684599999</v>
      </c>
      <c r="H30" s="36">
        <f>SUMIFS(СВЦЭМ!$C$39:$C$782,СВЦЭМ!$A$39:$A$782,$A30,СВЦЭМ!$B$39:$B$782,H$11)+'СЕТ СН'!$F$12+СВЦЭМ!$D$10+'СЕТ СН'!$F$6-'СЕТ СН'!$F$22</f>
        <v>1317.9799400699999</v>
      </c>
      <c r="I30" s="36">
        <f>SUMIFS(СВЦЭМ!$C$39:$C$782,СВЦЭМ!$A$39:$A$782,$A30,СВЦЭМ!$B$39:$B$782,I$11)+'СЕТ СН'!$F$12+СВЦЭМ!$D$10+'СЕТ СН'!$F$6-'СЕТ СН'!$F$22</f>
        <v>1250.3228663799998</v>
      </c>
      <c r="J30" s="36">
        <f>SUMIFS(СВЦЭМ!$C$39:$C$782,СВЦЭМ!$A$39:$A$782,$A30,СВЦЭМ!$B$39:$B$782,J$11)+'СЕТ СН'!$F$12+СВЦЭМ!$D$10+'СЕТ СН'!$F$6-'СЕТ СН'!$F$22</f>
        <v>1196.5736812399998</v>
      </c>
      <c r="K30" s="36">
        <f>SUMIFS(СВЦЭМ!$C$39:$C$782,СВЦЭМ!$A$39:$A$782,$A30,СВЦЭМ!$B$39:$B$782,K$11)+'СЕТ СН'!$F$12+СВЦЭМ!$D$10+'СЕТ СН'!$F$6-'СЕТ СН'!$F$22</f>
        <v>1163.1682319399999</v>
      </c>
      <c r="L30" s="36">
        <f>SUMIFS(СВЦЭМ!$C$39:$C$782,СВЦЭМ!$A$39:$A$782,$A30,СВЦЭМ!$B$39:$B$782,L$11)+'СЕТ СН'!$F$12+СВЦЭМ!$D$10+'СЕТ СН'!$F$6-'СЕТ СН'!$F$22</f>
        <v>1174.74870663</v>
      </c>
      <c r="M30" s="36">
        <f>SUMIFS(СВЦЭМ!$C$39:$C$782,СВЦЭМ!$A$39:$A$782,$A30,СВЦЭМ!$B$39:$B$782,M$11)+'СЕТ СН'!$F$12+СВЦЭМ!$D$10+'СЕТ СН'!$F$6-'СЕТ СН'!$F$22</f>
        <v>1163.8650807399999</v>
      </c>
      <c r="N30" s="36">
        <f>SUMIFS(СВЦЭМ!$C$39:$C$782,СВЦЭМ!$A$39:$A$782,$A30,СВЦЭМ!$B$39:$B$782,N$11)+'СЕТ СН'!$F$12+СВЦЭМ!$D$10+'СЕТ СН'!$F$6-'СЕТ СН'!$F$22</f>
        <v>1147.0200644899999</v>
      </c>
      <c r="O30" s="36">
        <f>SUMIFS(СВЦЭМ!$C$39:$C$782,СВЦЭМ!$A$39:$A$782,$A30,СВЦЭМ!$B$39:$B$782,O$11)+'СЕТ СН'!$F$12+СВЦЭМ!$D$10+'СЕТ СН'!$F$6-'СЕТ СН'!$F$22</f>
        <v>1161.4286276999999</v>
      </c>
      <c r="P30" s="36">
        <f>SUMIFS(СВЦЭМ!$C$39:$C$782,СВЦЭМ!$A$39:$A$782,$A30,СВЦЭМ!$B$39:$B$782,P$11)+'СЕТ СН'!$F$12+СВЦЭМ!$D$10+'СЕТ СН'!$F$6-'СЕТ СН'!$F$22</f>
        <v>1153.14689808</v>
      </c>
      <c r="Q30" s="36">
        <f>SUMIFS(СВЦЭМ!$C$39:$C$782,СВЦЭМ!$A$39:$A$782,$A30,СВЦЭМ!$B$39:$B$782,Q$11)+'СЕТ СН'!$F$12+СВЦЭМ!$D$10+'СЕТ СН'!$F$6-'СЕТ СН'!$F$22</f>
        <v>1166.4915004499999</v>
      </c>
      <c r="R30" s="36">
        <f>SUMIFS(СВЦЭМ!$C$39:$C$782,СВЦЭМ!$A$39:$A$782,$A30,СВЦЭМ!$B$39:$B$782,R$11)+'СЕТ СН'!$F$12+СВЦЭМ!$D$10+'СЕТ СН'!$F$6-'СЕТ СН'!$F$22</f>
        <v>1159.02944531</v>
      </c>
      <c r="S30" s="36">
        <f>SUMIFS(СВЦЭМ!$C$39:$C$782,СВЦЭМ!$A$39:$A$782,$A30,СВЦЭМ!$B$39:$B$782,S$11)+'СЕТ СН'!$F$12+СВЦЭМ!$D$10+'СЕТ СН'!$F$6-'СЕТ СН'!$F$22</f>
        <v>1166.7718665899999</v>
      </c>
      <c r="T30" s="36">
        <f>SUMIFS(СВЦЭМ!$C$39:$C$782,СВЦЭМ!$A$39:$A$782,$A30,СВЦЭМ!$B$39:$B$782,T$11)+'СЕТ СН'!$F$12+СВЦЭМ!$D$10+'СЕТ СН'!$F$6-'СЕТ СН'!$F$22</f>
        <v>1160.3613122299998</v>
      </c>
      <c r="U30" s="36">
        <f>SUMIFS(СВЦЭМ!$C$39:$C$782,СВЦЭМ!$A$39:$A$782,$A30,СВЦЭМ!$B$39:$B$782,U$11)+'СЕТ СН'!$F$12+СВЦЭМ!$D$10+'СЕТ СН'!$F$6-'СЕТ СН'!$F$22</f>
        <v>1154.5459491899999</v>
      </c>
      <c r="V30" s="36">
        <f>SUMIFS(СВЦЭМ!$C$39:$C$782,СВЦЭМ!$A$39:$A$782,$A30,СВЦЭМ!$B$39:$B$782,V$11)+'СЕТ СН'!$F$12+СВЦЭМ!$D$10+'СЕТ СН'!$F$6-'СЕТ СН'!$F$22</f>
        <v>1153.5589140699999</v>
      </c>
      <c r="W30" s="36">
        <f>SUMIFS(СВЦЭМ!$C$39:$C$782,СВЦЭМ!$A$39:$A$782,$A30,СВЦЭМ!$B$39:$B$782,W$11)+'СЕТ СН'!$F$12+СВЦЭМ!$D$10+'СЕТ СН'!$F$6-'СЕТ СН'!$F$22</f>
        <v>1176.11098896</v>
      </c>
      <c r="X30" s="36">
        <f>SUMIFS(СВЦЭМ!$C$39:$C$782,СВЦЭМ!$A$39:$A$782,$A30,СВЦЭМ!$B$39:$B$782,X$11)+'СЕТ СН'!$F$12+СВЦЭМ!$D$10+'СЕТ СН'!$F$6-'СЕТ СН'!$F$22</f>
        <v>1150.01246219</v>
      </c>
      <c r="Y30" s="36">
        <f>SUMIFS(СВЦЭМ!$C$39:$C$782,СВЦЭМ!$A$39:$A$782,$A30,СВЦЭМ!$B$39:$B$782,Y$11)+'СЕТ СН'!$F$12+СВЦЭМ!$D$10+'СЕТ СН'!$F$6-'СЕТ СН'!$F$22</f>
        <v>1198.6130844899999</v>
      </c>
    </row>
    <row r="31" spans="1:25" ht="15.75" x14ac:dyDescent="0.2">
      <c r="A31" s="35">
        <f t="shared" si="0"/>
        <v>44762</v>
      </c>
      <c r="B31" s="36">
        <f>SUMIFS(СВЦЭМ!$C$39:$C$782,СВЦЭМ!$A$39:$A$782,$A31,СВЦЭМ!$B$39:$B$782,B$11)+'СЕТ СН'!$F$12+СВЦЭМ!$D$10+'СЕТ СН'!$F$6-'СЕТ СН'!$F$22</f>
        <v>1325.4473092799999</v>
      </c>
      <c r="C31" s="36">
        <f>SUMIFS(СВЦЭМ!$C$39:$C$782,СВЦЭМ!$A$39:$A$782,$A31,СВЦЭМ!$B$39:$B$782,C$11)+'СЕТ СН'!$F$12+СВЦЭМ!$D$10+'СЕТ СН'!$F$6-'СЕТ СН'!$F$22</f>
        <v>1383.02115611</v>
      </c>
      <c r="D31" s="36">
        <f>SUMIFS(СВЦЭМ!$C$39:$C$782,СВЦЭМ!$A$39:$A$782,$A31,СВЦЭМ!$B$39:$B$782,D$11)+'СЕТ СН'!$F$12+СВЦЭМ!$D$10+'СЕТ СН'!$F$6-'СЕТ СН'!$F$22</f>
        <v>1458.4155548899998</v>
      </c>
      <c r="E31" s="36">
        <f>SUMIFS(СВЦЭМ!$C$39:$C$782,СВЦЭМ!$A$39:$A$782,$A31,СВЦЭМ!$B$39:$B$782,E$11)+'СЕТ СН'!$F$12+СВЦЭМ!$D$10+'СЕТ СН'!$F$6-'СЕТ СН'!$F$22</f>
        <v>1447.8008670099998</v>
      </c>
      <c r="F31" s="36">
        <f>SUMIFS(СВЦЭМ!$C$39:$C$782,СВЦЭМ!$A$39:$A$782,$A31,СВЦЭМ!$B$39:$B$782,F$11)+'СЕТ СН'!$F$12+СВЦЭМ!$D$10+'СЕТ СН'!$F$6-'СЕТ СН'!$F$22</f>
        <v>1438.2331583299999</v>
      </c>
      <c r="G31" s="36">
        <f>SUMIFS(СВЦЭМ!$C$39:$C$782,СВЦЭМ!$A$39:$A$782,$A31,СВЦЭМ!$B$39:$B$782,G$11)+'СЕТ СН'!$F$12+СВЦЭМ!$D$10+'СЕТ СН'!$F$6-'СЕТ СН'!$F$22</f>
        <v>1424.11438114</v>
      </c>
      <c r="H31" s="36">
        <f>SUMIFS(СВЦЭМ!$C$39:$C$782,СВЦЭМ!$A$39:$A$782,$A31,СВЦЭМ!$B$39:$B$782,H$11)+'СЕТ СН'!$F$12+СВЦЭМ!$D$10+'СЕТ СН'!$F$6-'СЕТ СН'!$F$22</f>
        <v>1341.4661000699998</v>
      </c>
      <c r="I31" s="36">
        <f>SUMIFS(СВЦЭМ!$C$39:$C$782,СВЦЭМ!$A$39:$A$782,$A31,СВЦЭМ!$B$39:$B$782,I$11)+'СЕТ СН'!$F$12+СВЦЭМ!$D$10+'СЕТ СН'!$F$6-'СЕТ СН'!$F$22</f>
        <v>1291.07661057</v>
      </c>
      <c r="J31" s="36">
        <f>SUMIFS(СВЦЭМ!$C$39:$C$782,СВЦЭМ!$A$39:$A$782,$A31,СВЦЭМ!$B$39:$B$782,J$11)+'СЕТ СН'!$F$12+СВЦЭМ!$D$10+'СЕТ СН'!$F$6-'СЕТ СН'!$F$22</f>
        <v>1249.3093521999999</v>
      </c>
      <c r="K31" s="36">
        <f>SUMIFS(СВЦЭМ!$C$39:$C$782,СВЦЭМ!$A$39:$A$782,$A31,СВЦЭМ!$B$39:$B$782,K$11)+'СЕТ СН'!$F$12+СВЦЭМ!$D$10+'СЕТ СН'!$F$6-'СЕТ СН'!$F$22</f>
        <v>1212.0467832299998</v>
      </c>
      <c r="L31" s="36">
        <f>SUMIFS(СВЦЭМ!$C$39:$C$782,СВЦЭМ!$A$39:$A$782,$A31,СВЦЭМ!$B$39:$B$782,L$11)+'СЕТ СН'!$F$12+СВЦЭМ!$D$10+'СЕТ СН'!$F$6-'СЕТ СН'!$F$22</f>
        <v>1225.72416851</v>
      </c>
      <c r="M31" s="36">
        <f>SUMIFS(СВЦЭМ!$C$39:$C$782,СВЦЭМ!$A$39:$A$782,$A31,СВЦЭМ!$B$39:$B$782,M$11)+'СЕТ СН'!$F$12+СВЦЭМ!$D$10+'СЕТ СН'!$F$6-'СЕТ СН'!$F$22</f>
        <v>1223.8891215299998</v>
      </c>
      <c r="N31" s="36">
        <f>SUMIFS(СВЦЭМ!$C$39:$C$782,СВЦЭМ!$A$39:$A$782,$A31,СВЦЭМ!$B$39:$B$782,N$11)+'СЕТ СН'!$F$12+СВЦЭМ!$D$10+'СЕТ СН'!$F$6-'СЕТ СН'!$F$22</f>
        <v>1218.5067062699998</v>
      </c>
      <c r="O31" s="36">
        <f>SUMIFS(СВЦЭМ!$C$39:$C$782,СВЦЭМ!$A$39:$A$782,$A31,СВЦЭМ!$B$39:$B$782,O$11)+'СЕТ СН'!$F$12+СВЦЭМ!$D$10+'СЕТ СН'!$F$6-'СЕТ СН'!$F$22</f>
        <v>1236.9511824699998</v>
      </c>
      <c r="P31" s="36">
        <f>SUMIFS(СВЦЭМ!$C$39:$C$782,СВЦЭМ!$A$39:$A$782,$A31,СВЦЭМ!$B$39:$B$782,P$11)+'СЕТ СН'!$F$12+СВЦЭМ!$D$10+'СЕТ СН'!$F$6-'СЕТ СН'!$F$22</f>
        <v>1242.0201262399999</v>
      </c>
      <c r="Q31" s="36">
        <f>SUMIFS(СВЦЭМ!$C$39:$C$782,СВЦЭМ!$A$39:$A$782,$A31,СВЦЭМ!$B$39:$B$782,Q$11)+'СЕТ СН'!$F$12+СВЦЭМ!$D$10+'СЕТ СН'!$F$6-'СЕТ СН'!$F$22</f>
        <v>1237.5909077499998</v>
      </c>
      <c r="R31" s="36">
        <f>SUMIFS(СВЦЭМ!$C$39:$C$782,СВЦЭМ!$A$39:$A$782,$A31,СВЦЭМ!$B$39:$B$782,R$11)+'СЕТ СН'!$F$12+СВЦЭМ!$D$10+'СЕТ СН'!$F$6-'СЕТ СН'!$F$22</f>
        <v>1258.67353151</v>
      </c>
      <c r="S31" s="36">
        <f>SUMIFS(СВЦЭМ!$C$39:$C$782,СВЦЭМ!$A$39:$A$782,$A31,СВЦЭМ!$B$39:$B$782,S$11)+'СЕТ СН'!$F$12+СВЦЭМ!$D$10+'СЕТ СН'!$F$6-'СЕТ СН'!$F$22</f>
        <v>1235.05480597</v>
      </c>
      <c r="T31" s="36">
        <f>SUMIFS(СВЦЭМ!$C$39:$C$782,СВЦЭМ!$A$39:$A$782,$A31,СВЦЭМ!$B$39:$B$782,T$11)+'СЕТ СН'!$F$12+СВЦЭМ!$D$10+'СЕТ СН'!$F$6-'СЕТ СН'!$F$22</f>
        <v>1238.17711805</v>
      </c>
      <c r="U31" s="36">
        <f>SUMIFS(СВЦЭМ!$C$39:$C$782,СВЦЭМ!$A$39:$A$782,$A31,СВЦЭМ!$B$39:$B$782,U$11)+'СЕТ СН'!$F$12+СВЦЭМ!$D$10+'СЕТ СН'!$F$6-'СЕТ СН'!$F$22</f>
        <v>1215.6702769699998</v>
      </c>
      <c r="V31" s="36">
        <f>SUMIFS(СВЦЭМ!$C$39:$C$782,СВЦЭМ!$A$39:$A$782,$A31,СВЦЭМ!$B$39:$B$782,V$11)+'СЕТ СН'!$F$12+СВЦЭМ!$D$10+'СЕТ СН'!$F$6-'СЕТ СН'!$F$22</f>
        <v>1214.3271093599999</v>
      </c>
      <c r="W31" s="36">
        <f>SUMIFS(СВЦЭМ!$C$39:$C$782,СВЦЭМ!$A$39:$A$782,$A31,СВЦЭМ!$B$39:$B$782,W$11)+'СЕТ СН'!$F$12+СВЦЭМ!$D$10+'СЕТ СН'!$F$6-'СЕТ СН'!$F$22</f>
        <v>1242.3703591699998</v>
      </c>
      <c r="X31" s="36">
        <f>SUMIFS(СВЦЭМ!$C$39:$C$782,СВЦЭМ!$A$39:$A$782,$A31,СВЦЭМ!$B$39:$B$782,X$11)+'СЕТ СН'!$F$12+СВЦЭМ!$D$10+'СЕТ СН'!$F$6-'СЕТ СН'!$F$22</f>
        <v>1251.2352192199999</v>
      </c>
      <c r="Y31" s="36">
        <f>SUMIFS(СВЦЭМ!$C$39:$C$782,СВЦЭМ!$A$39:$A$782,$A31,СВЦЭМ!$B$39:$B$782,Y$11)+'СЕТ СН'!$F$12+СВЦЭМ!$D$10+'СЕТ СН'!$F$6-'СЕТ СН'!$F$22</f>
        <v>1314.1820454299998</v>
      </c>
    </row>
    <row r="32" spans="1:25" ht="15.75" x14ac:dyDescent="0.2">
      <c r="A32" s="35">
        <f t="shared" si="0"/>
        <v>44763</v>
      </c>
      <c r="B32" s="36">
        <f>SUMIFS(СВЦЭМ!$C$39:$C$782,СВЦЭМ!$A$39:$A$782,$A32,СВЦЭМ!$B$39:$B$782,B$11)+'СЕТ СН'!$F$12+СВЦЭМ!$D$10+'СЕТ СН'!$F$6-'СЕТ СН'!$F$22</f>
        <v>1351.1187874299999</v>
      </c>
      <c r="C32" s="36">
        <f>SUMIFS(СВЦЭМ!$C$39:$C$782,СВЦЭМ!$A$39:$A$782,$A32,СВЦЭМ!$B$39:$B$782,C$11)+'СЕТ СН'!$F$12+СВЦЭМ!$D$10+'СЕТ СН'!$F$6-'СЕТ СН'!$F$22</f>
        <v>1353.9040384</v>
      </c>
      <c r="D32" s="36">
        <f>SUMIFS(СВЦЭМ!$C$39:$C$782,СВЦЭМ!$A$39:$A$782,$A32,СВЦЭМ!$B$39:$B$782,D$11)+'СЕТ СН'!$F$12+СВЦЭМ!$D$10+'СЕТ СН'!$F$6-'СЕТ СН'!$F$22</f>
        <v>1392.7924963999999</v>
      </c>
      <c r="E32" s="36">
        <f>SUMIFS(СВЦЭМ!$C$39:$C$782,СВЦЭМ!$A$39:$A$782,$A32,СВЦЭМ!$B$39:$B$782,E$11)+'СЕТ СН'!$F$12+СВЦЭМ!$D$10+'СЕТ СН'!$F$6-'СЕТ СН'!$F$22</f>
        <v>1429.9201967099998</v>
      </c>
      <c r="F32" s="36">
        <f>SUMIFS(СВЦЭМ!$C$39:$C$782,СВЦЭМ!$A$39:$A$782,$A32,СВЦЭМ!$B$39:$B$782,F$11)+'СЕТ СН'!$F$12+СВЦЭМ!$D$10+'СЕТ СН'!$F$6-'СЕТ СН'!$F$22</f>
        <v>1446.1804566199999</v>
      </c>
      <c r="G32" s="36">
        <f>SUMIFS(СВЦЭМ!$C$39:$C$782,СВЦЭМ!$A$39:$A$782,$A32,СВЦЭМ!$B$39:$B$782,G$11)+'СЕТ СН'!$F$12+СВЦЭМ!$D$10+'СЕТ СН'!$F$6-'СЕТ СН'!$F$22</f>
        <v>1412.5697944699998</v>
      </c>
      <c r="H32" s="36">
        <f>SUMIFS(СВЦЭМ!$C$39:$C$782,СВЦЭМ!$A$39:$A$782,$A32,СВЦЭМ!$B$39:$B$782,H$11)+'СЕТ СН'!$F$12+СВЦЭМ!$D$10+'СЕТ СН'!$F$6-'СЕТ СН'!$F$22</f>
        <v>1336.3214517399999</v>
      </c>
      <c r="I32" s="36">
        <f>SUMIFS(СВЦЭМ!$C$39:$C$782,СВЦЭМ!$A$39:$A$782,$A32,СВЦЭМ!$B$39:$B$782,I$11)+'СЕТ СН'!$F$12+СВЦЭМ!$D$10+'СЕТ СН'!$F$6-'СЕТ СН'!$F$22</f>
        <v>1276.8470142499998</v>
      </c>
      <c r="J32" s="36">
        <f>SUMIFS(СВЦЭМ!$C$39:$C$782,СВЦЭМ!$A$39:$A$782,$A32,СВЦЭМ!$B$39:$B$782,J$11)+'СЕТ СН'!$F$12+СВЦЭМ!$D$10+'СЕТ СН'!$F$6-'СЕТ СН'!$F$22</f>
        <v>1149.9939065599999</v>
      </c>
      <c r="K32" s="36">
        <f>SUMIFS(СВЦЭМ!$C$39:$C$782,СВЦЭМ!$A$39:$A$782,$A32,СВЦЭМ!$B$39:$B$782,K$11)+'СЕТ СН'!$F$12+СВЦЭМ!$D$10+'СЕТ СН'!$F$6-'СЕТ СН'!$F$22</f>
        <v>1218.72070233</v>
      </c>
      <c r="L32" s="36">
        <f>SUMIFS(СВЦЭМ!$C$39:$C$782,СВЦЭМ!$A$39:$A$782,$A32,СВЦЭМ!$B$39:$B$782,L$11)+'СЕТ СН'!$F$12+СВЦЭМ!$D$10+'СЕТ СН'!$F$6-'СЕТ СН'!$F$22</f>
        <v>1217.1710928299999</v>
      </c>
      <c r="M32" s="36">
        <f>SUMIFS(СВЦЭМ!$C$39:$C$782,СВЦЭМ!$A$39:$A$782,$A32,СВЦЭМ!$B$39:$B$782,M$11)+'СЕТ СН'!$F$12+СВЦЭМ!$D$10+'СЕТ СН'!$F$6-'СЕТ СН'!$F$22</f>
        <v>1207.6011099099999</v>
      </c>
      <c r="N32" s="36">
        <f>SUMIFS(СВЦЭМ!$C$39:$C$782,СВЦЭМ!$A$39:$A$782,$A32,СВЦЭМ!$B$39:$B$782,N$11)+'СЕТ СН'!$F$12+СВЦЭМ!$D$10+'СЕТ СН'!$F$6-'СЕТ СН'!$F$22</f>
        <v>1180.0181326299999</v>
      </c>
      <c r="O32" s="36">
        <f>SUMIFS(СВЦЭМ!$C$39:$C$782,СВЦЭМ!$A$39:$A$782,$A32,СВЦЭМ!$B$39:$B$782,O$11)+'СЕТ СН'!$F$12+СВЦЭМ!$D$10+'СЕТ СН'!$F$6-'СЕТ СН'!$F$22</f>
        <v>1211.3925913199998</v>
      </c>
      <c r="P32" s="36">
        <f>SUMIFS(СВЦЭМ!$C$39:$C$782,СВЦЭМ!$A$39:$A$782,$A32,СВЦЭМ!$B$39:$B$782,P$11)+'СЕТ СН'!$F$12+СВЦЭМ!$D$10+'СЕТ СН'!$F$6-'СЕТ СН'!$F$22</f>
        <v>1187.4069965599999</v>
      </c>
      <c r="Q32" s="36">
        <f>SUMIFS(СВЦЭМ!$C$39:$C$782,СВЦЭМ!$A$39:$A$782,$A32,СВЦЭМ!$B$39:$B$782,Q$11)+'СЕТ СН'!$F$12+СВЦЭМ!$D$10+'СЕТ СН'!$F$6-'СЕТ СН'!$F$22</f>
        <v>1188.4038484799999</v>
      </c>
      <c r="R32" s="36">
        <f>SUMIFS(СВЦЭМ!$C$39:$C$782,СВЦЭМ!$A$39:$A$782,$A32,СВЦЭМ!$B$39:$B$782,R$11)+'СЕТ СН'!$F$12+СВЦЭМ!$D$10+'СЕТ СН'!$F$6-'СЕТ СН'!$F$22</f>
        <v>1197.8344878099999</v>
      </c>
      <c r="S32" s="36">
        <f>SUMIFS(СВЦЭМ!$C$39:$C$782,СВЦЭМ!$A$39:$A$782,$A32,СВЦЭМ!$B$39:$B$782,S$11)+'СЕТ СН'!$F$12+СВЦЭМ!$D$10+'СЕТ СН'!$F$6-'СЕТ СН'!$F$22</f>
        <v>1190.7248564199999</v>
      </c>
      <c r="T32" s="36">
        <f>SUMIFS(СВЦЭМ!$C$39:$C$782,СВЦЭМ!$A$39:$A$782,$A32,СВЦЭМ!$B$39:$B$782,T$11)+'СЕТ СН'!$F$12+СВЦЭМ!$D$10+'СЕТ СН'!$F$6-'СЕТ СН'!$F$22</f>
        <v>1190.79294916</v>
      </c>
      <c r="U32" s="36">
        <f>SUMIFS(СВЦЭМ!$C$39:$C$782,СВЦЭМ!$A$39:$A$782,$A32,СВЦЭМ!$B$39:$B$782,U$11)+'СЕТ СН'!$F$12+СВЦЭМ!$D$10+'СЕТ СН'!$F$6-'СЕТ СН'!$F$22</f>
        <v>1202.5241810499999</v>
      </c>
      <c r="V32" s="36">
        <f>SUMIFS(СВЦЭМ!$C$39:$C$782,СВЦЭМ!$A$39:$A$782,$A32,СВЦЭМ!$B$39:$B$782,V$11)+'СЕТ СН'!$F$12+СВЦЭМ!$D$10+'СЕТ СН'!$F$6-'СЕТ СН'!$F$22</f>
        <v>1171.80720114</v>
      </c>
      <c r="W32" s="36">
        <f>SUMIFS(СВЦЭМ!$C$39:$C$782,СВЦЭМ!$A$39:$A$782,$A32,СВЦЭМ!$B$39:$B$782,W$11)+'СЕТ СН'!$F$12+СВЦЭМ!$D$10+'СЕТ СН'!$F$6-'СЕТ СН'!$F$22</f>
        <v>1176.7110330199998</v>
      </c>
      <c r="X32" s="36">
        <f>SUMIFS(СВЦЭМ!$C$39:$C$782,СВЦЭМ!$A$39:$A$782,$A32,СВЦЭМ!$B$39:$B$782,X$11)+'СЕТ СН'!$F$12+СВЦЭМ!$D$10+'СЕТ СН'!$F$6-'СЕТ СН'!$F$22</f>
        <v>1245.7846310699999</v>
      </c>
      <c r="Y32" s="36">
        <f>SUMIFS(СВЦЭМ!$C$39:$C$782,СВЦЭМ!$A$39:$A$782,$A32,СВЦЭМ!$B$39:$B$782,Y$11)+'СЕТ СН'!$F$12+СВЦЭМ!$D$10+'СЕТ СН'!$F$6-'СЕТ СН'!$F$22</f>
        <v>1318.2760040899998</v>
      </c>
    </row>
    <row r="33" spans="1:25" ht="15.75" x14ac:dyDescent="0.2">
      <c r="A33" s="35">
        <f t="shared" si="0"/>
        <v>44764</v>
      </c>
      <c r="B33" s="36">
        <f>SUMIFS(СВЦЭМ!$C$39:$C$782,СВЦЭМ!$A$39:$A$782,$A33,СВЦЭМ!$B$39:$B$782,B$11)+'СЕТ СН'!$F$12+СВЦЭМ!$D$10+'СЕТ СН'!$F$6-'СЕТ СН'!$F$22</f>
        <v>1309.2642909699998</v>
      </c>
      <c r="C33" s="36">
        <f>SUMIFS(СВЦЭМ!$C$39:$C$782,СВЦЭМ!$A$39:$A$782,$A33,СВЦЭМ!$B$39:$B$782,C$11)+'СЕТ СН'!$F$12+СВЦЭМ!$D$10+'СЕТ СН'!$F$6-'СЕТ СН'!$F$22</f>
        <v>1382.9223324799998</v>
      </c>
      <c r="D33" s="36">
        <f>SUMIFS(СВЦЭМ!$C$39:$C$782,СВЦЭМ!$A$39:$A$782,$A33,СВЦЭМ!$B$39:$B$782,D$11)+'СЕТ СН'!$F$12+СВЦЭМ!$D$10+'СЕТ СН'!$F$6-'СЕТ СН'!$F$22</f>
        <v>1416.6058102799998</v>
      </c>
      <c r="E33" s="36">
        <f>SUMIFS(СВЦЭМ!$C$39:$C$782,СВЦЭМ!$A$39:$A$782,$A33,СВЦЭМ!$B$39:$B$782,E$11)+'СЕТ СН'!$F$12+СВЦЭМ!$D$10+'СЕТ СН'!$F$6-'СЕТ СН'!$F$22</f>
        <v>1477.05180232</v>
      </c>
      <c r="F33" s="36">
        <f>SUMIFS(СВЦЭМ!$C$39:$C$782,СВЦЭМ!$A$39:$A$782,$A33,СВЦЭМ!$B$39:$B$782,F$11)+'СЕТ СН'!$F$12+СВЦЭМ!$D$10+'СЕТ СН'!$F$6-'СЕТ СН'!$F$22</f>
        <v>1481.2258095799998</v>
      </c>
      <c r="G33" s="36">
        <f>SUMIFS(СВЦЭМ!$C$39:$C$782,СВЦЭМ!$A$39:$A$782,$A33,СВЦЭМ!$B$39:$B$782,G$11)+'СЕТ СН'!$F$12+СВЦЭМ!$D$10+'СЕТ СН'!$F$6-'СЕТ СН'!$F$22</f>
        <v>1476.6596610099998</v>
      </c>
      <c r="H33" s="36">
        <f>SUMIFS(СВЦЭМ!$C$39:$C$782,СВЦЭМ!$A$39:$A$782,$A33,СВЦЭМ!$B$39:$B$782,H$11)+'СЕТ СН'!$F$12+СВЦЭМ!$D$10+'СЕТ СН'!$F$6-'СЕТ СН'!$F$22</f>
        <v>1384.4655343499999</v>
      </c>
      <c r="I33" s="36">
        <f>SUMIFS(СВЦЭМ!$C$39:$C$782,СВЦЭМ!$A$39:$A$782,$A33,СВЦЭМ!$B$39:$B$782,I$11)+'СЕТ СН'!$F$12+СВЦЭМ!$D$10+'СЕТ СН'!$F$6-'СЕТ СН'!$F$22</f>
        <v>1287.3663420399998</v>
      </c>
      <c r="J33" s="36">
        <f>SUMIFS(СВЦЭМ!$C$39:$C$782,СВЦЭМ!$A$39:$A$782,$A33,СВЦЭМ!$B$39:$B$782,J$11)+'СЕТ СН'!$F$12+СВЦЭМ!$D$10+'СЕТ СН'!$F$6-'СЕТ СН'!$F$22</f>
        <v>1209.5487226799999</v>
      </c>
      <c r="K33" s="36">
        <f>SUMIFS(СВЦЭМ!$C$39:$C$782,СВЦЭМ!$A$39:$A$782,$A33,СВЦЭМ!$B$39:$B$782,K$11)+'СЕТ СН'!$F$12+СВЦЭМ!$D$10+'СЕТ СН'!$F$6-'СЕТ СН'!$F$22</f>
        <v>1183.1967555399999</v>
      </c>
      <c r="L33" s="36">
        <f>SUMIFS(СВЦЭМ!$C$39:$C$782,СВЦЭМ!$A$39:$A$782,$A33,СВЦЭМ!$B$39:$B$782,L$11)+'СЕТ СН'!$F$12+СВЦЭМ!$D$10+'СЕТ СН'!$F$6-'СЕТ СН'!$F$22</f>
        <v>1159.08812046</v>
      </c>
      <c r="M33" s="36">
        <f>SUMIFS(СВЦЭМ!$C$39:$C$782,СВЦЭМ!$A$39:$A$782,$A33,СВЦЭМ!$B$39:$B$782,M$11)+'СЕТ СН'!$F$12+СВЦЭМ!$D$10+'СЕТ СН'!$F$6-'СЕТ СН'!$F$22</f>
        <v>1154.4701857</v>
      </c>
      <c r="N33" s="36">
        <f>SUMIFS(СВЦЭМ!$C$39:$C$782,СВЦЭМ!$A$39:$A$782,$A33,СВЦЭМ!$B$39:$B$782,N$11)+'СЕТ СН'!$F$12+СВЦЭМ!$D$10+'СЕТ СН'!$F$6-'СЕТ СН'!$F$22</f>
        <v>1139.94719104</v>
      </c>
      <c r="O33" s="36">
        <f>SUMIFS(СВЦЭМ!$C$39:$C$782,СВЦЭМ!$A$39:$A$782,$A33,СВЦЭМ!$B$39:$B$782,O$11)+'СЕТ СН'!$F$12+СВЦЭМ!$D$10+'СЕТ СН'!$F$6-'СЕТ СН'!$F$22</f>
        <v>1149.1179324</v>
      </c>
      <c r="P33" s="36">
        <f>SUMIFS(СВЦЭМ!$C$39:$C$782,СВЦЭМ!$A$39:$A$782,$A33,СВЦЭМ!$B$39:$B$782,P$11)+'СЕТ СН'!$F$12+СВЦЭМ!$D$10+'СЕТ СН'!$F$6-'СЕТ СН'!$F$22</f>
        <v>1142.6607525699999</v>
      </c>
      <c r="Q33" s="36">
        <f>SUMIFS(СВЦЭМ!$C$39:$C$782,СВЦЭМ!$A$39:$A$782,$A33,СВЦЭМ!$B$39:$B$782,Q$11)+'СЕТ СН'!$F$12+СВЦЭМ!$D$10+'СЕТ СН'!$F$6-'СЕТ СН'!$F$22</f>
        <v>1145.3154138999998</v>
      </c>
      <c r="R33" s="36">
        <f>SUMIFS(СВЦЭМ!$C$39:$C$782,СВЦЭМ!$A$39:$A$782,$A33,СВЦЭМ!$B$39:$B$782,R$11)+'СЕТ СН'!$F$12+СВЦЭМ!$D$10+'СЕТ СН'!$F$6-'СЕТ СН'!$F$22</f>
        <v>1149.19986885</v>
      </c>
      <c r="S33" s="36">
        <f>SUMIFS(СВЦЭМ!$C$39:$C$782,СВЦЭМ!$A$39:$A$782,$A33,СВЦЭМ!$B$39:$B$782,S$11)+'СЕТ СН'!$F$12+СВЦЭМ!$D$10+'СЕТ СН'!$F$6-'СЕТ СН'!$F$22</f>
        <v>1153.42996238</v>
      </c>
      <c r="T33" s="36">
        <f>SUMIFS(СВЦЭМ!$C$39:$C$782,СВЦЭМ!$A$39:$A$782,$A33,СВЦЭМ!$B$39:$B$782,T$11)+'СЕТ СН'!$F$12+СВЦЭМ!$D$10+'СЕТ СН'!$F$6-'СЕТ СН'!$F$22</f>
        <v>1159.4979826899998</v>
      </c>
      <c r="U33" s="36">
        <f>SUMIFS(СВЦЭМ!$C$39:$C$782,СВЦЭМ!$A$39:$A$782,$A33,СВЦЭМ!$B$39:$B$782,U$11)+'СЕТ СН'!$F$12+СВЦЭМ!$D$10+'СЕТ СН'!$F$6-'СЕТ СН'!$F$22</f>
        <v>1159.03952774</v>
      </c>
      <c r="V33" s="36">
        <f>SUMIFS(СВЦЭМ!$C$39:$C$782,СВЦЭМ!$A$39:$A$782,$A33,СВЦЭМ!$B$39:$B$782,V$11)+'СЕТ СН'!$F$12+СВЦЭМ!$D$10+'СЕТ СН'!$F$6-'СЕТ СН'!$F$22</f>
        <v>1155.67113094</v>
      </c>
      <c r="W33" s="36">
        <f>SUMIFS(СВЦЭМ!$C$39:$C$782,СВЦЭМ!$A$39:$A$782,$A33,СВЦЭМ!$B$39:$B$782,W$11)+'СЕТ СН'!$F$12+СВЦЭМ!$D$10+'СЕТ СН'!$F$6-'СЕТ СН'!$F$22</f>
        <v>1155.17781472</v>
      </c>
      <c r="X33" s="36">
        <f>SUMIFS(СВЦЭМ!$C$39:$C$782,СВЦЭМ!$A$39:$A$782,$A33,СВЦЭМ!$B$39:$B$782,X$11)+'СЕТ СН'!$F$12+СВЦЭМ!$D$10+'СЕТ СН'!$F$6-'СЕТ СН'!$F$22</f>
        <v>1339.59491865</v>
      </c>
      <c r="Y33" s="36">
        <f>SUMIFS(СВЦЭМ!$C$39:$C$782,СВЦЭМ!$A$39:$A$782,$A33,СВЦЭМ!$B$39:$B$782,Y$11)+'СЕТ СН'!$F$12+СВЦЭМ!$D$10+'СЕТ СН'!$F$6-'СЕТ СН'!$F$22</f>
        <v>1316.0331628099998</v>
      </c>
    </row>
    <row r="34" spans="1:25" ht="15.75" x14ac:dyDescent="0.2">
      <c r="A34" s="35">
        <f t="shared" si="0"/>
        <v>44765</v>
      </c>
      <c r="B34" s="36">
        <f>SUMIFS(СВЦЭМ!$C$39:$C$782,СВЦЭМ!$A$39:$A$782,$A34,СВЦЭМ!$B$39:$B$782,B$11)+'СЕТ СН'!$F$12+СВЦЭМ!$D$10+'СЕТ СН'!$F$6-'СЕТ СН'!$F$22</f>
        <v>1387.8679347199998</v>
      </c>
      <c r="C34" s="36">
        <f>SUMIFS(СВЦЭМ!$C$39:$C$782,СВЦЭМ!$A$39:$A$782,$A34,СВЦЭМ!$B$39:$B$782,C$11)+'СЕТ СН'!$F$12+СВЦЭМ!$D$10+'СЕТ СН'!$F$6-'СЕТ СН'!$F$22</f>
        <v>1451.6866727099998</v>
      </c>
      <c r="D34" s="36">
        <f>SUMIFS(СВЦЭМ!$C$39:$C$782,СВЦЭМ!$A$39:$A$782,$A34,СВЦЭМ!$B$39:$B$782,D$11)+'СЕТ СН'!$F$12+СВЦЭМ!$D$10+'СЕТ СН'!$F$6-'СЕТ СН'!$F$22</f>
        <v>1493.3795612899999</v>
      </c>
      <c r="E34" s="36">
        <f>SUMIFS(СВЦЭМ!$C$39:$C$782,СВЦЭМ!$A$39:$A$782,$A34,СВЦЭМ!$B$39:$B$782,E$11)+'СЕТ СН'!$F$12+СВЦЭМ!$D$10+'СЕТ СН'!$F$6-'СЕТ СН'!$F$22</f>
        <v>1532.4811456</v>
      </c>
      <c r="F34" s="36">
        <f>SUMIFS(СВЦЭМ!$C$39:$C$782,СВЦЭМ!$A$39:$A$782,$A34,СВЦЭМ!$B$39:$B$782,F$11)+'СЕТ СН'!$F$12+СВЦЭМ!$D$10+'СЕТ СН'!$F$6-'СЕТ СН'!$F$22</f>
        <v>1526.4324147399998</v>
      </c>
      <c r="G34" s="36">
        <f>SUMIFS(СВЦЭМ!$C$39:$C$782,СВЦЭМ!$A$39:$A$782,$A34,СВЦЭМ!$B$39:$B$782,G$11)+'СЕТ СН'!$F$12+СВЦЭМ!$D$10+'СЕТ СН'!$F$6-'СЕТ СН'!$F$22</f>
        <v>1461.4614850999999</v>
      </c>
      <c r="H34" s="36">
        <f>SUMIFS(СВЦЭМ!$C$39:$C$782,СВЦЭМ!$A$39:$A$782,$A34,СВЦЭМ!$B$39:$B$782,H$11)+'СЕТ СН'!$F$12+СВЦЭМ!$D$10+'СЕТ СН'!$F$6-'СЕТ СН'!$F$22</f>
        <v>1372.7663130699998</v>
      </c>
      <c r="I34" s="36">
        <f>SUMIFS(СВЦЭМ!$C$39:$C$782,СВЦЭМ!$A$39:$A$782,$A34,СВЦЭМ!$B$39:$B$782,I$11)+'СЕТ СН'!$F$12+СВЦЭМ!$D$10+'СЕТ СН'!$F$6-'СЕТ СН'!$F$22</f>
        <v>1304.1827817199999</v>
      </c>
      <c r="J34" s="36">
        <f>SUMIFS(СВЦЭМ!$C$39:$C$782,СВЦЭМ!$A$39:$A$782,$A34,СВЦЭМ!$B$39:$B$782,J$11)+'СЕТ СН'!$F$12+СВЦЭМ!$D$10+'СЕТ СН'!$F$6-'СЕТ СН'!$F$22</f>
        <v>1370.6020218099998</v>
      </c>
      <c r="K34" s="36">
        <f>SUMIFS(СВЦЭМ!$C$39:$C$782,СВЦЭМ!$A$39:$A$782,$A34,СВЦЭМ!$B$39:$B$782,K$11)+'СЕТ СН'!$F$12+СВЦЭМ!$D$10+'СЕТ СН'!$F$6-'СЕТ СН'!$F$22</f>
        <v>1172.78415187</v>
      </c>
      <c r="L34" s="36">
        <f>SUMIFS(СВЦЭМ!$C$39:$C$782,СВЦЭМ!$A$39:$A$782,$A34,СВЦЭМ!$B$39:$B$782,L$11)+'СЕТ СН'!$F$12+СВЦЭМ!$D$10+'СЕТ СН'!$F$6-'СЕТ СН'!$F$22</f>
        <v>1185.5622466299999</v>
      </c>
      <c r="M34" s="36">
        <f>SUMIFS(СВЦЭМ!$C$39:$C$782,СВЦЭМ!$A$39:$A$782,$A34,СВЦЭМ!$B$39:$B$782,M$11)+'СЕТ СН'!$F$12+СВЦЭМ!$D$10+'СЕТ СН'!$F$6-'СЕТ СН'!$F$22</f>
        <v>1185.0138893299998</v>
      </c>
      <c r="N34" s="36">
        <f>SUMIFS(СВЦЭМ!$C$39:$C$782,СВЦЭМ!$A$39:$A$782,$A34,СВЦЭМ!$B$39:$B$782,N$11)+'СЕТ СН'!$F$12+СВЦЭМ!$D$10+'СЕТ СН'!$F$6-'СЕТ СН'!$F$22</f>
        <v>1190.7035411199997</v>
      </c>
      <c r="O34" s="36">
        <f>SUMIFS(СВЦЭМ!$C$39:$C$782,СВЦЭМ!$A$39:$A$782,$A34,СВЦЭМ!$B$39:$B$782,O$11)+'СЕТ СН'!$F$12+СВЦЭМ!$D$10+'СЕТ СН'!$F$6-'СЕТ СН'!$F$22</f>
        <v>1194.3154764099997</v>
      </c>
      <c r="P34" s="36">
        <f>SUMIFS(СВЦЭМ!$C$39:$C$782,СВЦЭМ!$A$39:$A$782,$A34,СВЦЭМ!$B$39:$B$782,P$11)+'СЕТ СН'!$F$12+СВЦЭМ!$D$10+'СЕТ СН'!$F$6-'СЕТ СН'!$F$22</f>
        <v>1212.69674448</v>
      </c>
      <c r="Q34" s="36">
        <f>SUMIFS(СВЦЭМ!$C$39:$C$782,СВЦЭМ!$A$39:$A$782,$A34,СВЦЭМ!$B$39:$B$782,Q$11)+'СЕТ СН'!$F$12+СВЦЭМ!$D$10+'СЕТ СН'!$F$6-'СЕТ СН'!$F$22</f>
        <v>1195.26393992</v>
      </c>
      <c r="R34" s="36">
        <f>SUMIFS(СВЦЭМ!$C$39:$C$782,СВЦЭМ!$A$39:$A$782,$A34,СВЦЭМ!$B$39:$B$782,R$11)+'СЕТ СН'!$F$12+СВЦЭМ!$D$10+'СЕТ СН'!$F$6-'СЕТ СН'!$F$22</f>
        <v>1198.6870453099998</v>
      </c>
      <c r="S34" s="36">
        <f>SUMIFS(СВЦЭМ!$C$39:$C$782,СВЦЭМ!$A$39:$A$782,$A34,СВЦЭМ!$B$39:$B$782,S$11)+'СЕТ СН'!$F$12+СВЦЭМ!$D$10+'СЕТ СН'!$F$6-'СЕТ СН'!$F$22</f>
        <v>1195.7912669499999</v>
      </c>
      <c r="T34" s="36">
        <f>SUMIFS(СВЦЭМ!$C$39:$C$782,СВЦЭМ!$A$39:$A$782,$A34,СВЦЭМ!$B$39:$B$782,T$11)+'СЕТ СН'!$F$12+СВЦЭМ!$D$10+'СЕТ СН'!$F$6-'СЕТ СН'!$F$22</f>
        <v>1193.8508452499998</v>
      </c>
      <c r="U34" s="36">
        <f>SUMIFS(СВЦЭМ!$C$39:$C$782,СВЦЭМ!$A$39:$A$782,$A34,СВЦЭМ!$B$39:$B$782,U$11)+'СЕТ СН'!$F$12+СВЦЭМ!$D$10+'СЕТ СН'!$F$6-'СЕТ СН'!$F$22</f>
        <v>1187.4302593099999</v>
      </c>
      <c r="V34" s="36">
        <f>SUMIFS(СВЦЭМ!$C$39:$C$782,СВЦЭМ!$A$39:$A$782,$A34,СВЦЭМ!$B$39:$B$782,V$11)+'СЕТ СН'!$F$12+СВЦЭМ!$D$10+'СЕТ СН'!$F$6-'СЕТ СН'!$F$22</f>
        <v>1195.39469227</v>
      </c>
      <c r="W34" s="36">
        <f>SUMIFS(СВЦЭМ!$C$39:$C$782,СВЦЭМ!$A$39:$A$782,$A34,СВЦЭМ!$B$39:$B$782,W$11)+'СЕТ СН'!$F$12+СВЦЭМ!$D$10+'СЕТ СН'!$F$6-'СЕТ СН'!$F$22</f>
        <v>1213.69055564</v>
      </c>
      <c r="X34" s="36">
        <f>SUMIFS(СВЦЭМ!$C$39:$C$782,СВЦЭМ!$A$39:$A$782,$A34,СВЦЭМ!$B$39:$B$782,X$11)+'СЕТ СН'!$F$12+СВЦЭМ!$D$10+'СЕТ СН'!$F$6-'СЕТ СН'!$F$22</f>
        <v>1424.7607981799999</v>
      </c>
      <c r="Y34" s="36">
        <f>SUMIFS(СВЦЭМ!$C$39:$C$782,СВЦЭМ!$A$39:$A$782,$A34,СВЦЭМ!$B$39:$B$782,Y$11)+'СЕТ СН'!$F$12+СВЦЭМ!$D$10+'СЕТ СН'!$F$6-'СЕТ СН'!$F$22</f>
        <v>1383.1519565599999</v>
      </c>
    </row>
    <row r="35" spans="1:25" ht="15.75" x14ac:dyDescent="0.2">
      <c r="A35" s="35">
        <f t="shared" si="0"/>
        <v>44766</v>
      </c>
      <c r="B35" s="36">
        <f>SUMIFS(СВЦЭМ!$C$39:$C$782,СВЦЭМ!$A$39:$A$782,$A35,СВЦЭМ!$B$39:$B$782,B$11)+'СЕТ СН'!$F$12+СВЦЭМ!$D$10+'СЕТ СН'!$F$6-'СЕТ СН'!$F$22</f>
        <v>1324.4039310599999</v>
      </c>
      <c r="C35" s="36">
        <f>SUMIFS(СВЦЭМ!$C$39:$C$782,СВЦЭМ!$A$39:$A$782,$A35,СВЦЭМ!$B$39:$B$782,C$11)+'СЕТ СН'!$F$12+СВЦЭМ!$D$10+'СЕТ СН'!$F$6-'СЕТ СН'!$F$22</f>
        <v>1335.2050896899998</v>
      </c>
      <c r="D35" s="36">
        <f>SUMIFS(СВЦЭМ!$C$39:$C$782,СВЦЭМ!$A$39:$A$782,$A35,СВЦЭМ!$B$39:$B$782,D$11)+'СЕТ СН'!$F$12+СВЦЭМ!$D$10+'СЕТ СН'!$F$6-'СЕТ СН'!$F$22</f>
        <v>1394.4162076799998</v>
      </c>
      <c r="E35" s="36">
        <f>SUMIFS(СВЦЭМ!$C$39:$C$782,СВЦЭМ!$A$39:$A$782,$A35,СВЦЭМ!$B$39:$B$782,E$11)+'СЕТ СН'!$F$12+СВЦЭМ!$D$10+'СЕТ СН'!$F$6-'СЕТ СН'!$F$22</f>
        <v>1474.4910616099999</v>
      </c>
      <c r="F35" s="36">
        <f>SUMIFS(СВЦЭМ!$C$39:$C$782,СВЦЭМ!$A$39:$A$782,$A35,СВЦЭМ!$B$39:$B$782,F$11)+'СЕТ СН'!$F$12+СВЦЭМ!$D$10+'СЕТ СН'!$F$6-'СЕТ СН'!$F$22</f>
        <v>1502.35299457</v>
      </c>
      <c r="G35" s="36">
        <f>SUMIFS(СВЦЭМ!$C$39:$C$782,СВЦЭМ!$A$39:$A$782,$A35,СВЦЭМ!$B$39:$B$782,G$11)+'СЕТ СН'!$F$12+СВЦЭМ!$D$10+'СЕТ СН'!$F$6-'СЕТ СН'!$F$22</f>
        <v>1515.4001869799999</v>
      </c>
      <c r="H35" s="36">
        <f>SUMIFS(СВЦЭМ!$C$39:$C$782,СВЦЭМ!$A$39:$A$782,$A35,СВЦЭМ!$B$39:$B$782,H$11)+'СЕТ СН'!$F$12+СВЦЭМ!$D$10+'СЕТ СН'!$F$6-'СЕТ СН'!$F$22</f>
        <v>1517.5373052399998</v>
      </c>
      <c r="I35" s="36">
        <f>SUMIFS(СВЦЭМ!$C$39:$C$782,СВЦЭМ!$A$39:$A$782,$A35,СВЦЭМ!$B$39:$B$782,I$11)+'СЕТ СН'!$F$12+СВЦЭМ!$D$10+'СЕТ СН'!$F$6-'СЕТ СН'!$F$22</f>
        <v>1500.9771335199998</v>
      </c>
      <c r="J35" s="36">
        <f>SUMIFS(СВЦЭМ!$C$39:$C$782,СВЦЭМ!$A$39:$A$782,$A35,СВЦЭМ!$B$39:$B$782,J$11)+'СЕТ СН'!$F$12+СВЦЭМ!$D$10+'СЕТ СН'!$F$6-'СЕТ СН'!$F$22</f>
        <v>1328.9786961199998</v>
      </c>
      <c r="K35" s="36">
        <f>SUMIFS(СВЦЭМ!$C$39:$C$782,СВЦЭМ!$A$39:$A$782,$A35,СВЦЭМ!$B$39:$B$782,K$11)+'СЕТ СН'!$F$12+СВЦЭМ!$D$10+'СЕТ СН'!$F$6-'СЕТ СН'!$F$22</f>
        <v>1248.1775483599999</v>
      </c>
      <c r="L35" s="36">
        <f>SUMIFS(СВЦЭМ!$C$39:$C$782,СВЦЭМ!$A$39:$A$782,$A35,СВЦЭМ!$B$39:$B$782,L$11)+'СЕТ СН'!$F$12+СВЦЭМ!$D$10+'СЕТ СН'!$F$6-'СЕТ СН'!$F$22</f>
        <v>1176.05467942</v>
      </c>
      <c r="M35" s="36">
        <f>SUMIFS(СВЦЭМ!$C$39:$C$782,СВЦЭМ!$A$39:$A$782,$A35,СВЦЭМ!$B$39:$B$782,M$11)+'СЕТ СН'!$F$12+СВЦЭМ!$D$10+'СЕТ СН'!$F$6-'СЕТ СН'!$F$22</f>
        <v>1172.4174321799999</v>
      </c>
      <c r="N35" s="36">
        <f>SUMIFS(СВЦЭМ!$C$39:$C$782,СВЦЭМ!$A$39:$A$782,$A35,СВЦЭМ!$B$39:$B$782,N$11)+'СЕТ СН'!$F$12+СВЦЭМ!$D$10+'СЕТ СН'!$F$6-'СЕТ СН'!$F$22</f>
        <v>1166.7316991099999</v>
      </c>
      <c r="O35" s="36">
        <f>SUMIFS(СВЦЭМ!$C$39:$C$782,СВЦЭМ!$A$39:$A$782,$A35,СВЦЭМ!$B$39:$B$782,O$11)+'СЕТ СН'!$F$12+СВЦЭМ!$D$10+'СЕТ СН'!$F$6-'СЕТ СН'!$F$22</f>
        <v>1183.3589758199998</v>
      </c>
      <c r="P35" s="36">
        <f>SUMIFS(СВЦЭМ!$C$39:$C$782,СВЦЭМ!$A$39:$A$782,$A35,СВЦЭМ!$B$39:$B$782,P$11)+'СЕТ СН'!$F$12+СВЦЭМ!$D$10+'СЕТ СН'!$F$6-'СЕТ СН'!$F$22</f>
        <v>1187.1687152399998</v>
      </c>
      <c r="Q35" s="36">
        <f>SUMIFS(СВЦЭМ!$C$39:$C$782,СВЦЭМ!$A$39:$A$782,$A35,СВЦЭМ!$B$39:$B$782,Q$11)+'СЕТ СН'!$F$12+СВЦЭМ!$D$10+'СЕТ СН'!$F$6-'СЕТ СН'!$F$22</f>
        <v>1195.2391858199999</v>
      </c>
      <c r="R35" s="36">
        <f>SUMIFS(СВЦЭМ!$C$39:$C$782,СВЦЭМ!$A$39:$A$782,$A35,СВЦЭМ!$B$39:$B$782,R$11)+'СЕТ СН'!$F$12+СВЦЭМ!$D$10+'СЕТ СН'!$F$6-'СЕТ СН'!$F$22</f>
        <v>1196.6846273099998</v>
      </c>
      <c r="S35" s="36">
        <f>SUMIFS(СВЦЭМ!$C$39:$C$782,СВЦЭМ!$A$39:$A$782,$A35,СВЦЭМ!$B$39:$B$782,S$11)+'СЕТ СН'!$F$12+СВЦЭМ!$D$10+'СЕТ СН'!$F$6-'СЕТ СН'!$F$22</f>
        <v>1199.1066951</v>
      </c>
      <c r="T35" s="36">
        <f>SUMIFS(СВЦЭМ!$C$39:$C$782,СВЦЭМ!$A$39:$A$782,$A35,СВЦЭМ!$B$39:$B$782,T$11)+'СЕТ СН'!$F$12+СВЦЭМ!$D$10+'СЕТ СН'!$F$6-'СЕТ СН'!$F$22</f>
        <v>1206.5414364699998</v>
      </c>
      <c r="U35" s="36">
        <f>SUMIFS(СВЦЭМ!$C$39:$C$782,СВЦЭМ!$A$39:$A$782,$A35,СВЦЭМ!$B$39:$B$782,U$11)+'СЕТ СН'!$F$12+СВЦЭМ!$D$10+'СЕТ СН'!$F$6-'СЕТ СН'!$F$22</f>
        <v>1221.5764907799999</v>
      </c>
      <c r="V35" s="36">
        <f>SUMIFS(СВЦЭМ!$C$39:$C$782,СВЦЭМ!$A$39:$A$782,$A35,СВЦЭМ!$B$39:$B$782,V$11)+'СЕТ СН'!$F$12+СВЦЭМ!$D$10+'СЕТ СН'!$F$6-'СЕТ СН'!$F$22</f>
        <v>1191.3658556899998</v>
      </c>
      <c r="W35" s="36">
        <f>SUMIFS(СВЦЭМ!$C$39:$C$782,СВЦЭМ!$A$39:$A$782,$A35,СВЦЭМ!$B$39:$B$782,W$11)+'СЕТ СН'!$F$12+СВЦЭМ!$D$10+'СЕТ СН'!$F$6-'СЕТ СН'!$F$22</f>
        <v>1173.32656075</v>
      </c>
      <c r="X35" s="36">
        <f>SUMIFS(СВЦЭМ!$C$39:$C$782,СВЦЭМ!$A$39:$A$782,$A35,СВЦЭМ!$B$39:$B$782,X$11)+'СЕТ СН'!$F$12+СВЦЭМ!$D$10+'СЕТ СН'!$F$6-'СЕТ СН'!$F$22</f>
        <v>1220.2181426899999</v>
      </c>
      <c r="Y35" s="36">
        <f>SUMIFS(СВЦЭМ!$C$39:$C$782,СВЦЭМ!$A$39:$A$782,$A35,СВЦЭМ!$B$39:$B$782,Y$11)+'СЕТ СН'!$F$12+СВЦЭМ!$D$10+'СЕТ СН'!$F$6-'СЕТ СН'!$F$22</f>
        <v>1227.9746023699997</v>
      </c>
    </row>
    <row r="36" spans="1:25" ht="15.75" x14ac:dyDescent="0.2">
      <c r="A36" s="35">
        <f t="shared" si="0"/>
        <v>44767</v>
      </c>
      <c r="B36" s="36">
        <f>SUMIFS(СВЦЭМ!$C$39:$C$782,СВЦЭМ!$A$39:$A$782,$A36,СВЦЭМ!$B$39:$B$782,B$11)+'СЕТ СН'!$F$12+СВЦЭМ!$D$10+'СЕТ СН'!$F$6-'СЕТ СН'!$F$22</f>
        <v>1252.28465347</v>
      </c>
      <c r="C36" s="36">
        <f>SUMIFS(СВЦЭМ!$C$39:$C$782,СВЦЭМ!$A$39:$A$782,$A36,СВЦЭМ!$B$39:$B$782,C$11)+'СЕТ СН'!$F$12+СВЦЭМ!$D$10+'СЕТ СН'!$F$6-'СЕТ СН'!$F$22</f>
        <v>1385.26759449</v>
      </c>
      <c r="D36" s="36">
        <f>SUMIFS(СВЦЭМ!$C$39:$C$782,СВЦЭМ!$A$39:$A$782,$A36,СВЦЭМ!$B$39:$B$782,D$11)+'СЕТ СН'!$F$12+СВЦЭМ!$D$10+'СЕТ СН'!$F$6-'СЕТ СН'!$F$22</f>
        <v>1276.3558196499998</v>
      </c>
      <c r="E36" s="36">
        <f>SUMIFS(СВЦЭМ!$C$39:$C$782,СВЦЭМ!$A$39:$A$782,$A36,СВЦЭМ!$B$39:$B$782,E$11)+'СЕТ СН'!$F$12+СВЦЭМ!$D$10+'СЕТ СН'!$F$6-'СЕТ СН'!$F$22</f>
        <v>1538.72557934</v>
      </c>
      <c r="F36" s="36">
        <f>SUMIFS(СВЦЭМ!$C$39:$C$782,СВЦЭМ!$A$39:$A$782,$A36,СВЦЭМ!$B$39:$B$782,F$11)+'СЕТ СН'!$F$12+СВЦЭМ!$D$10+'СЕТ СН'!$F$6-'СЕТ СН'!$F$22</f>
        <v>1388.5894948799998</v>
      </c>
      <c r="G36" s="36">
        <f>SUMIFS(СВЦЭМ!$C$39:$C$782,СВЦЭМ!$A$39:$A$782,$A36,СВЦЭМ!$B$39:$B$782,G$11)+'СЕТ СН'!$F$12+СВЦЭМ!$D$10+'СЕТ СН'!$F$6-'СЕТ СН'!$F$22</f>
        <v>1369.96901525</v>
      </c>
      <c r="H36" s="36">
        <f>SUMIFS(СВЦЭМ!$C$39:$C$782,СВЦЭМ!$A$39:$A$782,$A36,СВЦЭМ!$B$39:$B$782,H$11)+'СЕТ СН'!$F$12+СВЦЭМ!$D$10+'СЕТ СН'!$F$6-'СЕТ СН'!$F$22</f>
        <v>1265.2454269599998</v>
      </c>
      <c r="I36" s="36">
        <f>SUMIFS(СВЦЭМ!$C$39:$C$782,СВЦЭМ!$A$39:$A$782,$A36,СВЦЭМ!$B$39:$B$782,I$11)+'СЕТ СН'!$F$12+СВЦЭМ!$D$10+'СЕТ СН'!$F$6-'СЕТ СН'!$F$22</f>
        <v>1251.6162454599998</v>
      </c>
      <c r="J36" s="36">
        <f>SUMIFS(СВЦЭМ!$C$39:$C$782,СВЦЭМ!$A$39:$A$782,$A36,СВЦЭМ!$B$39:$B$782,J$11)+'СЕТ СН'!$F$12+СВЦЭМ!$D$10+'СЕТ СН'!$F$6-'СЕТ СН'!$F$22</f>
        <v>1331.7565072699999</v>
      </c>
      <c r="K36" s="36">
        <f>SUMIFS(СВЦЭМ!$C$39:$C$782,СВЦЭМ!$A$39:$A$782,$A36,СВЦЭМ!$B$39:$B$782,K$11)+'СЕТ СН'!$F$12+СВЦЭМ!$D$10+'СЕТ СН'!$F$6-'СЕТ СН'!$F$22</f>
        <v>1365.2221429899998</v>
      </c>
      <c r="L36" s="36">
        <f>SUMIFS(СВЦЭМ!$C$39:$C$782,СВЦЭМ!$A$39:$A$782,$A36,СВЦЭМ!$B$39:$B$782,L$11)+'СЕТ СН'!$F$12+СВЦЭМ!$D$10+'СЕТ СН'!$F$6-'СЕТ СН'!$F$22</f>
        <v>1346.8840461799998</v>
      </c>
      <c r="M36" s="36">
        <f>SUMIFS(СВЦЭМ!$C$39:$C$782,СВЦЭМ!$A$39:$A$782,$A36,СВЦЭМ!$B$39:$B$782,M$11)+'СЕТ СН'!$F$12+СВЦЭМ!$D$10+'СЕТ СН'!$F$6-'СЕТ СН'!$F$22</f>
        <v>1330.1149120799998</v>
      </c>
      <c r="N36" s="36">
        <f>SUMIFS(СВЦЭМ!$C$39:$C$782,СВЦЭМ!$A$39:$A$782,$A36,СВЦЭМ!$B$39:$B$782,N$11)+'СЕТ СН'!$F$12+СВЦЭМ!$D$10+'СЕТ СН'!$F$6-'СЕТ СН'!$F$22</f>
        <v>1333.8702858899999</v>
      </c>
      <c r="O36" s="36">
        <f>SUMIFS(СВЦЭМ!$C$39:$C$782,СВЦЭМ!$A$39:$A$782,$A36,СВЦЭМ!$B$39:$B$782,O$11)+'СЕТ СН'!$F$12+СВЦЭМ!$D$10+'СЕТ СН'!$F$6-'СЕТ СН'!$F$22</f>
        <v>1331.98686155</v>
      </c>
      <c r="P36" s="36">
        <f>SUMIFS(СВЦЭМ!$C$39:$C$782,СВЦЭМ!$A$39:$A$782,$A36,СВЦЭМ!$B$39:$B$782,P$11)+'СЕТ СН'!$F$12+СВЦЭМ!$D$10+'СЕТ СН'!$F$6-'СЕТ СН'!$F$22</f>
        <v>1335.1510132699998</v>
      </c>
      <c r="Q36" s="36">
        <f>SUMIFS(СВЦЭМ!$C$39:$C$782,СВЦЭМ!$A$39:$A$782,$A36,СВЦЭМ!$B$39:$B$782,Q$11)+'СЕТ СН'!$F$12+СВЦЭМ!$D$10+'СЕТ СН'!$F$6-'СЕТ СН'!$F$22</f>
        <v>1561.2133391699999</v>
      </c>
      <c r="R36" s="36">
        <f>SUMIFS(СВЦЭМ!$C$39:$C$782,СВЦЭМ!$A$39:$A$782,$A36,СВЦЭМ!$B$39:$B$782,R$11)+'СЕТ СН'!$F$12+СВЦЭМ!$D$10+'СЕТ СН'!$F$6-'СЕТ СН'!$F$22</f>
        <v>1322.1387956399999</v>
      </c>
      <c r="S36" s="36">
        <f>SUMIFS(СВЦЭМ!$C$39:$C$782,СВЦЭМ!$A$39:$A$782,$A36,СВЦЭМ!$B$39:$B$782,S$11)+'СЕТ СН'!$F$12+СВЦЭМ!$D$10+'СЕТ СН'!$F$6-'СЕТ СН'!$F$22</f>
        <v>1327.5249848199999</v>
      </c>
      <c r="T36" s="36">
        <f>SUMIFS(СВЦЭМ!$C$39:$C$782,СВЦЭМ!$A$39:$A$782,$A36,СВЦЭМ!$B$39:$B$782,T$11)+'СЕТ СН'!$F$12+СВЦЭМ!$D$10+'СЕТ СН'!$F$6-'СЕТ СН'!$F$22</f>
        <v>1329.7460773399998</v>
      </c>
      <c r="U36" s="36">
        <f>SUMIFS(СВЦЭМ!$C$39:$C$782,СВЦЭМ!$A$39:$A$782,$A36,СВЦЭМ!$B$39:$B$782,U$11)+'СЕТ СН'!$F$12+СВЦЭМ!$D$10+'СЕТ СН'!$F$6-'СЕТ СН'!$F$22</f>
        <v>1323.4017970899999</v>
      </c>
      <c r="V36" s="36">
        <f>SUMIFS(СВЦЭМ!$C$39:$C$782,СВЦЭМ!$A$39:$A$782,$A36,СВЦЭМ!$B$39:$B$782,V$11)+'СЕТ СН'!$F$12+СВЦЭМ!$D$10+'СЕТ СН'!$F$6-'СЕТ СН'!$F$22</f>
        <v>1313.1560561199999</v>
      </c>
      <c r="W36" s="36">
        <f>SUMIFS(СВЦЭМ!$C$39:$C$782,СВЦЭМ!$A$39:$A$782,$A36,СВЦЭМ!$B$39:$B$782,W$11)+'СЕТ СН'!$F$12+СВЦЭМ!$D$10+'СЕТ СН'!$F$6-'СЕТ СН'!$F$22</f>
        <v>1359.6268524999998</v>
      </c>
      <c r="X36" s="36">
        <f>SUMIFS(СВЦЭМ!$C$39:$C$782,СВЦЭМ!$A$39:$A$782,$A36,СВЦЭМ!$B$39:$B$782,X$11)+'СЕТ СН'!$F$12+СВЦЭМ!$D$10+'СЕТ СН'!$F$6-'СЕТ СН'!$F$22</f>
        <v>1436.7307534499998</v>
      </c>
      <c r="Y36" s="36">
        <f>SUMIFS(СВЦЭМ!$C$39:$C$782,СВЦЭМ!$A$39:$A$782,$A36,СВЦЭМ!$B$39:$B$782,Y$11)+'СЕТ СН'!$F$12+СВЦЭМ!$D$10+'СЕТ СН'!$F$6-'СЕТ СН'!$F$22</f>
        <v>1262.6335706099999</v>
      </c>
    </row>
    <row r="37" spans="1:25" ht="15.75" x14ac:dyDescent="0.2">
      <c r="A37" s="35">
        <f t="shared" si="0"/>
        <v>44768</v>
      </c>
      <c r="B37" s="36">
        <f>SUMIFS(СВЦЭМ!$C$39:$C$782,СВЦЭМ!$A$39:$A$782,$A37,СВЦЭМ!$B$39:$B$782,B$11)+'СЕТ СН'!$F$12+СВЦЭМ!$D$10+'СЕТ СН'!$F$6-'СЕТ СН'!$F$22</f>
        <v>1236.5068564799999</v>
      </c>
      <c r="C37" s="36">
        <f>SUMIFS(СВЦЭМ!$C$39:$C$782,СВЦЭМ!$A$39:$A$782,$A37,СВЦЭМ!$B$39:$B$782,C$11)+'СЕТ СН'!$F$12+СВЦЭМ!$D$10+'СЕТ СН'!$F$6-'СЕТ СН'!$F$22</f>
        <v>1296.8324461699999</v>
      </c>
      <c r="D37" s="36">
        <f>SUMIFS(СВЦЭМ!$C$39:$C$782,СВЦЭМ!$A$39:$A$782,$A37,СВЦЭМ!$B$39:$B$782,D$11)+'СЕТ СН'!$F$12+СВЦЭМ!$D$10+'СЕТ СН'!$F$6-'СЕТ СН'!$F$22</f>
        <v>1346.9345811699998</v>
      </c>
      <c r="E37" s="36">
        <f>SUMIFS(СВЦЭМ!$C$39:$C$782,СВЦЭМ!$A$39:$A$782,$A37,СВЦЭМ!$B$39:$B$782,E$11)+'СЕТ СН'!$F$12+СВЦЭМ!$D$10+'СЕТ СН'!$F$6-'СЕТ СН'!$F$22</f>
        <v>1353.38485064</v>
      </c>
      <c r="F37" s="36">
        <f>SUMIFS(СВЦЭМ!$C$39:$C$782,СВЦЭМ!$A$39:$A$782,$A37,СВЦЭМ!$B$39:$B$782,F$11)+'СЕТ СН'!$F$12+СВЦЭМ!$D$10+'СЕТ СН'!$F$6-'СЕТ СН'!$F$22</f>
        <v>1376.0241831499998</v>
      </c>
      <c r="G37" s="36">
        <f>SUMIFS(СВЦЭМ!$C$39:$C$782,СВЦЭМ!$A$39:$A$782,$A37,СВЦЭМ!$B$39:$B$782,G$11)+'СЕТ СН'!$F$12+СВЦЭМ!$D$10+'СЕТ СН'!$F$6-'СЕТ СН'!$F$22</f>
        <v>1357.5032716199999</v>
      </c>
      <c r="H37" s="36">
        <f>SUMIFS(СВЦЭМ!$C$39:$C$782,СВЦЭМ!$A$39:$A$782,$A37,СВЦЭМ!$B$39:$B$782,H$11)+'СЕТ СН'!$F$12+СВЦЭМ!$D$10+'СЕТ СН'!$F$6-'СЕТ СН'!$F$22</f>
        <v>1301.1698929699999</v>
      </c>
      <c r="I37" s="36">
        <f>SUMIFS(СВЦЭМ!$C$39:$C$782,СВЦЭМ!$A$39:$A$782,$A37,СВЦЭМ!$B$39:$B$782,I$11)+'СЕТ СН'!$F$12+СВЦЭМ!$D$10+'СЕТ СН'!$F$6-'СЕТ СН'!$F$22</f>
        <v>1255.6154775099999</v>
      </c>
      <c r="J37" s="36">
        <f>SUMIFS(СВЦЭМ!$C$39:$C$782,СВЦЭМ!$A$39:$A$782,$A37,СВЦЭМ!$B$39:$B$782,J$11)+'СЕТ СН'!$F$12+СВЦЭМ!$D$10+'СЕТ СН'!$F$6-'СЕТ СН'!$F$22</f>
        <v>1535.33146799</v>
      </c>
      <c r="K37" s="36">
        <f>SUMIFS(СВЦЭМ!$C$39:$C$782,СВЦЭМ!$A$39:$A$782,$A37,СВЦЭМ!$B$39:$B$782,K$11)+'СЕТ СН'!$F$12+СВЦЭМ!$D$10+'СЕТ СН'!$F$6-'СЕТ СН'!$F$22</f>
        <v>1509.9883466799999</v>
      </c>
      <c r="L37" s="36">
        <f>SUMIFS(СВЦЭМ!$C$39:$C$782,СВЦЭМ!$A$39:$A$782,$A37,СВЦЭМ!$B$39:$B$782,L$11)+'СЕТ СН'!$F$12+СВЦЭМ!$D$10+'СЕТ СН'!$F$6-'СЕТ СН'!$F$22</f>
        <v>1445.5456520199998</v>
      </c>
      <c r="M37" s="36">
        <f>SUMIFS(СВЦЭМ!$C$39:$C$782,СВЦЭМ!$A$39:$A$782,$A37,СВЦЭМ!$B$39:$B$782,M$11)+'СЕТ СН'!$F$12+СВЦЭМ!$D$10+'СЕТ СН'!$F$6-'СЕТ СН'!$F$22</f>
        <v>1407.6305146</v>
      </c>
      <c r="N37" s="36">
        <f>SUMIFS(СВЦЭМ!$C$39:$C$782,СВЦЭМ!$A$39:$A$782,$A37,СВЦЭМ!$B$39:$B$782,N$11)+'СЕТ СН'!$F$12+СВЦЭМ!$D$10+'СЕТ СН'!$F$6-'СЕТ СН'!$F$22</f>
        <v>1450.6569301299999</v>
      </c>
      <c r="O37" s="36">
        <f>SUMIFS(СВЦЭМ!$C$39:$C$782,СВЦЭМ!$A$39:$A$782,$A37,СВЦЭМ!$B$39:$B$782,O$11)+'СЕТ СН'!$F$12+СВЦЭМ!$D$10+'СЕТ СН'!$F$6-'СЕТ СН'!$F$22</f>
        <v>1409.9073784799998</v>
      </c>
      <c r="P37" s="36">
        <f>SUMIFS(СВЦЭМ!$C$39:$C$782,СВЦЭМ!$A$39:$A$782,$A37,СВЦЭМ!$B$39:$B$782,P$11)+'СЕТ СН'!$F$12+СВЦЭМ!$D$10+'СЕТ СН'!$F$6-'СЕТ СН'!$F$22</f>
        <v>1419.0383660499999</v>
      </c>
      <c r="Q37" s="36">
        <f>SUMIFS(СВЦЭМ!$C$39:$C$782,СВЦЭМ!$A$39:$A$782,$A37,СВЦЭМ!$B$39:$B$782,Q$11)+'СЕТ СН'!$F$12+СВЦЭМ!$D$10+'СЕТ СН'!$F$6-'СЕТ СН'!$F$22</f>
        <v>1425.7669109399999</v>
      </c>
      <c r="R37" s="36">
        <f>SUMIFS(СВЦЭМ!$C$39:$C$782,СВЦЭМ!$A$39:$A$782,$A37,СВЦЭМ!$B$39:$B$782,R$11)+'СЕТ СН'!$F$12+СВЦЭМ!$D$10+'СЕТ СН'!$F$6-'СЕТ СН'!$F$22</f>
        <v>1420.6124740199998</v>
      </c>
      <c r="S37" s="36">
        <f>SUMIFS(СВЦЭМ!$C$39:$C$782,СВЦЭМ!$A$39:$A$782,$A37,СВЦЭМ!$B$39:$B$782,S$11)+'СЕТ СН'!$F$12+СВЦЭМ!$D$10+'СЕТ СН'!$F$6-'СЕТ СН'!$F$22</f>
        <v>1420.2290355399998</v>
      </c>
      <c r="T37" s="36">
        <f>SUMIFS(СВЦЭМ!$C$39:$C$782,СВЦЭМ!$A$39:$A$782,$A37,СВЦЭМ!$B$39:$B$782,T$11)+'СЕТ СН'!$F$12+СВЦЭМ!$D$10+'СЕТ СН'!$F$6-'СЕТ СН'!$F$22</f>
        <v>1460.8453773899998</v>
      </c>
      <c r="U37" s="36">
        <f>SUMIFS(СВЦЭМ!$C$39:$C$782,СВЦЭМ!$A$39:$A$782,$A37,СВЦЭМ!$B$39:$B$782,U$11)+'СЕТ СН'!$F$12+СВЦЭМ!$D$10+'СЕТ СН'!$F$6-'СЕТ СН'!$F$22</f>
        <v>1485.2203473899999</v>
      </c>
      <c r="V37" s="36">
        <f>SUMIFS(СВЦЭМ!$C$39:$C$782,СВЦЭМ!$A$39:$A$782,$A37,СВЦЭМ!$B$39:$B$782,V$11)+'СЕТ СН'!$F$12+СВЦЭМ!$D$10+'СЕТ СН'!$F$6-'СЕТ СН'!$F$22</f>
        <v>1473.6662268199998</v>
      </c>
      <c r="W37" s="36">
        <f>SUMIFS(СВЦЭМ!$C$39:$C$782,СВЦЭМ!$A$39:$A$782,$A37,СВЦЭМ!$B$39:$B$782,W$11)+'СЕТ СН'!$F$12+СВЦЭМ!$D$10+'СЕТ СН'!$F$6-'СЕТ СН'!$F$22</f>
        <v>1441.2934064399999</v>
      </c>
      <c r="X37" s="36">
        <f>SUMIFS(СВЦЭМ!$C$39:$C$782,СВЦЭМ!$A$39:$A$782,$A37,СВЦЭМ!$B$39:$B$782,X$11)+'СЕТ СН'!$F$12+СВЦЭМ!$D$10+'СЕТ СН'!$F$6-'СЕТ СН'!$F$22</f>
        <v>1480.2591422099999</v>
      </c>
      <c r="Y37" s="36">
        <f>SUMIFS(СВЦЭМ!$C$39:$C$782,СВЦЭМ!$A$39:$A$782,$A37,СВЦЭМ!$B$39:$B$782,Y$11)+'СЕТ СН'!$F$12+СВЦЭМ!$D$10+'СЕТ СН'!$F$6-'СЕТ СН'!$F$22</f>
        <v>1469.2524875099998</v>
      </c>
    </row>
    <row r="38" spans="1:25" ht="15.75" x14ac:dyDescent="0.2">
      <c r="A38" s="35">
        <f t="shared" si="0"/>
        <v>44769</v>
      </c>
      <c r="B38" s="36">
        <f>SUMIFS(СВЦЭМ!$C$39:$C$782,СВЦЭМ!$A$39:$A$782,$A38,СВЦЭМ!$B$39:$B$782,B$11)+'СЕТ СН'!$F$12+СВЦЭМ!$D$10+'СЕТ СН'!$F$6-'СЕТ СН'!$F$22</f>
        <v>1416.7950454699999</v>
      </c>
      <c r="C38" s="36">
        <f>SUMIFS(СВЦЭМ!$C$39:$C$782,СВЦЭМ!$A$39:$A$782,$A38,СВЦЭМ!$B$39:$B$782,C$11)+'СЕТ СН'!$F$12+СВЦЭМ!$D$10+'СЕТ СН'!$F$6-'СЕТ СН'!$F$22</f>
        <v>1366.51376878</v>
      </c>
      <c r="D38" s="36">
        <f>SUMIFS(СВЦЭМ!$C$39:$C$782,СВЦЭМ!$A$39:$A$782,$A38,СВЦЭМ!$B$39:$B$782,D$11)+'СЕТ СН'!$F$12+СВЦЭМ!$D$10+'СЕТ СН'!$F$6-'СЕТ СН'!$F$22</f>
        <v>1365.3700463999999</v>
      </c>
      <c r="E38" s="36">
        <f>SUMIFS(СВЦЭМ!$C$39:$C$782,СВЦЭМ!$A$39:$A$782,$A38,СВЦЭМ!$B$39:$B$782,E$11)+'СЕТ СН'!$F$12+СВЦЭМ!$D$10+'СЕТ СН'!$F$6-'СЕТ СН'!$F$22</f>
        <v>1385.5202766599998</v>
      </c>
      <c r="F38" s="36">
        <f>SUMIFS(СВЦЭМ!$C$39:$C$782,СВЦЭМ!$A$39:$A$782,$A38,СВЦЭМ!$B$39:$B$782,F$11)+'СЕТ СН'!$F$12+СВЦЭМ!$D$10+'СЕТ СН'!$F$6-'СЕТ СН'!$F$22</f>
        <v>1385.5825970199999</v>
      </c>
      <c r="G38" s="36">
        <f>SUMIFS(СВЦЭМ!$C$39:$C$782,СВЦЭМ!$A$39:$A$782,$A38,СВЦЭМ!$B$39:$B$782,G$11)+'СЕТ СН'!$F$12+СВЦЭМ!$D$10+'СЕТ СН'!$F$6-'СЕТ СН'!$F$22</f>
        <v>1295.1971727399998</v>
      </c>
      <c r="H38" s="36">
        <f>SUMIFS(СВЦЭМ!$C$39:$C$782,СВЦЭМ!$A$39:$A$782,$A38,СВЦЭМ!$B$39:$B$782,H$11)+'СЕТ СН'!$F$12+СВЦЭМ!$D$10+'СЕТ СН'!$F$6-'СЕТ СН'!$F$22</f>
        <v>1227.62519559</v>
      </c>
      <c r="I38" s="36">
        <f>SUMIFS(СВЦЭМ!$C$39:$C$782,СВЦЭМ!$A$39:$A$782,$A38,СВЦЭМ!$B$39:$B$782,I$11)+'СЕТ СН'!$F$12+СВЦЭМ!$D$10+'СЕТ СН'!$F$6-'СЕТ СН'!$F$22</f>
        <v>1320.6405449699998</v>
      </c>
      <c r="J38" s="36">
        <f>SUMIFS(СВЦЭМ!$C$39:$C$782,СВЦЭМ!$A$39:$A$782,$A38,СВЦЭМ!$B$39:$B$782,J$11)+'СЕТ СН'!$F$12+СВЦЭМ!$D$10+'СЕТ СН'!$F$6-'СЕТ СН'!$F$22</f>
        <v>1278.3951720499999</v>
      </c>
      <c r="K38" s="36">
        <f>SUMIFS(СВЦЭМ!$C$39:$C$782,СВЦЭМ!$A$39:$A$782,$A38,СВЦЭМ!$B$39:$B$782,K$11)+'СЕТ СН'!$F$12+СВЦЭМ!$D$10+'СЕТ СН'!$F$6-'СЕТ СН'!$F$22</f>
        <v>1325.7553666299998</v>
      </c>
      <c r="L38" s="36">
        <f>SUMIFS(СВЦЭМ!$C$39:$C$782,СВЦЭМ!$A$39:$A$782,$A38,СВЦЭМ!$B$39:$B$782,L$11)+'СЕТ СН'!$F$12+СВЦЭМ!$D$10+'СЕТ СН'!$F$6-'СЕТ СН'!$F$22</f>
        <v>1311.1542651399998</v>
      </c>
      <c r="M38" s="36">
        <f>SUMIFS(СВЦЭМ!$C$39:$C$782,СВЦЭМ!$A$39:$A$782,$A38,СВЦЭМ!$B$39:$B$782,M$11)+'СЕТ СН'!$F$12+СВЦЭМ!$D$10+'СЕТ СН'!$F$6-'СЕТ СН'!$F$22</f>
        <v>1318.4154486999998</v>
      </c>
      <c r="N38" s="36">
        <f>SUMIFS(СВЦЭМ!$C$39:$C$782,СВЦЭМ!$A$39:$A$782,$A38,СВЦЭМ!$B$39:$B$782,N$11)+'СЕТ СН'!$F$12+СВЦЭМ!$D$10+'СЕТ СН'!$F$6-'СЕТ СН'!$F$22</f>
        <v>1311.2339239099999</v>
      </c>
      <c r="O38" s="36">
        <f>SUMIFS(СВЦЭМ!$C$39:$C$782,СВЦЭМ!$A$39:$A$782,$A38,СВЦЭМ!$B$39:$B$782,O$11)+'СЕТ СН'!$F$12+СВЦЭМ!$D$10+'СЕТ СН'!$F$6-'СЕТ СН'!$F$22</f>
        <v>1294.1363283199998</v>
      </c>
      <c r="P38" s="36">
        <f>SUMIFS(СВЦЭМ!$C$39:$C$782,СВЦЭМ!$A$39:$A$782,$A38,СВЦЭМ!$B$39:$B$782,P$11)+'СЕТ СН'!$F$12+СВЦЭМ!$D$10+'СЕТ СН'!$F$6-'СЕТ СН'!$F$22</f>
        <v>1321.7682998999999</v>
      </c>
      <c r="Q38" s="36">
        <f>SUMIFS(СВЦЭМ!$C$39:$C$782,СВЦЭМ!$A$39:$A$782,$A38,СВЦЭМ!$B$39:$B$782,Q$11)+'СЕТ СН'!$F$12+СВЦЭМ!$D$10+'СЕТ СН'!$F$6-'СЕТ СН'!$F$22</f>
        <v>1312.8120144999998</v>
      </c>
      <c r="R38" s="36">
        <f>SUMIFS(СВЦЭМ!$C$39:$C$782,СВЦЭМ!$A$39:$A$782,$A38,СВЦЭМ!$B$39:$B$782,R$11)+'СЕТ СН'!$F$12+СВЦЭМ!$D$10+'СЕТ СН'!$F$6-'СЕТ СН'!$F$22</f>
        <v>1294.8972731899999</v>
      </c>
      <c r="S38" s="36">
        <f>SUMIFS(СВЦЭМ!$C$39:$C$782,СВЦЭМ!$A$39:$A$782,$A38,СВЦЭМ!$B$39:$B$782,S$11)+'СЕТ СН'!$F$12+СВЦЭМ!$D$10+'СЕТ СН'!$F$6-'СЕТ СН'!$F$22</f>
        <v>1305.3973899499999</v>
      </c>
      <c r="T38" s="36">
        <f>SUMIFS(СВЦЭМ!$C$39:$C$782,СВЦЭМ!$A$39:$A$782,$A38,СВЦЭМ!$B$39:$B$782,T$11)+'СЕТ СН'!$F$12+СВЦЭМ!$D$10+'СЕТ СН'!$F$6-'СЕТ СН'!$F$22</f>
        <v>1229.3911624999998</v>
      </c>
      <c r="U38" s="36">
        <f>SUMIFS(СВЦЭМ!$C$39:$C$782,СВЦЭМ!$A$39:$A$782,$A38,СВЦЭМ!$B$39:$B$782,U$11)+'СЕТ СН'!$F$12+СВЦЭМ!$D$10+'СЕТ СН'!$F$6-'СЕТ СН'!$F$22</f>
        <v>1224.6478391399999</v>
      </c>
      <c r="V38" s="36">
        <f>SUMIFS(СВЦЭМ!$C$39:$C$782,СВЦЭМ!$A$39:$A$782,$A38,СВЦЭМ!$B$39:$B$782,V$11)+'СЕТ СН'!$F$12+СВЦЭМ!$D$10+'СЕТ СН'!$F$6-'СЕТ СН'!$F$22</f>
        <v>1211.99386149</v>
      </c>
      <c r="W38" s="36">
        <f>SUMIFS(СВЦЭМ!$C$39:$C$782,СВЦЭМ!$A$39:$A$782,$A38,СВЦЭМ!$B$39:$B$782,W$11)+'СЕТ СН'!$F$12+СВЦЭМ!$D$10+'СЕТ СН'!$F$6-'СЕТ СН'!$F$22</f>
        <v>1327.30597653</v>
      </c>
      <c r="X38" s="36">
        <f>SUMIFS(СВЦЭМ!$C$39:$C$782,СВЦЭМ!$A$39:$A$782,$A38,СВЦЭМ!$B$39:$B$782,X$11)+'СЕТ СН'!$F$12+СВЦЭМ!$D$10+'СЕТ СН'!$F$6-'СЕТ СН'!$F$22</f>
        <v>1286.0464482099999</v>
      </c>
      <c r="Y38" s="36">
        <f>SUMIFS(СВЦЭМ!$C$39:$C$782,СВЦЭМ!$A$39:$A$782,$A38,СВЦЭМ!$B$39:$B$782,Y$11)+'СЕТ СН'!$F$12+СВЦЭМ!$D$10+'СЕТ СН'!$F$6-'СЕТ СН'!$F$22</f>
        <v>1336.10278034</v>
      </c>
    </row>
    <row r="39" spans="1:25" ht="15.75" x14ac:dyDescent="0.2">
      <c r="A39" s="35">
        <f t="shared" si="0"/>
        <v>44770</v>
      </c>
      <c r="B39" s="36">
        <f>SUMIFS(СВЦЭМ!$C$39:$C$782,СВЦЭМ!$A$39:$A$782,$A39,СВЦЭМ!$B$39:$B$782,B$11)+'СЕТ СН'!$F$12+СВЦЭМ!$D$10+'СЕТ СН'!$F$6-'СЕТ СН'!$F$22</f>
        <v>1308.2649509199998</v>
      </c>
      <c r="C39" s="36">
        <f>SUMIFS(СВЦЭМ!$C$39:$C$782,СВЦЭМ!$A$39:$A$782,$A39,СВЦЭМ!$B$39:$B$782,C$11)+'СЕТ СН'!$F$12+СВЦЭМ!$D$10+'СЕТ СН'!$F$6-'СЕТ СН'!$F$22</f>
        <v>1356.3612209999999</v>
      </c>
      <c r="D39" s="36">
        <f>SUMIFS(СВЦЭМ!$C$39:$C$782,СВЦЭМ!$A$39:$A$782,$A39,СВЦЭМ!$B$39:$B$782,D$11)+'СЕТ СН'!$F$12+СВЦЭМ!$D$10+'СЕТ СН'!$F$6-'СЕТ СН'!$F$22</f>
        <v>1379.0124746699998</v>
      </c>
      <c r="E39" s="36">
        <f>SUMIFS(СВЦЭМ!$C$39:$C$782,СВЦЭМ!$A$39:$A$782,$A39,СВЦЭМ!$B$39:$B$782,E$11)+'СЕТ СН'!$F$12+СВЦЭМ!$D$10+'СЕТ СН'!$F$6-'СЕТ СН'!$F$22</f>
        <v>1417.9243264099998</v>
      </c>
      <c r="F39" s="36">
        <f>SUMIFS(СВЦЭМ!$C$39:$C$782,СВЦЭМ!$A$39:$A$782,$A39,СВЦЭМ!$B$39:$B$782,F$11)+'СЕТ СН'!$F$12+СВЦЭМ!$D$10+'СЕТ СН'!$F$6-'СЕТ СН'!$F$22</f>
        <v>1376.3345755299999</v>
      </c>
      <c r="G39" s="36">
        <f>SUMIFS(СВЦЭМ!$C$39:$C$782,СВЦЭМ!$A$39:$A$782,$A39,СВЦЭМ!$B$39:$B$782,G$11)+'СЕТ СН'!$F$12+СВЦЭМ!$D$10+'СЕТ СН'!$F$6-'СЕТ СН'!$F$22</f>
        <v>1397.0031003499998</v>
      </c>
      <c r="H39" s="36">
        <f>SUMIFS(СВЦЭМ!$C$39:$C$782,СВЦЭМ!$A$39:$A$782,$A39,СВЦЭМ!$B$39:$B$782,H$11)+'СЕТ СН'!$F$12+СВЦЭМ!$D$10+'СЕТ СН'!$F$6-'СЕТ СН'!$F$22</f>
        <v>1402.3386441799998</v>
      </c>
      <c r="I39" s="36">
        <f>SUMIFS(СВЦЭМ!$C$39:$C$782,СВЦЭМ!$A$39:$A$782,$A39,СВЦЭМ!$B$39:$B$782,I$11)+'СЕТ СН'!$F$12+СВЦЭМ!$D$10+'СЕТ СН'!$F$6-'СЕТ СН'!$F$22</f>
        <v>1367.1838424199998</v>
      </c>
      <c r="J39" s="36">
        <f>SUMIFS(СВЦЭМ!$C$39:$C$782,СВЦЭМ!$A$39:$A$782,$A39,СВЦЭМ!$B$39:$B$782,J$11)+'СЕТ СН'!$F$12+СВЦЭМ!$D$10+'СЕТ СН'!$F$6-'СЕТ СН'!$F$22</f>
        <v>1334.5551260699999</v>
      </c>
      <c r="K39" s="36">
        <f>SUMIFS(СВЦЭМ!$C$39:$C$782,СВЦЭМ!$A$39:$A$782,$A39,СВЦЭМ!$B$39:$B$782,K$11)+'СЕТ СН'!$F$12+СВЦЭМ!$D$10+'СЕТ СН'!$F$6-'СЕТ СН'!$F$22</f>
        <v>1390.6931946299999</v>
      </c>
      <c r="L39" s="36">
        <f>SUMIFS(СВЦЭМ!$C$39:$C$782,СВЦЭМ!$A$39:$A$782,$A39,СВЦЭМ!$B$39:$B$782,L$11)+'СЕТ СН'!$F$12+СВЦЭМ!$D$10+'СЕТ СН'!$F$6-'СЕТ СН'!$F$22</f>
        <v>1344.3671813499998</v>
      </c>
      <c r="M39" s="36">
        <f>SUMIFS(СВЦЭМ!$C$39:$C$782,СВЦЭМ!$A$39:$A$782,$A39,СВЦЭМ!$B$39:$B$782,M$11)+'СЕТ СН'!$F$12+СВЦЭМ!$D$10+'СЕТ СН'!$F$6-'СЕТ СН'!$F$22</f>
        <v>1333.0042135099998</v>
      </c>
      <c r="N39" s="36">
        <f>SUMIFS(СВЦЭМ!$C$39:$C$782,СВЦЭМ!$A$39:$A$782,$A39,СВЦЭМ!$B$39:$B$782,N$11)+'СЕТ СН'!$F$12+СВЦЭМ!$D$10+'СЕТ СН'!$F$6-'СЕТ СН'!$F$22</f>
        <v>1338.7442518099999</v>
      </c>
      <c r="O39" s="36">
        <f>SUMIFS(СВЦЭМ!$C$39:$C$782,СВЦЭМ!$A$39:$A$782,$A39,СВЦЭМ!$B$39:$B$782,O$11)+'СЕТ СН'!$F$12+СВЦЭМ!$D$10+'СЕТ СН'!$F$6-'СЕТ СН'!$F$22</f>
        <v>1342.6727351599998</v>
      </c>
      <c r="P39" s="36">
        <f>SUMIFS(СВЦЭМ!$C$39:$C$782,СВЦЭМ!$A$39:$A$782,$A39,СВЦЭМ!$B$39:$B$782,P$11)+'СЕТ СН'!$F$12+СВЦЭМ!$D$10+'СЕТ СН'!$F$6-'СЕТ СН'!$F$22</f>
        <v>1352.68436387</v>
      </c>
      <c r="Q39" s="36">
        <f>SUMIFS(СВЦЭМ!$C$39:$C$782,СВЦЭМ!$A$39:$A$782,$A39,СВЦЭМ!$B$39:$B$782,Q$11)+'СЕТ СН'!$F$12+СВЦЭМ!$D$10+'СЕТ СН'!$F$6-'СЕТ СН'!$F$22</f>
        <v>1350.3456984599998</v>
      </c>
      <c r="R39" s="36">
        <f>SUMIFS(СВЦЭМ!$C$39:$C$782,СВЦЭМ!$A$39:$A$782,$A39,СВЦЭМ!$B$39:$B$782,R$11)+'СЕТ СН'!$F$12+СВЦЭМ!$D$10+'СЕТ СН'!$F$6-'СЕТ СН'!$F$22</f>
        <v>1354.0627552299998</v>
      </c>
      <c r="S39" s="36">
        <f>SUMIFS(СВЦЭМ!$C$39:$C$782,СВЦЭМ!$A$39:$A$782,$A39,СВЦЭМ!$B$39:$B$782,S$11)+'СЕТ СН'!$F$12+СВЦЭМ!$D$10+'СЕТ СН'!$F$6-'СЕТ СН'!$F$22</f>
        <v>1264.5372889199998</v>
      </c>
      <c r="T39" s="36">
        <f>SUMIFS(СВЦЭМ!$C$39:$C$782,СВЦЭМ!$A$39:$A$782,$A39,СВЦЭМ!$B$39:$B$782,T$11)+'СЕТ СН'!$F$12+СВЦЭМ!$D$10+'СЕТ СН'!$F$6-'СЕТ СН'!$F$22</f>
        <v>1256.3494623399999</v>
      </c>
      <c r="U39" s="36">
        <f>SUMIFS(СВЦЭМ!$C$39:$C$782,СВЦЭМ!$A$39:$A$782,$A39,СВЦЭМ!$B$39:$B$782,U$11)+'СЕТ СН'!$F$12+СВЦЭМ!$D$10+'СЕТ СН'!$F$6-'СЕТ СН'!$F$22</f>
        <v>1250.08553803</v>
      </c>
      <c r="V39" s="36">
        <f>SUMIFS(СВЦЭМ!$C$39:$C$782,СВЦЭМ!$A$39:$A$782,$A39,СВЦЭМ!$B$39:$B$782,V$11)+'СЕТ СН'!$F$12+СВЦЭМ!$D$10+'СЕТ СН'!$F$6-'СЕТ СН'!$F$22</f>
        <v>1252.1777473</v>
      </c>
      <c r="W39" s="36">
        <f>SUMIFS(СВЦЭМ!$C$39:$C$782,СВЦЭМ!$A$39:$A$782,$A39,СВЦЭМ!$B$39:$B$782,W$11)+'СЕТ СН'!$F$12+СВЦЭМ!$D$10+'СЕТ СН'!$F$6-'СЕТ СН'!$F$22</f>
        <v>1228.4236744299999</v>
      </c>
      <c r="X39" s="36">
        <f>SUMIFS(СВЦЭМ!$C$39:$C$782,СВЦЭМ!$A$39:$A$782,$A39,СВЦЭМ!$B$39:$B$782,X$11)+'СЕТ СН'!$F$12+СВЦЭМ!$D$10+'СЕТ СН'!$F$6-'СЕТ СН'!$F$22</f>
        <v>1175.9826088699999</v>
      </c>
      <c r="Y39" s="36">
        <f>SUMIFS(СВЦЭМ!$C$39:$C$782,СВЦЭМ!$A$39:$A$782,$A39,СВЦЭМ!$B$39:$B$782,Y$11)+'СЕТ СН'!$F$12+СВЦЭМ!$D$10+'СЕТ СН'!$F$6-'СЕТ СН'!$F$22</f>
        <v>1304.8617657999998</v>
      </c>
    </row>
    <row r="40" spans="1:25" ht="15.75" x14ac:dyDescent="0.2">
      <c r="A40" s="35">
        <f t="shared" si="0"/>
        <v>44771</v>
      </c>
      <c r="B40" s="36">
        <f>SUMIFS(СВЦЭМ!$C$39:$C$782,СВЦЭМ!$A$39:$A$782,$A40,СВЦЭМ!$B$39:$B$782,B$11)+'СЕТ СН'!$F$12+СВЦЭМ!$D$10+'СЕТ СН'!$F$6-'СЕТ СН'!$F$22</f>
        <v>1347.2456051099998</v>
      </c>
      <c r="C40" s="36">
        <f>SUMIFS(СВЦЭМ!$C$39:$C$782,СВЦЭМ!$A$39:$A$782,$A40,СВЦЭМ!$B$39:$B$782,C$11)+'СЕТ СН'!$F$12+СВЦЭМ!$D$10+'СЕТ СН'!$F$6-'СЕТ СН'!$F$22</f>
        <v>1371.5786786699998</v>
      </c>
      <c r="D40" s="36">
        <f>SUMIFS(СВЦЭМ!$C$39:$C$782,СВЦЭМ!$A$39:$A$782,$A40,СВЦЭМ!$B$39:$B$782,D$11)+'СЕТ СН'!$F$12+СВЦЭМ!$D$10+'СЕТ СН'!$F$6-'СЕТ СН'!$F$22</f>
        <v>1330.3449424399998</v>
      </c>
      <c r="E40" s="36">
        <f>SUMIFS(СВЦЭМ!$C$39:$C$782,СВЦЭМ!$A$39:$A$782,$A40,СВЦЭМ!$B$39:$B$782,E$11)+'СЕТ СН'!$F$12+СВЦЭМ!$D$10+'СЕТ СН'!$F$6-'СЕТ СН'!$F$22</f>
        <v>1338.8183564499998</v>
      </c>
      <c r="F40" s="36">
        <f>SUMIFS(СВЦЭМ!$C$39:$C$782,СВЦЭМ!$A$39:$A$782,$A40,СВЦЭМ!$B$39:$B$782,F$11)+'СЕТ СН'!$F$12+СВЦЭМ!$D$10+'СЕТ СН'!$F$6-'СЕТ СН'!$F$22</f>
        <v>1347.2903721999999</v>
      </c>
      <c r="G40" s="36">
        <f>SUMIFS(СВЦЭМ!$C$39:$C$782,СВЦЭМ!$A$39:$A$782,$A40,СВЦЭМ!$B$39:$B$782,G$11)+'СЕТ СН'!$F$12+СВЦЭМ!$D$10+'СЕТ СН'!$F$6-'СЕТ СН'!$F$22</f>
        <v>1332.5341572</v>
      </c>
      <c r="H40" s="36">
        <f>SUMIFS(СВЦЭМ!$C$39:$C$782,СВЦЭМ!$A$39:$A$782,$A40,СВЦЭМ!$B$39:$B$782,H$11)+'СЕТ СН'!$F$12+СВЦЭМ!$D$10+'СЕТ СН'!$F$6-'СЕТ СН'!$F$22</f>
        <v>1295.0459985099999</v>
      </c>
      <c r="I40" s="36">
        <f>SUMIFS(СВЦЭМ!$C$39:$C$782,СВЦЭМ!$A$39:$A$782,$A40,СВЦЭМ!$B$39:$B$782,I$11)+'СЕТ СН'!$F$12+СВЦЭМ!$D$10+'СЕТ СН'!$F$6-'СЕТ СН'!$F$22</f>
        <v>1325.95269186</v>
      </c>
      <c r="J40" s="36">
        <f>SUMIFS(СВЦЭМ!$C$39:$C$782,СВЦЭМ!$A$39:$A$782,$A40,СВЦЭМ!$B$39:$B$782,J$11)+'СЕТ СН'!$F$12+СВЦЭМ!$D$10+'СЕТ СН'!$F$6-'СЕТ СН'!$F$22</f>
        <v>1306.7051216999998</v>
      </c>
      <c r="K40" s="36">
        <f>SUMIFS(СВЦЭМ!$C$39:$C$782,СВЦЭМ!$A$39:$A$782,$A40,СВЦЭМ!$B$39:$B$782,K$11)+'СЕТ СН'!$F$12+СВЦЭМ!$D$10+'СЕТ СН'!$F$6-'СЕТ СН'!$F$22</f>
        <v>1335.26974974</v>
      </c>
      <c r="L40" s="36">
        <f>SUMIFS(СВЦЭМ!$C$39:$C$782,СВЦЭМ!$A$39:$A$782,$A40,СВЦЭМ!$B$39:$B$782,L$11)+'СЕТ СН'!$F$12+СВЦЭМ!$D$10+'СЕТ СН'!$F$6-'СЕТ СН'!$F$22</f>
        <v>1325.26227918</v>
      </c>
      <c r="M40" s="36">
        <f>SUMIFS(СВЦЭМ!$C$39:$C$782,СВЦЭМ!$A$39:$A$782,$A40,СВЦЭМ!$B$39:$B$782,M$11)+'СЕТ СН'!$F$12+СВЦЭМ!$D$10+'СЕТ СН'!$F$6-'СЕТ СН'!$F$22</f>
        <v>1320.9676085499998</v>
      </c>
      <c r="N40" s="36">
        <f>SUMIFS(СВЦЭМ!$C$39:$C$782,СВЦЭМ!$A$39:$A$782,$A40,СВЦЭМ!$B$39:$B$782,N$11)+'СЕТ СН'!$F$12+СВЦЭМ!$D$10+'СЕТ СН'!$F$6-'СЕТ СН'!$F$22</f>
        <v>1314.8696814199998</v>
      </c>
      <c r="O40" s="36">
        <f>SUMIFS(СВЦЭМ!$C$39:$C$782,СВЦЭМ!$A$39:$A$782,$A40,СВЦЭМ!$B$39:$B$782,O$11)+'СЕТ СН'!$F$12+СВЦЭМ!$D$10+'СЕТ СН'!$F$6-'СЕТ СН'!$F$22</f>
        <v>1318.3016238999999</v>
      </c>
      <c r="P40" s="36">
        <f>SUMIFS(СВЦЭМ!$C$39:$C$782,СВЦЭМ!$A$39:$A$782,$A40,СВЦЭМ!$B$39:$B$782,P$11)+'СЕТ СН'!$F$12+СВЦЭМ!$D$10+'СЕТ СН'!$F$6-'СЕТ СН'!$F$22</f>
        <v>1317.1132761299998</v>
      </c>
      <c r="Q40" s="36">
        <f>SUMIFS(СВЦЭМ!$C$39:$C$782,СВЦЭМ!$A$39:$A$782,$A40,СВЦЭМ!$B$39:$B$782,Q$11)+'СЕТ СН'!$F$12+СВЦЭМ!$D$10+'СЕТ СН'!$F$6-'СЕТ СН'!$F$22</f>
        <v>1310.0427869799998</v>
      </c>
      <c r="R40" s="36">
        <f>SUMIFS(СВЦЭМ!$C$39:$C$782,СВЦЭМ!$A$39:$A$782,$A40,СВЦЭМ!$B$39:$B$782,R$11)+'СЕТ СН'!$F$12+СВЦЭМ!$D$10+'СЕТ СН'!$F$6-'СЕТ СН'!$F$22</f>
        <v>1331.3497275099999</v>
      </c>
      <c r="S40" s="36">
        <f>SUMIFS(СВЦЭМ!$C$39:$C$782,СВЦЭМ!$A$39:$A$782,$A40,СВЦЭМ!$B$39:$B$782,S$11)+'СЕТ СН'!$F$12+СВЦЭМ!$D$10+'СЕТ СН'!$F$6-'СЕТ СН'!$F$22</f>
        <v>1322.5970923299999</v>
      </c>
      <c r="T40" s="36">
        <f>SUMIFS(СВЦЭМ!$C$39:$C$782,СВЦЭМ!$A$39:$A$782,$A40,СВЦЭМ!$B$39:$B$782,T$11)+'СЕТ СН'!$F$12+СВЦЭМ!$D$10+'СЕТ СН'!$F$6-'СЕТ СН'!$F$22</f>
        <v>1347.2188901099998</v>
      </c>
      <c r="U40" s="36">
        <f>SUMIFS(СВЦЭМ!$C$39:$C$782,СВЦЭМ!$A$39:$A$782,$A40,СВЦЭМ!$B$39:$B$782,U$11)+'СЕТ СН'!$F$12+СВЦЭМ!$D$10+'СЕТ СН'!$F$6-'СЕТ СН'!$F$22</f>
        <v>1360.8616823699999</v>
      </c>
      <c r="V40" s="36">
        <f>SUMIFS(СВЦЭМ!$C$39:$C$782,СВЦЭМ!$A$39:$A$782,$A40,СВЦЭМ!$B$39:$B$782,V$11)+'СЕТ СН'!$F$12+СВЦЭМ!$D$10+'СЕТ СН'!$F$6-'СЕТ СН'!$F$22</f>
        <v>1357.8130702599999</v>
      </c>
      <c r="W40" s="36">
        <f>SUMIFS(СВЦЭМ!$C$39:$C$782,СВЦЭМ!$A$39:$A$782,$A40,СВЦЭМ!$B$39:$B$782,W$11)+'СЕТ СН'!$F$12+СВЦЭМ!$D$10+'СЕТ СН'!$F$6-'СЕТ СН'!$F$22</f>
        <v>1350.10184811</v>
      </c>
      <c r="X40" s="36">
        <f>SUMIFS(СВЦЭМ!$C$39:$C$782,СВЦЭМ!$A$39:$A$782,$A40,СВЦЭМ!$B$39:$B$782,X$11)+'СЕТ СН'!$F$12+СВЦЭМ!$D$10+'СЕТ СН'!$F$6-'СЕТ СН'!$F$22</f>
        <v>1341.23207454</v>
      </c>
      <c r="Y40" s="36">
        <f>SUMIFS(СВЦЭМ!$C$39:$C$782,СВЦЭМ!$A$39:$A$782,$A40,СВЦЭМ!$B$39:$B$782,Y$11)+'СЕТ СН'!$F$12+СВЦЭМ!$D$10+'СЕТ СН'!$F$6-'СЕТ СН'!$F$22</f>
        <v>1299.67560564</v>
      </c>
    </row>
    <row r="41" spans="1:25" ht="15.75" x14ac:dyDescent="0.2">
      <c r="A41" s="35">
        <f t="shared" si="0"/>
        <v>44772</v>
      </c>
      <c r="B41" s="36">
        <f>SUMIFS(СВЦЭМ!$C$39:$C$782,СВЦЭМ!$A$39:$A$782,$A41,СВЦЭМ!$B$39:$B$782,B$11)+'СЕТ СН'!$F$12+СВЦЭМ!$D$10+'СЕТ СН'!$F$6-'СЕТ СН'!$F$22</f>
        <v>1369.2009567199998</v>
      </c>
      <c r="C41" s="36">
        <f>SUMIFS(СВЦЭМ!$C$39:$C$782,СВЦЭМ!$A$39:$A$782,$A41,СВЦЭМ!$B$39:$B$782,C$11)+'СЕТ СН'!$F$12+СВЦЭМ!$D$10+'СЕТ СН'!$F$6-'СЕТ СН'!$F$22</f>
        <v>1389.2801250499999</v>
      </c>
      <c r="D41" s="36">
        <f>SUMIFS(СВЦЭМ!$C$39:$C$782,СВЦЭМ!$A$39:$A$782,$A41,СВЦЭМ!$B$39:$B$782,D$11)+'СЕТ СН'!$F$12+СВЦЭМ!$D$10+'СЕТ СН'!$F$6-'СЕТ СН'!$F$22</f>
        <v>1384.7907762099999</v>
      </c>
      <c r="E41" s="36">
        <f>SUMIFS(СВЦЭМ!$C$39:$C$782,СВЦЭМ!$A$39:$A$782,$A41,СВЦЭМ!$B$39:$B$782,E$11)+'СЕТ СН'!$F$12+СВЦЭМ!$D$10+'СЕТ СН'!$F$6-'СЕТ СН'!$F$22</f>
        <v>1385.4366562199998</v>
      </c>
      <c r="F41" s="36">
        <f>SUMIFS(СВЦЭМ!$C$39:$C$782,СВЦЭМ!$A$39:$A$782,$A41,СВЦЭМ!$B$39:$B$782,F$11)+'СЕТ СН'!$F$12+СВЦЭМ!$D$10+'СЕТ СН'!$F$6-'СЕТ СН'!$F$22</f>
        <v>1384.2392056899998</v>
      </c>
      <c r="G41" s="36">
        <f>SUMIFS(СВЦЭМ!$C$39:$C$782,СВЦЭМ!$A$39:$A$782,$A41,СВЦЭМ!$B$39:$B$782,G$11)+'СЕТ СН'!$F$12+СВЦЭМ!$D$10+'СЕТ СН'!$F$6-'СЕТ СН'!$F$22</f>
        <v>1379.1366255999999</v>
      </c>
      <c r="H41" s="36">
        <f>SUMIFS(СВЦЭМ!$C$39:$C$782,СВЦЭМ!$A$39:$A$782,$A41,СВЦЭМ!$B$39:$B$782,H$11)+'СЕТ СН'!$F$12+СВЦЭМ!$D$10+'СЕТ СН'!$F$6-'СЕТ СН'!$F$22</f>
        <v>1488.0049860499998</v>
      </c>
      <c r="I41" s="36">
        <f>SUMIFS(СВЦЭМ!$C$39:$C$782,СВЦЭМ!$A$39:$A$782,$A41,СВЦЭМ!$B$39:$B$782,I$11)+'СЕТ СН'!$F$12+СВЦЭМ!$D$10+'СЕТ СН'!$F$6-'СЕТ СН'!$F$22</f>
        <v>1411.3005975199999</v>
      </c>
      <c r="J41" s="36">
        <f>SUMIFS(СВЦЭМ!$C$39:$C$782,СВЦЭМ!$A$39:$A$782,$A41,СВЦЭМ!$B$39:$B$782,J$11)+'СЕТ СН'!$F$12+СВЦЭМ!$D$10+'СЕТ СН'!$F$6-'СЕТ СН'!$F$22</f>
        <v>1316.1479523999999</v>
      </c>
      <c r="K41" s="36">
        <f>SUMIFS(СВЦЭМ!$C$39:$C$782,СВЦЭМ!$A$39:$A$782,$A41,СВЦЭМ!$B$39:$B$782,K$11)+'СЕТ СН'!$F$12+СВЦЭМ!$D$10+'СЕТ СН'!$F$6-'СЕТ СН'!$F$22</f>
        <v>1205.0770442799999</v>
      </c>
      <c r="L41" s="36">
        <f>SUMIFS(СВЦЭМ!$C$39:$C$782,СВЦЭМ!$A$39:$A$782,$A41,СВЦЭМ!$B$39:$B$782,L$11)+'СЕТ СН'!$F$12+СВЦЭМ!$D$10+'СЕТ СН'!$F$6-'СЕТ СН'!$F$22</f>
        <v>1215.0282214199999</v>
      </c>
      <c r="M41" s="36">
        <f>SUMIFS(СВЦЭМ!$C$39:$C$782,СВЦЭМ!$A$39:$A$782,$A41,СВЦЭМ!$B$39:$B$782,M$11)+'СЕТ СН'!$F$12+СВЦЭМ!$D$10+'СЕТ СН'!$F$6-'СЕТ СН'!$F$22</f>
        <v>1200.8107639099999</v>
      </c>
      <c r="N41" s="36">
        <f>SUMIFS(СВЦЭМ!$C$39:$C$782,СВЦЭМ!$A$39:$A$782,$A41,СВЦЭМ!$B$39:$B$782,N$11)+'СЕТ СН'!$F$12+СВЦЭМ!$D$10+'СЕТ СН'!$F$6-'СЕТ СН'!$F$22</f>
        <v>1208.3211887</v>
      </c>
      <c r="O41" s="36">
        <f>SUMIFS(СВЦЭМ!$C$39:$C$782,СВЦЭМ!$A$39:$A$782,$A41,СВЦЭМ!$B$39:$B$782,O$11)+'СЕТ СН'!$F$12+СВЦЭМ!$D$10+'СЕТ СН'!$F$6-'СЕТ СН'!$F$22</f>
        <v>1206.74745912</v>
      </c>
      <c r="P41" s="36">
        <f>SUMIFS(СВЦЭМ!$C$39:$C$782,СВЦЭМ!$A$39:$A$782,$A41,СВЦЭМ!$B$39:$B$782,P$11)+'СЕТ СН'!$F$12+СВЦЭМ!$D$10+'СЕТ СН'!$F$6-'СЕТ СН'!$F$22</f>
        <v>1201.3783866199999</v>
      </c>
      <c r="Q41" s="36">
        <f>SUMIFS(СВЦЭМ!$C$39:$C$782,СВЦЭМ!$A$39:$A$782,$A41,СВЦЭМ!$B$39:$B$782,Q$11)+'СЕТ СН'!$F$12+СВЦЭМ!$D$10+'СЕТ СН'!$F$6-'СЕТ СН'!$F$22</f>
        <v>1198.0150614499998</v>
      </c>
      <c r="R41" s="36">
        <f>SUMIFS(СВЦЭМ!$C$39:$C$782,СВЦЭМ!$A$39:$A$782,$A41,СВЦЭМ!$B$39:$B$782,R$11)+'СЕТ СН'!$F$12+СВЦЭМ!$D$10+'СЕТ СН'!$F$6-'СЕТ СН'!$F$22</f>
        <v>1180.55013676</v>
      </c>
      <c r="S41" s="36">
        <f>SUMIFS(СВЦЭМ!$C$39:$C$782,СВЦЭМ!$A$39:$A$782,$A41,СВЦЭМ!$B$39:$B$782,S$11)+'СЕТ СН'!$F$12+СВЦЭМ!$D$10+'СЕТ СН'!$F$6-'СЕТ СН'!$F$22</f>
        <v>1190.6113105099998</v>
      </c>
      <c r="T41" s="36">
        <f>SUMIFS(СВЦЭМ!$C$39:$C$782,СВЦЭМ!$A$39:$A$782,$A41,СВЦЭМ!$B$39:$B$782,T$11)+'СЕТ СН'!$F$12+СВЦЭМ!$D$10+'СЕТ СН'!$F$6-'СЕТ СН'!$F$22</f>
        <v>1191.11124946</v>
      </c>
      <c r="U41" s="36">
        <f>SUMIFS(СВЦЭМ!$C$39:$C$782,СВЦЭМ!$A$39:$A$782,$A41,СВЦЭМ!$B$39:$B$782,U$11)+'СЕТ СН'!$F$12+СВЦЭМ!$D$10+'СЕТ СН'!$F$6-'СЕТ СН'!$F$22</f>
        <v>1180.5300148599999</v>
      </c>
      <c r="V41" s="36">
        <f>SUMIFS(СВЦЭМ!$C$39:$C$782,СВЦЭМ!$A$39:$A$782,$A41,СВЦЭМ!$B$39:$B$782,V$11)+'СЕТ СН'!$F$12+СВЦЭМ!$D$10+'СЕТ СН'!$F$6-'СЕТ СН'!$F$22</f>
        <v>1190.64224051</v>
      </c>
      <c r="W41" s="36">
        <f>SUMIFS(СВЦЭМ!$C$39:$C$782,СВЦЭМ!$A$39:$A$782,$A41,СВЦЭМ!$B$39:$B$782,W$11)+'СЕТ СН'!$F$12+СВЦЭМ!$D$10+'СЕТ СН'!$F$6-'СЕТ СН'!$F$22</f>
        <v>1206.42899014</v>
      </c>
      <c r="X41" s="36">
        <f>SUMIFS(СВЦЭМ!$C$39:$C$782,СВЦЭМ!$A$39:$A$782,$A41,СВЦЭМ!$B$39:$B$782,X$11)+'СЕТ СН'!$F$12+СВЦЭМ!$D$10+'СЕТ СН'!$F$6-'СЕТ СН'!$F$22</f>
        <v>1187.27909204</v>
      </c>
      <c r="Y41" s="36">
        <f>SUMIFS(СВЦЭМ!$C$39:$C$782,СВЦЭМ!$A$39:$A$782,$A41,СВЦЭМ!$B$39:$B$782,Y$11)+'СЕТ СН'!$F$12+СВЦЭМ!$D$10+'СЕТ СН'!$F$6-'СЕТ СН'!$F$22</f>
        <v>1291.5520578399999</v>
      </c>
    </row>
    <row r="42" spans="1:25" ht="15.75" x14ac:dyDescent="0.2">
      <c r="A42" s="35">
        <f t="shared" si="0"/>
        <v>44773</v>
      </c>
      <c r="B42" s="36">
        <f>SUMIFS(СВЦЭМ!$C$39:$C$782,СВЦЭМ!$A$39:$A$782,$A42,СВЦЭМ!$B$39:$B$782,B$11)+'СЕТ СН'!$F$12+СВЦЭМ!$D$10+'СЕТ СН'!$F$6-'СЕТ СН'!$F$22</f>
        <v>1399.8053890299998</v>
      </c>
      <c r="C42" s="36">
        <f>SUMIFS(СВЦЭМ!$C$39:$C$782,СВЦЭМ!$A$39:$A$782,$A42,СВЦЭМ!$B$39:$B$782,C$11)+'СЕТ СН'!$F$12+СВЦЭМ!$D$10+'СЕТ СН'!$F$6-'СЕТ СН'!$F$22</f>
        <v>1389.9059645899999</v>
      </c>
      <c r="D42" s="36">
        <f>SUMIFS(СВЦЭМ!$C$39:$C$782,СВЦЭМ!$A$39:$A$782,$A42,СВЦЭМ!$B$39:$B$782,D$11)+'СЕТ СН'!$F$12+СВЦЭМ!$D$10+'СЕТ СН'!$F$6-'СЕТ СН'!$F$22</f>
        <v>1303.5877411399999</v>
      </c>
      <c r="E42" s="36">
        <f>SUMIFS(СВЦЭМ!$C$39:$C$782,СВЦЭМ!$A$39:$A$782,$A42,СВЦЭМ!$B$39:$B$782,E$11)+'СЕТ СН'!$F$12+СВЦЭМ!$D$10+'СЕТ СН'!$F$6-'СЕТ СН'!$F$22</f>
        <v>1338.47394289</v>
      </c>
      <c r="F42" s="36">
        <f>SUMIFS(СВЦЭМ!$C$39:$C$782,СВЦЭМ!$A$39:$A$782,$A42,СВЦЭМ!$B$39:$B$782,F$11)+'СЕТ СН'!$F$12+СВЦЭМ!$D$10+'СЕТ СН'!$F$6-'СЕТ СН'!$F$22</f>
        <v>1340.7891304399998</v>
      </c>
      <c r="G42" s="36">
        <f>SUMIFS(СВЦЭМ!$C$39:$C$782,СВЦЭМ!$A$39:$A$782,$A42,СВЦЭМ!$B$39:$B$782,G$11)+'СЕТ СН'!$F$12+СВЦЭМ!$D$10+'СЕТ СН'!$F$6-'СЕТ СН'!$F$22</f>
        <v>1329.6903086099999</v>
      </c>
      <c r="H42" s="36">
        <f>SUMIFS(СВЦЭМ!$C$39:$C$782,СВЦЭМ!$A$39:$A$782,$A42,СВЦЭМ!$B$39:$B$782,H$11)+'СЕТ СН'!$F$12+СВЦЭМ!$D$10+'СЕТ СН'!$F$6-'СЕТ СН'!$F$22</f>
        <v>1317.0095487699998</v>
      </c>
      <c r="I42" s="36">
        <f>SUMIFS(СВЦЭМ!$C$39:$C$782,СВЦЭМ!$A$39:$A$782,$A42,СВЦЭМ!$B$39:$B$782,I$11)+'СЕТ СН'!$F$12+СВЦЭМ!$D$10+'СЕТ СН'!$F$6-'СЕТ СН'!$F$22</f>
        <v>1373.6073017099998</v>
      </c>
      <c r="J42" s="36">
        <f>SUMIFS(СВЦЭМ!$C$39:$C$782,СВЦЭМ!$A$39:$A$782,$A42,СВЦЭМ!$B$39:$B$782,J$11)+'СЕТ СН'!$F$12+СВЦЭМ!$D$10+'СЕТ СН'!$F$6-'СЕТ СН'!$F$22</f>
        <v>1345.10524517</v>
      </c>
      <c r="K42" s="36">
        <f>SUMIFS(СВЦЭМ!$C$39:$C$782,СВЦЭМ!$A$39:$A$782,$A42,СВЦЭМ!$B$39:$B$782,K$11)+'СЕТ СН'!$F$12+СВЦЭМ!$D$10+'СЕТ СН'!$F$6-'СЕТ СН'!$F$22</f>
        <v>1215.2012122199999</v>
      </c>
      <c r="L42" s="36">
        <f>SUMIFS(СВЦЭМ!$C$39:$C$782,СВЦЭМ!$A$39:$A$782,$A42,СВЦЭМ!$B$39:$B$782,L$11)+'СЕТ СН'!$F$12+СВЦЭМ!$D$10+'СЕТ СН'!$F$6-'СЕТ СН'!$F$22</f>
        <v>1174.27895812</v>
      </c>
      <c r="M42" s="36">
        <f>SUMIFS(СВЦЭМ!$C$39:$C$782,СВЦЭМ!$A$39:$A$782,$A42,СВЦЭМ!$B$39:$B$782,M$11)+'СЕТ СН'!$F$12+СВЦЭМ!$D$10+'СЕТ СН'!$F$6-'СЕТ СН'!$F$22</f>
        <v>1150.7044668999999</v>
      </c>
      <c r="N42" s="36">
        <f>SUMIFS(СВЦЭМ!$C$39:$C$782,СВЦЭМ!$A$39:$A$782,$A42,СВЦЭМ!$B$39:$B$782,N$11)+'СЕТ СН'!$F$12+СВЦЭМ!$D$10+'СЕТ СН'!$F$6-'СЕТ СН'!$F$22</f>
        <v>1170.1874940499999</v>
      </c>
      <c r="O42" s="36">
        <f>SUMIFS(СВЦЭМ!$C$39:$C$782,СВЦЭМ!$A$39:$A$782,$A42,СВЦЭМ!$B$39:$B$782,O$11)+'СЕТ СН'!$F$12+СВЦЭМ!$D$10+'СЕТ СН'!$F$6-'СЕТ СН'!$F$22</f>
        <v>1164.75836938</v>
      </c>
      <c r="P42" s="36">
        <f>SUMIFS(СВЦЭМ!$C$39:$C$782,СВЦЭМ!$A$39:$A$782,$A42,СВЦЭМ!$B$39:$B$782,P$11)+'СЕТ СН'!$F$12+СВЦЭМ!$D$10+'СЕТ СН'!$F$6-'СЕТ СН'!$F$22</f>
        <v>1220.0509215</v>
      </c>
      <c r="Q42" s="36">
        <f>SUMIFS(СВЦЭМ!$C$39:$C$782,СВЦЭМ!$A$39:$A$782,$A42,СВЦЭМ!$B$39:$B$782,Q$11)+'СЕТ СН'!$F$12+СВЦЭМ!$D$10+'СЕТ СН'!$F$6-'СЕТ СН'!$F$22</f>
        <v>1244.4140291099998</v>
      </c>
      <c r="R42" s="36">
        <f>SUMIFS(СВЦЭМ!$C$39:$C$782,СВЦЭМ!$A$39:$A$782,$A42,СВЦЭМ!$B$39:$B$782,R$11)+'СЕТ СН'!$F$12+СВЦЭМ!$D$10+'СЕТ СН'!$F$6-'СЕТ СН'!$F$22</f>
        <v>1240.3504197</v>
      </c>
      <c r="S42" s="36">
        <f>SUMIFS(СВЦЭМ!$C$39:$C$782,СВЦЭМ!$A$39:$A$782,$A42,СВЦЭМ!$B$39:$B$782,S$11)+'СЕТ СН'!$F$12+СВЦЭМ!$D$10+'СЕТ СН'!$F$6-'СЕТ СН'!$F$22</f>
        <v>1248.8626179299999</v>
      </c>
      <c r="T42" s="36">
        <f>SUMIFS(СВЦЭМ!$C$39:$C$782,СВЦЭМ!$A$39:$A$782,$A42,СВЦЭМ!$B$39:$B$782,T$11)+'СЕТ СН'!$F$12+СВЦЭМ!$D$10+'СЕТ СН'!$F$6-'СЕТ СН'!$F$22</f>
        <v>1239.63813121</v>
      </c>
      <c r="U42" s="36">
        <f>SUMIFS(СВЦЭМ!$C$39:$C$782,СВЦЭМ!$A$39:$A$782,$A42,СВЦЭМ!$B$39:$B$782,U$11)+'СЕТ СН'!$F$12+СВЦЭМ!$D$10+'СЕТ СН'!$F$6-'СЕТ СН'!$F$22</f>
        <v>1237.6292602799999</v>
      </c>
      <c r="V42" s="36">
        <f>SUMIFS(СВЦЭМ!$C$39:$C$782,СВЦЭМ!$A$39:$A$782,$A42,СВЦЭМ!$B$39:$B$782,V$11)+'СЕТ СН'!$F$12+СВЦЭМ!$D$10+'СЕТ СН'!$F$6-'СЕТ СН'!$F$22</f>
        <v>1195.3416307699997</v>
      </c>
      <c r="W42" s="36">
        <f>SUMIFS(СВЦЭМ!$C$39:$C$782,СВЦЭМ!$A$39:$A$782,$A42,СВЦЭМ!$B$39:$B$782,W$11)+'СЕТ СН'!$F$12+СВЦЭМ!$D$10+'СЕТ СН'!$F$6-'СЕТ СН'!$F$22</f>
        <v>1174.90340756</v>
      </c>
      <c r="X42" s="36">
        <f>SUMIFS(СВЦЭМ!$C$39:$C$782,СВЦЭМ!$A$39:$A$782,$A42,СВЦЭМ!$B$39:$B$782,X$11)+'СЕТ СН'!$F$12+СВЦЭМ!$D$10+'СЕТ СН'!$F$6-'СЕТ СН'!$F$22</f>
        <v>1215.7025560699999</v>
      </c>
      <c r="Y42" s="36">
        <f>SUMIFS(СВЦЭМ!$C$39:$C$782,СВЦЭМ!$A$39:$A$782,$A42,СВЦЭМ!$B$39:$B$782,Y$11)+'СЕТ СН'!$F$12+СВЦЭМ!$D$10+'СЕТ СН'!$F$6-'СЕТ СН'!$F$22</f>
        <v>1263.2370567799999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01.07.2022</v>
      </c>
      <c r="B48" s="36">
        <f>SUMIFS(СВЦЭМ!$C$39:$C$782,СВЦЭМ!$A$39:$A$782,$A48,СВЦЭМ!$B$39:$B$782,B$47)+'СЕТ СН'!$G$12+СВЦЭМ!$D$10+'СЕТ СН'!$G$6-'СЕТ СН'!$G$22</f>
        <v>1505.6612131000002</v>
      </c>
      <c r="C48" s="36">
        <f>SUMIFS(СВЦЭМ!$C$39:$C$782,СВЦЭМ!$A$39:$A$782,$A48,СВЦЭМ!$B$39:$B$782,C$47)+'СЕТ СН'!$G$12+СВЦЭМ!$D$10+'СЕТ СН'!$G$6-'СЕТ СН'!$G$22</f>
        <v>1578.5019621299998</v>
      </c>
      <c r="D48" s="36">
        <f>SUMIFS(СВЦЭМ!$C$39:$C$782,СВЦЭМ!$A$39:$A$782,$A48,СВЦЭМ!$B$39:$B$782,D$47)+'СЕТ СН'!$G$12+СВЦЭМ!$D$10+'СЕТ СН'!$G$6-'СЕТ СН'!$G$22</f>
        <v>1605.09936741</v>
      </c>
      <c r="E48" s="36">
        <f>SUMIFS(СВЦЭМ!$C$39:$C$782,СВЦЭМ!$A$39:$A$782,$A48,СВЦЭМ!$B$39:$B$782,E$47)+'СЕТ СН'!$G$12+СВЦЭМ!$D$10+'СЕТ СН'!$G$6-'СЕТ СН'!$G$22</f>
        <v>1627.7953313899998</v>
      </c>
      <c r="F48" s="36">
        <f>SUMIFS(СВЦЭМ!$C$39:$C$782,СВЦЭМ!$A$39:$A$782,$A48,СВЦЭМ!$B$39:$B$782,F$47)+'СЕТ СН'!$G$12+СВЦЭМ!$D$10+'СЕТ СН'!$G$6-'СЕТ СН'!$G$22</f>
        <v>1625.0270801900001</v>
      </c>
      <c r="G48" s="36">
        <f>SUMIFS(СВЦЭМ!$C$39:$C$782,СВЦЭМ!$A$39:$A$782,$A48,СВЦЭМ!$B$39:$B$782,G$47)+'СЕТ СН'!$G$12+СВЦЭМ!$D$10+'СЕТ СН'!$G$6-'СЕТ СН'!$G$22</f>
        <v>1613.8279119700001</v>
      </c>
      <c r="H48" s="36">
        <f>SUMIFS(СВЦЭМ!$C$39:$C$782,СВЦЭМ!$A$39:$A$782,$A48,СВЦЭМ!$B$39:$B$782,H$47)+'СЕТ СН'!$G$12+СВЦЭМ!$D$10+'СЕТ СН'!$G$6-'СЕТ СН'!$G$22</f>
        <v>1617.0147359500002</v>
      </c>
      <c r="I48" s="36">
        <f>SUMIFS(СВЦЭМ!$C$39:$C$782,СВЦЭМ!$A$39:$A$782,$A48,СВЦЭМ!$B$39:$B$782,I$47)+'СЕТ СН'!$G$12+СВЦЭМ!$D$10+'СЕТ СН'!$G$6-'СЕТ СН'!$G$22</f>
        <v>1560.9660365599998</v>
      </c>
      <c r="J48" s="36">
        <f>SUMIFS(СВЦЭМ!$C$39:$C$782,СВЦЭМ!$A$39:$A$782,$A48,СВЦЭМ!$B$39:$B$782,J$47)+'СЕТ СН'!$G$12+СВЦЭМ!$D$10+'СЕТ СН'!$G$6-'СЕТ СН'!$G$22</f>
        <v>1492.4441381900001</v>
      </c>
      <c r="K48" s="36">
        <f>SUMIFS(СВЦЭМ!$C$39:$C$782,СВЦЭМ!$A$39:$A$782,$A48,СВЦЭМ!$B$39:$B$782,K$47)+'СЕТ СН'!$G$12+СВЦЭМ!$D$10+'СЕТ СН'!$G$6-'СЕТ СН'!$G$22</f>
        <v>1462.2243037600001</v>
      </c>
      <c r="L48" s="36">
        <f>SUMIFS(СВЦЭМ!$C$39:$C$782,СВЦЭМ!$A$39:$A$782,$A48,СВЦЭМ!$B$39:$B$782,L$47)+'СЕТ СН'!$G$12+СВЦЭМ!$D$10+'СЕТ СН'!$G$6-'СЕТ СН'!$G$22</f>
        <v>1465.6182433499998</v>
      </c>
      <c r="M48" s="36">
        <f>SUMIFS(СВЦЭМ!$C$39:$C$782,СВЦЭМ!$A$39:$A$782,$A48,СВЦЭМ!$B$39:$B$782,M$47)+'СЕТ СН'!$G$12+СВЦЭМ!$D$10+'СЕТ СН'!$G$6-'СЕТ СН'!$G$22</f>
        <v>1459.4394699499999</v>
      </c>
      <c r="N48" s="36">
        <f>SUMIFS(СВЦЭМ!$C$39:$C$782,СВЦЭМ!$A$39:$A$782,$A48,СВЦЭМ!$B$39:$B$782,N$47)+'СЕТ СН'!$G$12+СВЦЭМ!$D$10+'СЕТ СН'!$G$6-'СЕТ СН'!$G$22</f>
        <v>1460.6681603100001</v>
      </c>
      <c r="O48" s="36">
        <f>SUMIFS(СВЦЭМ!$C$39:$C$782,СВЦЭМ!$A$39:$A$782,$A48,СВЦЭМ!$B$39:$B$782,O$47)+'СЕТ СН'!$G$12+СВЦЭМ!$D$10+'СЕТ СН'!$G$6-'СЕТ СН'!$G$22</f>
        <v>1462.8490747599999</v>
      </c>
      <c r="P48" s="36">
        <f>SUMIFS(СВЦЭМ!$C$39:$C$782,СВЦЭМ!$A$39:$A$782,$A48,СВЦЭМ!$B$39:$B$782,P$47)+'СЕТ СН'!$G$12+СВЦЭМ!$D$10+'СЕТ СН'!$G$6-'СЕТ СН'!$G$22</f>
        <v>1454.9371251799998</v>
      </c>
      <c r="Q48" s="36">
        <f>SUMIFS(СВЦЭМ!$C$39:$C$782,СВЦЭМ!$A$39:$A$782,$A48,СВЦЭМ!$B$39:$B$782,Q$47)+'СЕТ СН'!$G$12+СВЦЭМ!$D$10+'СЕТ СН'!$G$6-'СЕТ СН'!$G$22</f>
        <v>1440.7231360999999</v>
      </c>
      <c r="R48" s="36">
        <f>SUMIFS(СВЦЭМ!$C$39:$C$782,СВЦЭМ!$A$39:$A$782,$A48,СВЦЭМ!$B$39:$B$782,R$47)+'СЕТ СН'!$G$12+СВЦЭМ!$D$10+'СЕТ СН'!$G$6-'СЕТ СН'!$G$22</f>
        <v>1434.0222844599998</v>
      </c>
      <c r="S48" s="36">
        <f>SUMIFS(СВЦЭМ!$C$39:$C$782,СВЦЭМ!$A$39:$A$782,$A48,СВЦЭМ!$B$39:$B$782,S$47)+'СЕТ СН'!$G$12+СВЦЭМ!$D$10+'СЕТ СН'!$G$6-'СЕТ СН'!$G$22</f>
        <v>1451.8857888699999</v>
      </c>
      <c r="T48" s="36">
        <f>SUMIFS(СВЦЭМ!$C$39:$C$782,СВЦЭМ!$A$39:$A$782,$A48,СВЦЭМ!$B$39:$B$782,T$47)+'СЕТ СН'!$G$12+СВЦЭМ!$D$10+'СЕТ СН'!$G$6-'СЕТ СН'!$G$22</f>
        <v>1464.1419934699998</v>
      </c>
      <c r="U48" s="36">
        <f>SUMIFS(СВЦЭМ!$C$39:$C$782,СВЦЭМ!$A$39:$A$782,$A48,СВЦЭМ!$B$39:$B$782,U$47)+'СЕТ СН'!$G$12+СВЦЭМ!$D$10+'СЕТ СН'!$G$6-'СЕТ СН'!$G$22</f>
        <v>1463.1129845999999</v>
      </c>
      <c r="V48" s="36">
        <f>SUMIFS(СВЦЭМ!$C$39:$C$782,СВЦЭМ!$A$39:$A$782,$A48,СВЦЭМ!$B$39:$B$782,V$47)+'СЕТ СН'!$G$12+СВЦЭМ!$D$10+'СЕТ СН'!$G$6-'СЕТ СН'!$G$22</f>
        <v>1471.6373243399999</v>
      </c>
      <c r="W48" s="36">
        <f>SUMIFS(СВЦЭМ!$C$39:$C$782,СВЦЭМ!$A$39:$A$782,$A48,СВЦЭМ!$B$39:$B$782,W$47)+'СЕТ СН'!$G$12+СВЦЭМ!$D$10+'СЕТ СН'!$G$6-'СЕТ СН'!$G$22</f>
        <v>1451.0549811199999</v>
      </c>
      <c r="X48" s="36">
        <f>SUMIFS(СВЦЭМ!$C$39:$C$782,СВЦЭМ!$A$39:$A$782,$A48,СВЦЭМ!$B$39:$B$782,X$47)+'СЕТ СН'!$G$12+СВЦЭМ!$D$10+'СЕТ СН'!$G$6-'СЕТ СН'!$G$22</f>
        <v>1474.1187936599999</v>
      </c>
      <c r="Y48" s="36">
        <f>SUMIFS(СВЦЭМ!$C$39:$C$782,СВЦЭМ!$A$39:$A$782,$A48,СВЦЭМ!$B$39:$B$782,Y$47)+'СЕТ СН'!$G$12+СВЦЭМ!$D$10+'СЕТ СН'!$G$6-'СЕТ СН'!$G$22</f>
        <v>1421.2966357599998</v>
      </c>
    </row>
    <row r="49" spans="1:25" ht="15.75" x14ac:dyDescent="0.2">
      <c r="A49" s="35">
        <f>A48+1</f>
        <v>44744</v>
      </c>
      <c r="B49" s="36">
        <f>SUMIFS(СВЦЭМ!$C$39:$C$782,СВЦЭМ!$A$39:$A$782,$A49,СВЦЭМ!$B$39:$B$782,B$47)+'СЕТ СН'!$G$12+СВЦЭМ!$D$10+'СЕТ СН'!$G$6-'СЕТ СН'!$G$22</f>
        <v>1479.31035544</v>
      </c>
      <c r="C49" s="36">
        <f>SUMIFS(СВЦЭМ!$C$39:$C$782,СВЦЭМ!$A$39:$A$782,$A49,СВЦЭМ!$B$39:$B$782,C$47)+'СЕТ СН'!$G$12+СВЦЭМ!$D$10+'СЕТ СН'!$G$6-'СЕТ СН'!$G$22</f>
        <v>1521.2213819099998</v>
      </c>
      <c r="D49" s="36">
        <f>SUMIFS(СВЦЭМ!$C$39:$C$782,СВЦЭМ!$A$39:$A$782,$A49,СВЦЭМ!$B$39:$B$782,D$47)+'СЕТ СН'!$G$12+СВЦЭМ!$D$10+'СЕТ СН'!$G$6-'СЕТ СН'!$G$22</f>
        <v>1558.2388402500001</v>
      </c>
      <c r="E49" s="36">
        <f>SUMIFS(СВЦЭМ!$C$39:$C$782,СВЦЭМ!$A$39:$A$782,$A49,СВЦЭМ!$B$39:$B$782,E$47)+'СЕТ СН'!$G$12+СВЦЭМ!$D$10+'СЕТ СН'!$G$6-'СЕТ СН'!$G$22</f>
        <v>1570.1886736900001</v>
      </c>
      <c r="F49" s="36">
        <f>SUMIFS(СВЦЭМ!$C$39:$C$782,СВЦЭМ!$A$39:$A$782,$A49,СВЦЭМ!$B$39:$B$782,F$47)+'СЕТ СН'!$G$12+СВЦЭМ!$D$10+'СЕТ СН'!$G$6-'СЕТ СН'!$G$22</f>
        <v>1571.0784976800001</v>
      </c>
      <c r="G49" s="36">
        <f>SUMIFS(СВЦЭМ!$C$39:$C$782,СВЦЭМ!$A$39:$A$782,$A49,СВЦЭМ!$B$39:$B$782,G$47)+'СЕТ СН'!$G$12+СВЦЭМ!$D$10+'СЕТ СН'!$G$6-'СЕТ СН'!$G$22</f>
        <v>1581.01856163</v>
      </c>
      <c r="H49" s="36">
        <f>SUMIFS(СВЦЭМ!$C$39:$C$782,СВЦЭМ!$A$39:$A$782,$A49,СВЦЭМ!$B$39:$B$782,H$47)+'СЕТ СН'!$G$12+СВЦЭМ!$D$10+'СЕТ СН'!$G$6-'СЕТ СН'!$G$22</f>
        <v>1549.9221074900001</v>
      </c>
      <c r="I49" s="36">
        <f>SUMIFS(СВЦЭМ!$C$39:$C$782,СВЦЭМ!$A$39:$A$782,$A49,СВЦЭМ!$B$39:$B$782,I$47)+'СЕТ СН'!$G$12+СВЦЭМ!$D$10+'СЕТ СН'!$G$6-'СЕТ СН'!$G$22</f>
        <v>1546.6394135599999</v>
      </c>
      <c r="J49" s="36">
        <f>SUMIFS(СВЦЭМ!$C$39:$C$782,СВЦЭМ!$A$39:$A$782,$A49,СВЦЭМ!$B$39:$B$782,J$47)+'СЕТ СН'!$G$12+СВЦЭМ!$D$10+'СЕТ СН'!$G$6-'СЕТ СН'!$G$22</f>
        <v>1426.82773709</v>
      </c>
      <c r="K49" s="36">
        <f>SUMIFS(СВЦЭМ!$C$39:$C$782,СВЦЭМ!$A$39:$A$782,$A49,СВЦЭМ!$B$39:$B$782,K$47)+'СЕТ СН'!$G$12+СВЦЭМ!$D$10+'СЕТ СН'!$G$6-'СЕТ СН'!$G$22</f>
        <v>1362.1381758000002</v>
      </c>
      <c r="L49" s="36">
        <f>SUMIFS(СВЦЭМ!$C$39:$C$782,СВЦЭМ!$A$39:$A$782,$A49,СВЦЭМ!$B$39:$B$782,L$47)+'СЕТ СН'!$G$12+СВЦЭМ!$D$10+'СЕТ СН'!$G$6-'СЕТ СН'!$G$22</f>
        <v>1320.7067823900002</v>
      </c>
      <c r="M49" s="36">
        <f>SUMIFS(СВЦЭМ!$C$39:$C$782,СВЦЭМ!$A$39:$A$782,$A49,СВЦЭМ!$B$39:$B$782,M$47)+'СЕТ СН'!$G$12+СВЦЭМ!$D$10+'СЕТ СН'!$G$6-'СЕТ СН'!$G$22</f>
        <v>1317.4694393899999</v>
      </c>
      <c r="N49" s="36">
        <f>SUMIFS(СВЦЭМ!$C$39:$C$782,СВЦЭМ!$A$39:$A$782,$A49,СВЦЭМ!$B$39:$B$782,N$47)+'СЕТ СН'!$G$12+СВЦЭМ!$D$10+'СЕТ СН'!$G$6-'СЕТ СН'!$G$22</f>
        <v>1332.8269708799999</v>
      </c>
      <c r="O49" s="36">
        <f>SUMIFS(СВЦЭМ!$C$39:$C$782,СВЦЭМ!$A$39:$A$782,$A49,СВЦЭМ!$B$39:$B$782,O$47)+'СЕТ СН'!$G$12+СВЦЭМ!$D$10+'СЕТ СН'!$G$6-'СЕТ СН'!$G$22</f>
        <v>1332.8155911099998</v>
      </c>
      <c r="P49" s="36">
        <f>SUMIFS(СВЦЭМ!$C$39:$C$782,СВЦЭМ!$A$39:$A$782,$A49,СВЦЭМ!$B$39:$B$782,P$47)+'СЕТ СН'!$G$12+СВЦЭМ!$D$10+'СЕТ СН'!$G$6-'СЕТ СН'!$G$22</f>
        <v>1346.7336776799998</v>
      </c>
      <c r="Q49" s="36">
        <f>SUMIFS(СВЦЭМ!$C$39:$C$782,СВЦЭМ!$A$39:$A$782,$A49,СВЦЭМ!$B$39:$B$782,Q$47)+'СЕТ СН'!$G$12+СВЦЭМ!$D$10+'СЕТ СН'!$G$6-'СЕТ СН'!$G$22</f>
        <v>1351.2176437900002</v>
      </c>
      <c r="R49" s="36">
        <f>SUMIFS(СВЦЭМ!$C$39:$C$782,СВЦЭМ!$A$39:$A$782,$A49,СВЦЭМ!$B$39:$B$782,R$47)+'СЕТ СН'!$G$12+СВЦЭМ!$D$10+'СЕТ СН'!$G$6-'СЕТ СН'!$G$22</f>
        <v>1352.6064025400001</v>
      </c>
      <c r="S49" s="36">
        <f>SUMIFS(СВЦЭМ!$C$39:$C$782,СВЦЭМ!$A$39:$A$782,$A49,СВЦЭМ!$B$39:$B$782,S$47)+'СЕТ СН'!$G$12+СВЦЭМ!$D$10+'СЕТ СН'!$G$6-'СЕТ СН'!$G$22</f>
        <v>1355.2991952699999</v>
      </c>
      <c r="T49" s="36">
        <f>SUMIFS(СВЦЭМ!$C$39:$C$782,СВЦЭМ!$A$39:$A$782,$A49,СВЦЭМ!$B$39:$B$782,T$47)+'СЕТ СН'!$G$12+СВЦЭМ!$D$10+'СЕТ СН'!$G$6-'СЕТ СН'!$G$22</f>
        <v>1343.2992587399999</v>
      </c>
      <c r="U49" s="36">
        <f>SUMIFS(СВЦЭМ!$C$39:$C$782,СВЦЭМ!$A$39:$A$782,$A49,СВЦЭМ!$B$39:$B$782,U$47)+'СЕТ СН'!$G$12+СВЦЭМ!$D$10+'СЕТ СН'!$G$6-'СЕТ СН'!$G$22</f>
        <v>1350.5839734900001</v>
      </c>
      <c r="V49" s="36">
        <f>SUMIFS(СВЦЭМ!$C$39:$C$782,СВЦЭМ!$A$39:$A$782,$A49,СВЦЭМ!$B$39:$B$782,V$47)+'СЕТ СН'!$G$12+СВЦЭМ!$D$10+'СЕТ СН'!$G$6-'СЕТ СН'!$G$22</f>
        <v>1344.4370018600002</v>
      </c>
      <c r="W49" s="36">
        <f>SUMIFS(СВЦЭМ!$C$39:$C$782,СВЦЭМ!$A$39:$A$782,$A49,СВЦЭМ!$B$39:$B$782,W$47)+'СЕТ СН'!$G$12+СВЦЭМ!$D$10+'СЕТ СН'!$G$6-'СЕТ СН'!$G$22</f>
        <v>1328.6249631400001</v>
      </c>
      <c r="X49" s="36">
        <f>SUMIFS(СВЦЭМ!$C$39:$C$782,СВЦЭМ!$A$39:$A$782,$A49,СВЦЭМ!$B$39:$B$782,X$47)+'СЕТ СН'!$G$12+СВЦЭМ!$D$10+'СЕТ СН'!$G$6-'СЕТ СН'!$G$22</f>
        <v>1347.2073478100001</v>
      </c>
      <c r="Y49" s="36">
        <f>SUMIFS(СВЦЭМ!$C$39:$C$782,СВЦЭМ!$A$39:$A$782,$A49,СВЦЭМ!$B$39:$B$782,Y$47)+'СЕТ СН'!$G$12+СВЦЭМ!$D$10+'СЕТ СН'!$G$6-'СЕТ СН'!$G$22</f>
        <v>1427.1664204799999</v>
      </c>
    </row>
    <row r="50" spans="1:25" ht="15.75" x14ac:dyDescent="0.2">
      <c r="A50" s="35">
        <f t="shared" ref="A50:A78" si="1">A49+1</f>
        <v>44745</v>
      </c>
      <c r="B50" s="36">
        <f>SUMIFS(СВЦЭМ!$C$39:$C$782,СВЦЭМ!$A$39:$A$782,$A50,СВЦЭМ!$B$39:$B$782,B$47)+'СЕТ СН'!$G$12+СВЦЭМ!$D$10+'СЕТ СН'!$G$6-'СЕТ СН'!$G$22</f>
        <v>1419.07395679</v>
      </c>
      <c r="C50" s="36">
        <f>SUMIFS(СВЦЭМ!$C$39:$C$782,СВЦЭМ!$A$39:$A$782,$A50,СВЦЭМ!$B$39:$B$782,C$47)+'СЕТ СН'!$G$12+СВЦЭМ!$D$10+'СЕТ СН'!$G$6-'СЕТ СН'!$G$22</f>
        <v>1417.2765287299999</v>
      </c>
      <c r="D50" s="36">
        <f>SUMIFS(СВЦЭМ!$C$39:$C$782,СВЦЭМ!$A$39:$A$782,$A50,СВЦЭМ!$B$39:$B$782,D$47)+'СЕТ СН'!$G$12+СВЦЭМ!$D$10+'СЕТ СН'!$G$6-'СЕТ СН'!$G$22</f>
        <v>1465.8721475399998</v>
      </c>
      <c r="E50" s="36">
        <f>SUMIFS(СВЦЭМ!$C$39:$C$782,СВЦЭМ!$A$39:$A$782,$A50,СВЦЭМ!$B$39:$B$782,E$47)+'СЕТ СН'!$G$12+СВЦЭМ!$D$10+'СЕТ СН'!$G$6-'СЕТ СН'!$G$22</f>
        <v>1475.1817713</v>
      </c>
      <c r="F50" s="36">
        <f>SUMIFS(СВЦЭМ!$C$39:$C$782,СВЦЭМ!$A$39:$A$782,$A50,СВЦЭМ!$B$39:$B$782,F$47)+'СЕТ СН'!$G$12+СВЦЭМ!$D$10+'СЕТ СН'!$G$6-'СЕТ СН'!$G$22</f>
        <v>1481.4053119</v>
      </c>
      <c r="G50" s="36">
        <f>SUMIFS(СВЦЭМ!$C$39:$C$782,СВЦЭМ!$A$39:$A$782,$A50,СВЦЭМ!$B$39:$B$782,G$47)+'СЕТ СН'!$G$12+СВЦЭМ!$D$10+'СЕТ СН'!$G$6-'СЕТ СН'!$G$22</f>
        <v>1474.2548788899999</v>
      </c>
      <c r="H50" s="36">
        <f>SUMIFS(СВЦЭМ!$C$39:$C$782,СВЦЭМ!$A$39:$A$782,$A50,СВЦЭМ!$B$39:$B$782,H$47)+'СЕТ СН'!$G$12+СВЦЭМ!$D$10+'СЕТ СН'!$G$6-'СЕТ СН'!$G$22</f>
        <v>1444.0300396500002</v>
      </c>
      <c r="I50" s="36">
        <f>SUMIFS(СВЦЭМ!$C$39:$C$782,СВЦЭМ!$A$39:$A$782,$A50,СВЦЭМ!$B$39:$B$782,I$47)+'СЕТ СН'!$G$12+СВЦЭМ!$D$10+'СЕТ СН'!$G$6-'СЕТ СН'!$G$22</f>
        <v>1522.5492300599999</v>
      </c>
      <c r="J50" s="36">
        <f>SUMIFS(СВЦЭМ!$C$39:$C$782,СВЦЭМ!$A$39:$A$782,$A50,СВЦЭМ!$B$39:$B$782,J$47)+'СЕТ СН'!$G$12+СВЦЭМ!$D$10+'СЕТ СН'!$G$6-'СЕТ СН'!$G$22</f>
        <v>1467.2408469500001</v>
      </c>
      <c r="K50" s="36">
        <f>SUMIFS(СВЦЭМ!$C$39:$C$782,СВЦЭМ!$A$39:$A$782,$A50,СВЦЭМ!$B$39:$B$782,K$47)+'СЕТ СН'!$G$12+СВЦЭМ!$D$10+'СЕТ СН'!$G$6-'СЕТ СН'!$G$22</f>
        <v>1395.1868472299998</v>
      </c>
      <c r="L50" s="36">
        <f>SUMIFS(СВЦЭМ!$C$39:$C$782,СВЦЭМ!$A$39:$A$782,$A50,СВЦЭМ!$B$39:$B$782,L$47)+'СЕТ СН'!$G$12+СВЦЭМ!$D$10+'СЕТ СН'!$G$6-'СЕТ СН'!$G$22</f>
        <v>1346.6961179499999</v>
      </c>
      <c r="M50" s="36">
        <f>SUMIFS(СВЦЭМ!$C$39:$C$782,СВЦЭМ!$A$39:$A$782,$A50,СВЦЭМ!$B$39:$B$782,M$47)+'СЕТ СН'!$G$12+СВЦЭМ!$D$10+'СЕТ СН'!$G$6-'СЕТ СН'!$G$22</f>
        <v>1324.4418672299998</v>
      </c>
      <c r="N50" s="36">
        <f>SUMIFS(СВЦЭМ!$C$39:$C$782,СВЦЭМ!$A$39:$A$782,$A50,СВЦЭМ!$B$39:$B$782,N$47)+'СЕТ СН'!$G$12+СВЦЭМ!$D$10+'СЕТ СН'!$G$6-'СЕТ СН'!$G$22</f>
        <v>1335.9988341899998</v>
      </c>
      <c r="O50" s="36">
        <f>SUMIFS(СВЦЭМ!$C$39:$C$782,СВЦЭМ!$A$39:$A$782,$A50,СВЦЭМ!$B$39:$B$782,O$47)+'СЕТ СН'!$G$12+СВЦЭМ!$D$10+'СЕТ СН'!$G$6-'СЕТ СН'!$G$22</f>
        <v>1339.72689218</v>
      </c>
      <c r="P50" s="36">
        <f>SUMIFS(СВЦЭМ!$C$39:$C$782,СВЦЭМ!$A$39:$A$782,$A50,СВЦЭМ!$B$39:$B$782,P$47)+'СЕТ СН'!$G$12+СВЦЭМ!$D$10+'СЕТ СН'!$G$6-'СЕТ СН'!$G$22</f>
        <v>1338.7374992999999</v>
      </c>
      <c r="Q50" s="36">
        <f>SUMIFS(СВЦЭМ!$C$39:$C$782,СВЦЭМ!$A$39:$A$782,$A50,СВЦЭМ!$B$39:$B$782,Q$47)+'СЕТ СН'!$G$12+СВЦЭМ!$D$10+'СЕТ СН'!$G$6-'СЕТ СН'!$G$22</f>
        <v>1350.2503231599999</v>
      </c>
      <c r="R50" s="36">
        <f>SUMIFS(СВЦЭМ!$C$39:$C$782,СВЦЭМ!$A$39:$A$782,$A50,СВЦЭМ!$B$39:$B$782,R$47)+'СЕТ СН'!$G$12+СВЦЭМ!$D$10+'СЕТ СН'!$G$6-'СЕТ СН'!$G$22</f>
        <v>1357.4964367399998</v>
      </c>
      <c r="S50" s="36">
        <f>SUMIFS(СВЦЭМ!$C$39:$C$782,СВЦЭМ!$A$39:$A$782,$A50,СВЦЭМ!$B$39:$B$782,S$47)+'СЕТ СН'!$G$12+СВЦЭМ!$D$10+'СЕТ СН'!$G$6-'СЕТ СН'!$G$22</f>
        <v>1348.2131869300001</v>
      </c>
      <c r="T50" s="36">
        <f>SUMIFS(СВЦЭМ!$C$39:$C$782,СВЦЭМ!$A$39:$A$782,$A50,СВЦЭМ!$B$39:$B$782,T$47)+'СЕТ СН'!$G$12+СВЦЭМ!$D$10+'СЕТ СН'!$G$6-'СЕТ СН'!$G$22</f>
        <v>1342.4432557199998</v>
      </c>
      <c r="U50" s="36">
        <f>SUMIFS(СВЦЭМ!$C$39:$C$782,СВЦЭМ!$A$39:$A$782,$A50,СВЦЭМ!$B$39:$B$782,U$47)+'СЕТ СН'!$G$12+СВЦЭМ!$D$10+'СЕТ СН'!$G$6-'СЕТ СН'!$G$22</f>
        <v>1345.2168218400002</v>
      </c>
      <c r="V50" s="36">
        <f>SUMIFS(СВЦЭМ!$C$39:$C$782,СВЦЭМ!$A$39:$A$782,$A50,СВЦЭМ!$B$39:$B$782,V$47)+'СЕТ СН'!$G$12+СВЦЭМ!$D$10+'СЕТ СН'!$G$6-'СЕТ СН'!$G$22</f>
        <v>1343.6083328700001</v>
      </c>
      <c r="W50" s="36">
        <f>SUMIFS(СВЦЭМ!$C$39:$C$782,СВЦЭМ!$A$39:$A$782,$A50,СВЦЭМ!$B$39:$B$782,W$47)+'СЕТ СН'!$G$12+СВЦЭМ!$D$10+'СЕТ СН'!$G$6-'СЕТ СН'!$G$22</f>
        <v>1320.97158661</v>
      </c>
      <c r="X50" s="36">
        <f>SUMIFS(СВЦЭМ!$C$39:$C$782,СВЦЭМ!$A$39:$A$782,$A50,СВЦЭМ!$B$39:$B$782,X$47)+'СЕТ СН'!$G$12+СВЦЭМ!$D$10+'СЕТ СН'!$G$6-'СЕТ СН'!$G$22</f>
        <v>1350.8592408300001</v>
      </c>
      <c r="Y50" s="36">
        <f>SUMIFS(СВЦЭМ!$C$39:$C$782,СВЦЭМ!$A$39:$A$782,$A50,СВЦЭМ!$B$39:$B$782,Y$47)+'СЕТ СН'!$G$12+СВЦЭМ!$D$10+'СЕТ СН'!$G$6-'СЕТ СН'!$G$22</f>
        <v>1437.6865628299997</v>
      </c>
    </row>
    <row r="51" spans="1:25" ht="15.75" x14ac:dyDescent="0.2">
      <c r="A51" s="35">
        <f t="shared" si="1"/>
        <v>44746</v>
      </c>
      <c r="B51" s="36">
        <f>SUMIFS(СВЦЭМ!$C$39:$C$782,СВЦЭМ!$A$39:$A$782,$A51,СВЦЭМ!$B$39:$B$782,B$47)+'СЕТ СН'!$G$12+СВЦЭМ!$D$10+'СЕТ СН'!$G$6-'СЕТ СН'!$G$22</f>
        <v>1478.5100612800002</v>
      </c>
      <c r="C51" s="36">
        <f>SUMIFS(СВЦЭМ!$C$39:$C$782,СВЦЭМ!$A$39:$A$782,$A51,СВЦЭМ!$B$39:$B$782,C$47)+'СЕТ СН'!$G$12+СВЦЭМ!$D$10+'СЕТ СН'!$G$6-'СЕТ СН'!$G$22</f>
        <v>1467.9169358099998</v>
      </c>
      <c r="D51" s="36">
        <f>SUMIFS(СВЦЭМ!$C$39:$C$782,СВЦЭМ!$A$39:$A$782,$A51,СВЦЭМ!$B$39:$B$782,D$47)+'СЕТ СН'!$G$12+СВЦЭМ!$D$10+'СЕТ СН'!$G$6-'СЕТ СН'!$G$22</f>
        <v>1443.77508231</v>
      </c>
      <c r="E51" s="36">
        <f>SUMIFS(СВЦЭМ!$C$39:$C$782,СВЦЭМ!$A$39:$A$782,$A51,СВЦЭМ!$B$39:$B$782,E$47)+'СЕТ СН'!$G$12+СВЦЭМ!$D$10+'СЕТ СН'!$G$6-'СЕТ СН'!$G$22</f>
        <v>1478.52757664</v>
      </c>
      <c r="F51" s="36">
        <f>SUMIFS(СВЦЭМ!$C$39:$C$782,СВЦЭМ!$A$39:$A$782,$A51,СВЦЭМ!$B$39:$B$782,F$47)+'СЕТ СН'!$G$12+СВЦЭМ!$D$10+'СЕТ СН'!$G$6-'СЕТ СН'!$G$22</f>
        <v>1472.8366931599999</v>
      </c>
      <c r="G51" s="36">
        <f>SUMIFS(СВЦЭМ!$C$39:$C$782,СВЦЭМ!$A$39:$A$782,$A51,СВЦЭМ!$B$39:$B$782,G$47)+'СЕТ СН'!$G$12+СВЦЭМ!$D$10+'СЕТ СН'!$G$6-'СЕТ СН'!$G$22</f>
        <v>1473.4145409299999</v>
      </c>
      <c r="H51" s="36">
        <f>SUMIFS(СВЦЭМ!$C$39:$C$782,СВЦЭМ!$A$39:$A$782,$A51,СВЦЭМ!$B$39:$B$782,H$47)+'СЕТ СН'!$G$12+СВЦЭМ!$D$10+'СЕТ СН'!$G$6-'СЕТ СН'!$G$22</f>
        <v>1489.85596128</v>
      </c>
      <c r="I51" s="36">
        <f>SUMIFS(СВЦЭМ!$C$39:$C$782,СВЦЭМ!$A$39:$A$782,$A51,СВЦЭМ!$B$39:$B$782,I$47)+'СЕТ СН'!$G$12+СВЦЭМ!$D$10+'СЕТ СН'!$G$6-'СЕТ СН'!$G$22</f>
        <v>1530.56914001</v>
      </c>
      <c r="J51" s="36">
        <f>SUMIFS(СВЦЭМ!$C$39:$C$782,СВЦЭМ!$A$39:$A$782,$A51,СВЦЭМ!$B$39:$B$782,J$47)+'СЕТ СН'!$G$12+СВЦЭМ!$D$10+'СЕТ СН'!$G$6-'СЕТ СН'!$G$22</f>
        <v>1482.19306564</v>
      </c>
      <c r="K51" s="36">
        <f>SUMIFS(СВЦЭМ!$C$39:$C$782,СВЦЭМ!$A$39:$A$782,$A51,СВЦЭМ!$B$39:$B$782,K$47)+'СЕТ СН'!$G$12+СВЦЭМ!$D$10+'СЕТ СН'!$G$6-'СЕТ СН'!$G$22</f>
        <v>1466.69461985</v>
      </c>
      <c r="L51" s="36">
        <f>SUMIFS(СВЦЭМ!$C$39:$C$782,СВЦЭМ!$A$39:$A$782,$A51,СВЦЭМ!$B$39:$B$782,L$47)+'СЕТ СН'!$G$12+СВЦЭМ!$D$10+'СЕТ СН'!$G$6-'СЕТ СН'!$G$22</f>
        <v>1459.6548356799999</v>
      </c>
      <c r="M51" s="36">
        <f>SUMIFS(СВЦЭМ!$C$39:$C$782,СВЦЭМ!$A$39:$A$782,$A51,СВЦЭМ!$B$39:$B$782,M$47)+'СЕТ СН'!$G$12+СВЦЭМ!$D$10+'СЕТ СН'!$G$6-'СЕТ СН'!$G$22</f>
        <v>1429.1279300800002</v>
      </c>
      <c r="N51" s="36">
        <f>SUMIFS(СВЦЭМ!$C$39:$C$782,СВЦЭМ!$A$39:$A$782,$A51,СВЦЭМ!$B$39:$B$782,N$47)+'СЕТ СН'!$G$12+СВЦЭМ!$D$10+'СЕТ СН'!$G$6-'СЕТ СН'!$G$22</f>
        <v>1434.7788388399999</v>
      </c>
      <c r="O51" s="36">
        <f>SUMIFS(СВЦЭМ!$C$39:$C$782,СВЦЭМ!$A$39:$A$782,$A51,СВЦЭМ!$B$39:$B$782,O$47)+'СЕТ СН'!$G$12+СВЦЭМ!$D$10+'СЕТ СН'!$G$6-'СЕТ СН'!$G$22</f>
        <v>1251.4138896999998</v>
      </c>
      <c r="P51" s="36">
        <f>SUMIFS(СВЦЭМ!$C$39:$C$782,СВЦЭМ!$A$39:$A$782,$A51,СВЦЭМ!$B$39:$B$782,P$47)+'СЕТ СН'!$G$12+СВЦЭМ!$D$10+'СЕТ СН'!$G$6-'СЕТ СН'!$G$22</f>
        <v>1124.8502830900002</v>
      </c>
      <c r="Q51" s="36">
        <f>SUMIFS(СВЦЭМ!$C$39:$C$782,СВЦЭМ!$A$39:$A$782,$A51,СВЦЭМ!$B$39:$B$782,Q$47)+'СЕТ СН'!$G$12+СВЦЭМ!$D$10+'СЕТ СН'!$G$6-'СЕТ СН'!$G$22</f>
        <v>1142.1153808399999</v>
      </c>
      <c r="R51" s="36">
        <f>SUMIFS(СВЦЭМ!$C$39:$C$782,СВЦЭМ!$A$39:$A$782,$A51,СВЦЭМ!$B$39:$B$782,R$47)+'СЕТ СН'!$G$12+СВЦЭМ!$D$10+'СЕТ СН'!$G$6-'СЕТ СН'!$G$22</f>
        <v>1148.0268047099999</v>
      </c>
      <c r="S51" s="36">
        <f>SUMIFS(СВЦЭМ!$C$39:$C$782,СВЦЭМ!$A$39:$A$782,$A51,СВЦЭМ!$B$39:$B$782,S$47)+'СЕТ СН'!$G$12+СВЦЭМ!$D$10+'СЕТ СН'!$G$6-'СЕТ СН'!$G$22</f>
        <v>1203.3331676399998</v>
      </c>
      <c r="T51" s="36">
        <f>SUMIFS(СВЦЭМ!$C$39:$C$782,СВЦЭМ!$A$39:$A$782,$A51,СВЦЭМ!$B$39:$B$782,T$47)+'СЕТ СН'!$G$12+СВЦЭМ!$D$10+'СЕТ СН'!$G$6-'СЕТ СН'!$G$22</f>
        <v>1293.88716411</v>
      </c>
      <c r="U51" s="36">
        <f>SUMIFS(СВЦЭМ!$C$39:$C$782,СВЦЭМ!$A$39:$A$782,$A51,СВЦЭМ!$B$39:$B$782,U$47)+'СЕТ СН'!$G$12+СВЦЭМ!$D$10+'СЕТ СН'!$G$6-'СЕТ СН'!$G$22</f>
        <v>1356.5841488300002</v>
      </c>
      <c r="V51" s="36">
        <f>SUMIFS(СВЦЭМ!$C$39:$C$782,СВЦЭМ!$A$39:$A$782,$A51,СВЦЭМ!$B$39:$B$782,V$47)+'СЕТ СН'!$G$12+СВЦЭМ!$D$10+'СЕТ СН'!$G$6-'СЕТ СН'!$G$22</f>
        <v>1440.7520347899999</v>
      </c>
      <c r="W51" s="36">
        <f>SUMIFS(СВЦЭМ!$C$39:$C$782,СВЦЭМ!$A$39:$A$782,$A51,СВЦЭМ!$B$39:$B$782,W$47)+'СЕТ СН'!$G$12+СВЦЭМ!$D$10+'СЕТ СН'!$G$6-'СЕТ СН'!$G$22</f>
        <v>1469.6498439900001</v>
      </c>
      <c r="X51" s="36">
        <f>SUMIFS(СВЦЭМ!$C$39:$C$782,СВЦЭМ!$A$39:$A$782,$A51,СВЦЭМ!$B$39:$B$782,X$47)+'СЕТ СН'!$G$12+СВЦЭМ!$D$10+'СЕТ СН'!$G$6-'СЕТ СН'!$G$22</f>
        <v>1513.6038309099999</v>
      </c>
      <c r="Y51" s="36">
        <f>SUMIFS(СВЦЭМ!$C$39:$C$782,СВЦЭМ!$A$39:$A$782,$A51,СВЦЭМ!$B$39:$B$782,Y$47)+'СЕТ СН'!$G$12+СВЦЭМ!$D$10+'СЕТ СН'!$G$6-'СЕТ СН'!$G$22</f>
        <v>1624.3629895599997</v>
      </c>
    </row>
    <row r="52" spans="1:25" ht="15.75" x14ac:dyDescent="0.2">
      <c r="A52" s="35">
        <f t="shared" si="1"/>
        <v>44747</v>
      </c>
      <c r="B52" s="36">
        <f>SUMIFS(СВЦЭМ!$C$39:$C$782,СВЦЭМ!$A$39:$A$782,$A52,СВЦЭМ!$B$39:$B$782,B$47)+'СЕТ СН'!$G$12+СВЦЭМ!$D$10+'СЕТ СН'!$G$6-'СЕТ СН'!$G$22</f>
        <v>1662.7619458300001</v>
      </c>
      <c r="C52" s="36">
        <f>SUMIFS(СВЦЭМ!$C$39:$C$782,СВЦЭМ!$A$39:$A$782,$A52,СВЦЭМ!$B$39:$B$782,C$47)+'СЕТ СН'!$G$12+СВЦЭМ!$D$10+'СЕТ СН'!$G$6-'СЕТ СН'!$G$22</f>
        <v>1659.2522749099999</v>
      </c>
      <c r="D52" s="36">
        <f>SUMIFS(СВЦЭМ!$C$39:$C$782,СВЦЭМ!$A$39:$A$782,$A52,СВЦЭМ!$B$39:$B$782,D$47)+'СЕТ СН'!$G$12+СВЦЭМ!$D$10+'СЕТ СН'!$G$6-'СЕТ СН'!$G$22</f>
        <v>1720.0492625000002</v>
      </c>
      <c r="E52" s="36">
        <f>SUMIFS(СВЦЭМ!$C$39:$C$782,СВЦЭМ!$A$39:$A$782,$A52,СВЦЭМ!$B$39:$B$782,E$47)+'СЕТ СН'!$G$12+СВЦЭМ!$D$10+'СЕТ СН'!$G$6-'СЕТ СН'!$G$22</f>
        <v>1744.5085877900001</v>
      </c>
      <c r="F52" s="36">
        <f>SUMIFS(СВЦЭМ!$C$39:$C$782,СВЦЭМ!$A$39:$A$782,$A52,СВЦЭМ!$B$39:$B$782,F$47)+'СЕТ СН'!$G$12+СВЦЭМ!$D$10+'СЕТ СН'!$G$6-'СЕТ СН'!$G$22</f>
        <v>1758.7950201499998</v>
      </c>
      <c r="G52" s="36">
        <f>SUMIFS(СВЦЭМ!$C$39:$C$782,СВЦЭМ!$A$39:$A$782,$A52,СВЦЭМ!$B$39:$B$782,G$47)+'СЕТ СН'!$G$12+СВЦЭМ!$D$10+'СЕТ СН'!$G$6-'СЕТ СН'!$G$22</f>
        <v>1683.7324971499997</v>
      </c>
      <c r="H52" s="36">
        <f>SUMIFS(СВЦЭМ!$C$39:$C$782,СВЦЭМ!$A$39:$A$782,$A52,СВЦЭМ!$B$39:$B$782,H$47)+'СЕТ СН'!$G$12+СВЦЭМ!$D$10+'СЕТ СН'!$G$6-'СЕТ СН'!$G$22</f>
        <v>1534.8931167400001</v>
      </c>
      <c r="I52" s="36">
        <f>SUMIFS(СВЦЭМ!$C$39:$C$782,СВЦЭМ!$A$39:$A$782,$A52,СВЦЭМ!$B$39:$B$782,I$47)+'СЕТ СН'!$G$12+СВЦЭМ!$D$10+'СЕТ СН'!$G$6-'СЕТ СН'!$G$22</f>
        <v>1497.44187891</v>
      </c>
      <c r="J52" s="36">
        <f>SUMIFS(СВЦЭМ!$C$39:$C$782,СВЦЭМ!$A$39:$A$782,$A52,СВЦЭМ!$B$39:$B$782,J$47)+'СЕТ СН'!$G$12+СВЦЭМ!$D$10+'СЕТ СН'!$G$6-'СЕТ СН'!$G$22</f>
        <v>1460.8479086100001</v>
      </c>
      <c r="K52" s="36">
        <f>SUMIFS(СВЦЭМ!$C$39:$C$782,СВЦЭМ!$A$39:$A$782,$A52,СВЦЭМ!$B$39:$B$782,K$47)+'СЕТ СН'!$G$12+СВЦЭМ!$D$10+'СЕТ СН'!$G$6-'СЕТ СН'!$G$22</f>
        <v>1448.00004678</v>
      </c>
      <c r="L52" s="36">
        <f>SUMIFS(СВЦЭМ!$C$39:$C$782,СВЦЭМ!$A$39:$A$782,$A52,СВЦЭМ!$B$39:$B$782,L$47)+'СЕТ СН'!$G$12+СВЦЭМ!$D$10+'СЕТ СН'!$G$6-'СЕТ СН'!$G$22</f>
        <v>1401.3543318100001</v>
      </c>
      <c r="M52" s="36">
        <f>SUMIFS(СВЦЭМ!$C$39:$C$782,СВЦЭМ!$A$39:$A$782,$A52,СВЦЭМ!$B$39:$B$782,M$47)+'СЕТ СН'!$G$12+СВЦЭМ!$D$10+'СЕТ СН'!$G$6-'СЕТ СН'!$G$22</f>
        <v>1382.5807029500002</v>
      </c>
      <c r="N52" s="36">
        <f>SUMIFS(СВЦЭМ!$C$39:$C$782,СВЦЭМ!$A$39:$A$782,$A52,СВЦЭМ!$B$39:$B$782,N$47)+'СЕТ СН'!$G$12+СВЦЭМ!$D$10+'СЕТ СН'!$G$6-'СЕТ СН'!$G$22</f>
        <v>1390.731738</v>
      </c>
      <c r="O52" s="36">
        <f>SUMIFS(СВЦЭМ!$C$39:$C$782,СВЦЭМ!$A$39:$A$782,$A52,СВЦЭМ!$B$39:$B$782,O$47)+'СЕТ СН'!$G$12+СВЦЭМ!$D$10+'СЕТ СН'!$G$6-'СЕТ СН'!$G$22</f>
        <v>1389.5333563700001</v>
      </c>
      <c r="P52" s="36">
        <f>SUMIFS(СВЦЭМ!$C$39:$C$782,СВЦЭМ!$A$39:$A$782,$A52,СВЦЭМ!$B$39:$B$782,P$47)+'СЕТ СН'!$G$12+СВЦЭМ!$D$10+'СЕТ СН'!$G$6-'СЕТ СН'!$G$22</f>
        <v>1403.6357547500002</v>
      </c>
      <c r="Q52" s="36">
        <f>SUMIFS(СВЦЭМ!$C$39:$C$782,СВЦЭМ!$A$39:$A$782,$A52,СВЦЭМ!$B$39:$B$782,Q$47)+'СЕТ СН'!$G$12+СВЦЭМ!$D$10+'СЕТ СН'!$G$6-'СЕТ СН'!$G$22</f>
        <v>1413.4903621899998</v>
      </c>
      <c r="R52" s="36">
        <f>SUMIFS(СВЦЭМ!$C$39:$C$782,СВЦЭМ!$A$39:$A$782,$A52,СВЦЭМ!$B$39:$B$782,R$47)+'СЕТ СН'!$G$12+СВЦЭМ!$D$10+'СЕТ СН'!$G$6-'СЕТ СН'!$G$22</f>
        <v>1416.7166725299999</v>
      </c>
      <c r="S52" s="36">
        <f>SUMIFS(СВЦЭМ!$C$39:$C$782,СВЦЭМ!$A$39:$A$782,$A52,СВЦЭМ!$B$39:$B$782,S$47)+'СЕТ СН'!$G$12+СВЦЭМ!$D$10+'СЕТ СН'!$G$6-'СЕТ СН'!$G$22</f>
        <v>1429.41734438</v>
      </c>
      <c r="T52" s="36">
        <f>SUMIFS(СВЦЭМ!$C$39:$C$782,СВЦЭМ!$A$39:$A$782,$A52,СВЦЭМ!$B$39:$B$782,T$47)+'СЕТ СН'!$G$12+СВЦЭМ!$D$10+'СЕТ СН'!$G$6-'СЕТ СН'!$G$22</f>
        <v>1423.7279534899999</v>
      </c>
      <c r="U52" s="36">
        <f>SUMIFS(СВЦЭМ!$C$39:$C$782,СВЦЭМ!$A$39:$A$782,$A52,СВЦЭМ!$B$39:$B$782,U$47)+'СЕТ СН'!$G$12+СВЦЭМ!$D$10+'СЕТ СН'!$G$6-'СЕТ СН'!$G$22</f>
        <v>1434.53862721</v>
      </c>
      <c r="V52" s="36">
        <f>SUMIFS(СВЦЭМ!$C$39:$C$782,СВЦЭМ!$A$39:$A$782,$A52,СВЦЭМ!$B$39:$B$782,V$47)+'СЕТ СН'!$G$12+СВЦЭМ!$D$10+'СЕТ СН'!$G$6-'СЕТ СН'!$G$22</f>
        <v>1434.5735076199999</v>
      </c>
      <c r="W52" s="36">
        <f>SUMIFS(СВЦЭМ!$C$39:$C$782,СВЦЭМ!$A$39:$A$782,$A52,СВЦЭМ!$B$39:$B$782,W$47)+'СЕТ СН'!$G$12+СВЦЭМ!$D$10+'СЕТ СН'!$G$6-'СЕТ СН'!$G$22</f>
        <v>1408.56324331</v>
      </c>
      <c r="X52" s="36">
        <f>SUMIFS(СВЦЭМ!$C$39:$C$782,СВЦЭМ!$A$39:$A$782,$A52,СВЦЭМ!$B$39:$B$782,X$47)+'СЕТ СН'!$G$12+СВЦЭМ!$D$10+'СЕТ СН'!$G$6-'СЕТ СН'!$G$22</f>
        <v>1440.14242603</v>
      </c>
      <c r="Y52" s="36">
        <f>SUMIFS(СВЦЭМ!$C$39:$C$782,СВЦЭМ!$A$39:$A$782,$A52,СВЦЭМ!$B$39:$B$782,Y$47)+'СЕТ СН'!$G$12+СВЦЭМ!$D$10+'СЕТ СН'!$G$6-'СЕТ СН'!$G$22</f>
        <v>1511.41153239</v>
      </c>
    </row>
    <row r="53" spans="1:25" ht="15.75" x14ac:dyDescent="0.2">
      <c r="A53" s="35">
        <f t="shared" si="1"/>
        <v>44748</v>
      </c>
      <c r="B53" s="36">
        <f>SUMIFS(СВЦЭМ!$C$39:$C$782,СВЦЭМ!$A$39:$A$782,$A53,СВЦЭМ!$B$39:$B$782,B$47)+'СЕТ СН'!$G$12+СВЦЭМ!$D$10+'СЕТ СН'!$G$6-'СЕТ СН'!$G$22</f>
        <v>1603.08132488</v>
      </c>
      <c r="C53" s="36">
        <f>SUMIFS(СВЦЭМ!$C$39:$C$782,СВЦЭМ!$A$39:$A$782,$A53,СВЦЭМ!$B$39:$B$782,C$47)+'СЕТ СН'!$G$12+СВЦЭМ!$D$10+'СЕТ СН'!$G$6-'СЕТ СН'!$G$22</f>
        <v>1670.0243877600001</v>
      </c>
      <c r="D53" s="36">
        <f>SUMIFS(СВЦЭМ!$C$39:$C$782,СВЦЭМ!$A$39:$A$782,$A53,СВЦЭМ!$B$39:$B$782,D$47)+'СЕТ СН'!$G$12+СВЦЭМ!$D$10+'СЕТ СН'!$G$6-'СЕТ СН'!$G$22</f>
        <v>1720.4924312399999</v>
      </c>
      <c r="E53" s="36">
        <f>SUMIFS(СВЦЭМ!$C$39:$C$782,СВЦЭМ!$A$39:$A$782,$A53,СВЦЭМ!$B$39:$B$782,E$47)+'СЕТ СН'!$G$12+СВЦЭМ!$D$10+'СЕТ СН'!$G$6-'СЕТ СН'!$G$22</f>
        <v>1754.12036223</v>
      </c>
      <c r="F53" s="36">
        <f>SUMIFS(СВЦЭМ!$C$39:$C$782,СВЦЭМ!$A$39:$A$782,$A53,СВЦЭМ!$B$39:$B$782,F$47)+'СЕТ СН'!$G$12+СВЦЭМ!$D$10+'СЕТ СН'!$G$6-'СЕТ СН'!$G$22</f>
        <v>1763.8917335000001</v>
      </c>
      <c r="G53" s="36">
        <f>SUMIFS(СВЦЭМ!$C$39:$C$782,СВЦЭМ!$A$39:$A$782,$A53,СВЦЭМ!$B$39:$B$782,G$47)+'СЕТ СН'!$G$12+СВЦЭМ!$D$10+'СЕТ СН'!$G$6-'СЕТ СН'!$G$22</f>
        <v>1738.4750781799999</v>
      </c>
      <c r="H53" s="36">
        <f>SUMIFS(СВЦЭМ!$C$39:$C$782,СВЦЭМ!$A$39:$A$782,$A53,СВЦЭМ!$B$39:$B$782,H$47)+'СЕТ СН'!$G$12+СВЦЭМ!$D$10+'СЕТ СН'!$G$6-'СЕТ СН'!$G$22</f>
        <v>1676.93060354</v>
      </c>
      <c r="I53" s="36">
        <f>SUMIFS(СВЦЭМ!$C$39:$C$782,СВЦЭМ!$A$39:$A$782,$A53,СВЦЭМ!$B$39:$B$782,I$47)+'СЕТ СН'!$G$12+СВЦЭМ!$D$10+'СЕТ СН'!$G$6-'СЕТ СН'!$G$22</f>
        <v>1582.1721275899999</v>
      </c>
      <c r="J53" s="36">
        <f>SUMIFS(СВЦЭМ!$C$39:$C$782,СВЦЭМ!$A$39:$A$782,$A53,СВЦЭМ!$B$39:$B$782,J$47)+'СЕТ СН'!$G$12+СВЦЭМ!$D$10+'СЕТ СН'!$G$6-'СЕТ СН'!$G$22</f>
        <v>1514.3696246599998</v>
      </c>
      <c r="K53" s="36">
        <f>SUMIFS(СВЦЭМ!$C$39:$C$782,СВЦЭМ!$A$39:$A$782,$A53,СВЦЭМ!$B$39:$B$782,K$47)+'СЕТ СН'!$G$12+СВЦЭМ!$D$10+'СЕТ СН'!$G$6-'СЕТ СН'!$G$22</f>
        <v>1475.27404093</v>
      </c>
      <c r="L53" s="36">
        <f>SUMIFS(СВЦЭМ!$C$39:$C$782,СВЦЭМ!$A$39:$A$782,$A53,СВЦЭМ!$B$39:$B$782,L$47)+'СЕТ СН'!$G$12+СВЦЭМ!$D$10+'СЕТ СН'!$G$6-'СЕТ СН'!$G$22</f>
        <v>1431.5635475200002</v>
      </c>
      <c r="M53" s="36">
        <f>SUMIFS(СВЦЭМ!$C$39:$C$782,СВЦЭМ!$A$39:$A$782,$A53,СВЦЭМ!$B$39:$B$782,M$47)+'СЕТ СН'!$G$12+СВЦЭМ!$D$10+'СЕТ СН'!$G$6-'СЕТ СН'!$G$22</f>
        <v>1422.08192121</v>
      </c>
      <c r="N53" s="36">
        <f>SUMIFS(СВЦЭМ!$C$39:$C$782,СВЦЭМ!$A$39:$A$782,$A53,СВЦЭМ!$B$39:$B$782,N$47)+'СЕТ СН'!$G$12+СВЦЭМ!$D$10+'СЕТ СН'!$G$6-'СЕТ СН'!$G$22</f>
        <v>1425.1980383800001</v>
      </c>
      <c r="O53" s="36">
        <f>SUMIFS(СВЦЭМ!$C$39:$C$782,СВЦЭМ!$A$39:$A$782,$A53,СВЦЭМ!$B$39:$B$782,O$47)+'СЕТ СН'!$G$12+СВЦЭМ!$D$10+'СЕТ СН'!$G$6-'СЕТ СН'!$G$22</f>
        <v>1392.6267652199999</v>
      </c>
      <c r="P53" s="36">
        <f>SUMIFS(СВЦЭМ!$C$39:$C$782,СВЦЭМ!$A$39:$A$782,$A53,СВЦЭМ!$B$39:$B$782,P$47)+'СЕТ СН'!$G$12+СВЦЭМ!$D$10+'СЕТ СН'!$G$6-'СЕТ СН'!$G$22</f>
        <v>1412.6648468799999</v>
      </c>
      <c r="Q53" s="36">
        <f>SUMIFS(СВЦЭМ!$C$39:$C$782,СВЦЭМ!$A$39:$A$782,$A53,СВЦЭМ!$B$39:$B$782,Q$47)+'СЕТ СН'!$G$12+СВЦЭМ!$D$10+'СЕТ СН'!$G$6-'СЕТ СН'!$G$22</f>
        <v>1428.5061890900001</v>
      </c>
      <c r="R53" s="36">
        <f>SUMIFS(СВЦЭМ!$C$39:$C$782,СВЦЭМ!$A$39:$A$782,$A53,СВЦЭМ!$B$39:$B$782,R$47)+'СЕТ СН'!$G$12+СВЦЭМ!$D$10+'СЕТ СН'!$G$6-'СЕТ СН'!$G$22</f>
        <v>1432.8664867699999</v>
      </c>
      <c r="S53" s="36">
        <f>SUMIFS(СВЦЭМ!$C$39:$C$782,СВЦЭМ!$A$39:$A$782,$A53,СВЦЭМ!$B$39:$B$782,S$47)+'СЕТ СН'!$G$12+СВЦЭМ!$D$10+'СЕТ СН'!$G$6-'СЕТ СН'!$G$22</f>
        <v>1440.74843904</v>
      </c>
      <c r="T53" s="36">
        <f>SUMIFS(СВЦЭМ!$C$39:$C$782,СВЦЭМ!$A$39:$A$782,$A53,СВЦЭМ!$B$39:$B$782,T$47)+'СЕТ СН'!$G$12+СВЦЭМ!$D$10+'СЕТ СН'!$G$6-'СЕТ СН'!$G$22</f>
        <v>1448.6392438100002</v>
      </c>
      <c r="U53" s="36">
        <f>SUMIFS(СВЦЭМ!$C$39:$C$782,СВЦЭМ!$A$39:$A$782,$A53,СВЦЭМ!$B$39:$B$782,U$47)+'СЕТ СН'!$G$12+СВЦЭМ!$D$10+'СЕТ СН'!$G$6-'СЕТ СН'!$G$22</f>
        <v>1456.8880257699998</v>
      </c>
      <c r="V53" s="36">
        <f>SUMIFS(СВЦЭМ!$C$39:$C$782,СВЦЭМ!$A$39:$A$782,$A53,СВЦЭМ!$B$39:$B$782,V$47)+'СЕТ СН'!$G$12+СВЦЭМ!$D$10+'СЕТ СН'!$G$6-'СЕТ СН'!$G$22</f>
        <v>1454.7780735000001</v>
      </c>
      <c r="W53" s="36">
        <f>SUMIFS(СВЦЭМ!$C$39:$C$782,СВЦЭМ!$A$39:$A$782,$A53,СВЦЭМ!$B$39:$B$782,W$47)+'СЕТ СН'!$G$12+СВЦЭМ!$D$10+'СЕТ СН'!$G$6-'СЕТ СН'!$G$22</f>
        <v>1430.9473301799999</v>
      </c>
      <c r="X53" s="36">
        <f>SUMIFS(СВЦЭМ!$C$39:$C$782,СВЦЭМ!$A$39:$A$782,$A53,СВЦЭМ!$B$39:$B$782,X$47)+'СЕТ СН'!$G$12+СВЦЭМ!$D$10+'СЕТ СН'!$G$6-'СЕТ СН'!$G$22</f>
        <v>1450.0906068999998</v>
      </c>
      <c r="Y53" s="36">
        <f>SUMIFS(СВЦЭМ!$C$39:$C$782,СВЦЭМ!$A$39:$A$782,$A53,СВЦЭМ!$B$39:$B$782,Y$47)+'СЕТ СН'!$G$12+СВЦЭМ!$D$10+'СЕТ СН'!$G$6-'СЕТ СН'!$G$22</f>
        <v>1511.8613796</v>
      </c>
    </row>
    <row r="54" spans="1:25" ht="15.75" x14ac:dyDescent="0.2">
      <c r="A54" s="35">
        <f t="shared" si="1"/>
        <v>44749</v>
      </c>
      <c r="B54" s="36">
        <f>SUMIFS(СВЦЭМ!$C$39:$C$782,СВЦЭМ!$A$39:$A$782,$A54,СВЦЭМ!$B$39:$B$782,B$47)+'СЕТ СН'!$G$12+СВЦЭМ!$D$10+'СЕТ СН'!$G$6-'СЕТ СН'!$G$22</f>
        <v>1511.9327347099997</v>
      </c>
      <c r="C54" s="36">
        <f>SUMIFS(СВЦЭМ!$C$39:$C$782,СВЦЭМ!$A$39:$A$782,$A54,СВЦЭМ!$B$39:$B$782,C$47)+'СЕТ СН'!$G$12+СВЦЭМ!$D$10+'СЕТ СН'!$G$6-'СЕТ СН'!$G$22</f>
        <v>1571.6504202599999</v>
      </c>
      <c r="D54" s="36">
        <f>SUMIFS(СВЦЭМ!$C$39:$C$782,СВЦЭМ!$A$39:$A$782,$A54,СВЦЭМ!$B$39:$B$782,D$47)+'СЕТ СН'!$G$12+СВЦЭМ!$D$10+'СЕТ СН'!$G$6-'СЕТ СН'!$G$22</f>
        <v>1539.55929582</v>
      </c>
      <c r="E54" s="36">
        <f>SUMIFS(СВЦЭМ!$C$39:$C$782,СВЦЭМ!$A$39:$A$782,$A54,СВЦЭМ!$B$39:$B$782,E$47)+'СЕТ СН'!$G$12+СВЦЭМ!$D$10+'СЕТ СН'!$G$6-'СЕТ СН'!$G$22</f>
        <v>1536.8443840099999</v>
      </c>
      <c r="F54" s="36">
        <f>SUMIFS(СВЦЭМ!$C$39:$C$782,СВЦЭМ!$A$39:$A$782,$A54,СВЦЭМ!$B$39:$B$782,F$47)+'СЕТ СН'!$G$12+СВЦЭМ!$D$10+'СЕТ СН'!$G$6-'СЕТ СН'!$G$22</f>
        <v>1542.72750176</v>
      </c>
      <c r="G54" s="36">
        <f>SUMIFS(СВЦЭМ!$C$39:$C$782,СВЦЭМ!$A$39:$A$782,$A54,СВЦЭМ!$B$39:$B$782,G$47)+'СЕТ СН'!$G$12+СВЦЭМ!$D$10+'СЕТ СН'!$G$6-'СЕТ СН'!$G$22</f>
        <v>1558.3326040100001</v>
      </c>
      <c r="H54" s="36">
        <f>SUMIFS(СВЦЭМ!$C$39:$C$782,СВЦЭМ!$A$39:$A$782,$A54,СВЦЭМ!$B$39:$B$782,H$47)+'СЕТ СН'!$G$12+СВЦЭМ!$D$10+'СЕТ СН'!$G$6-'СЕТ СН'!$G$22</f>
        <v>1590.8637831400001</v>
      </c>
      <c r="I54" s="36">
        <f>SUMIFS(СВЦЭМ!$C$39:$C$782,СВЦЭМ!$A$39:$A$782,$A54,СВЦЭМ!$B$39:$B$782,I$47)+'СЕТ СН'!$G$12+СВЦЭМ!$D$10+'СЕТ СН'!$G$6-'СЕТ СН'!$G$22</f>
        <v>1542.6598629</v>
      </c>
      <c r="J54" s="36">
        <f>SUMIFS(СВЦЭМ!$C$39:$C$782,СВЦЭМ!$A$39:$A$782,$A54,СВЦЭМ!$B$39:$B$782,J$47)+'СЕТ СН'!$G$12+СВЦЭМ!$D$10+'СЕТ СН'!$G$6-'СЕТ СН'!$G$22</f>
        <v>1449.9611786</v>
      </c>
      <c r="K54" s="36">
        <f>SUMIFS(СВЦЭМ!$C$39:$C$782,СВЦЭМ!$A$39:$A$782,$A54,СВЦЭМ!$B$39:$B$782,K$47)+'СЕТ СН'!$G$12+СВЦЭМ!$D$10+'СЕТ СН'!$G$6-'СЕТ СН'!$G$22</f>
        <v>1433.9503279199998</v>
      </c>
      <c r="L54" s="36">
        <f>SUMIFS(СВЦЭМ!$C$39:$C$782,СВЦЭМ!$A$39:$A$782,$A54,СВЦЭМ!$B$39:$B$782,L$47)+'СЕТ СН'!$G$12+СВЦЭМ!$D$10+'СЕТ СН'!$G$6-'СЕТ СН'!$G$22</f>
        <v>1421.4859802299998</v>
      </c>
      <c r="M54" s="36">
        <f>SUMIFS(СВЦЭМ!$C$39:$C$782,СВЦЭМ!$A$39:$A$782,$A54,СВЦЭМ!$B$39:$B$782,M$47)+'СЕТ СН'!$G$12+СВЦЭМ!$D$10+'СЕТ СН'!$G$6-'СЕТ СН'!$G$22</f>
        <v>1416.4454778700001</v>
      </c>
      <c r="N54" s="36">
        <f>SUMIFS(СВЦЭМ!$C$39:$C$782,СВЦЭМ!$A$39:$A$782,$A54,СВЦЭМ!$B$39:$B$782,N$47)+'СЕТ СН'!$G$12+СВЦЭМ!$D$10+'СЕТ СН'!$G$6-'СЕТ СН'!$G$22</f>
        <v>1421.9188956100002</v>
      </c>
      <c r="O54" s="36">
        <f>SUMIFS(СВЦЭМ!$C$39:$C$782,СВЦЭМ!$A$39:$A$782,$A54,СВЦЭМ!$B$39:$B$782,O$47)+'СЕТ СН'!$G$12+СВЦЭМ!$D$10+'СЕТ СН'!$G$6-'СЕТ СН'!$G$22</f>
        <v>1405.4991615099998</v>
      </c>
      <c r="P54" s="36">
        <f>SUMIFS(СВЦЭМ!$C$39:$C$782,СВЦЭМ!$A$39:$A$782,$A54,СВЦЭМ!$B$39:$B$782,P$47)+'СЕТ СН'!$G$12+СВЦЭМ!$D$10+'СЕТ СН'!$G$6-'СЕТ СН'!$G$22</f>
        <v>1414.9586747200001</v>
      </c>
      <c r="Q54" s="36">
        <f>SUMIFS(СВЦЭМ!$C$39:$C$782,СВЦЭМ!$A$39:$A$782,$A54,СВЦЭМ!$B$39:$B$782,Q$47)+'СЕТ СН'!$G$12+СВЦЭМ!$D$10+'СЕТ СН'!$G$6-'СЕТ СН'!$G$22</f>
        <v>1438.0150351900002</v>
      </c>
      <c r="R54" s="36">
        <f>SUMIFS(СВЦЭМ!$C$39:$C$782,СВЦЭМ!$A$39:$A$782,$A54,СВЦЭМ!$B$39:$B$782,R$47)+'СЕТ СН'!$G$12+СВЦЭМ!$D$10+'СЕТ СН'!$G$6-'СЕТ СН'!$G$22</f>
        <v>1429.8507461700001</v>
      </c>
      <c r="S54" s="36">
        <f>SUMIFS(СВЦЭМ!$C$39:$C$782,СВЦЭМ!$A$39:$A$782,$A54,СВЦЭМ!$B$39:$B$782,S$47)+'СЕТ СН'!$G$12+СВЦЭМ!$D$10+'СЕТ СН'!$G$6-'СЕТ СН'!$G$22</f>
        <v>1404.9755093700001</v>
      </c>
      <c r="T54" s="36">
        <f>SUMIFS(СВЦЭМ!$C$39:$C$782,СВЦЭМ!$A$39:$A$782,$A54,СВЦЭМ!$B$39:$B$782,T$47)+'СЕТ СН'!$G$12+СВЦЭМ!$D$10+'СЕТ СН'!$G$6-'СЕТ СН'!$G$22</f>
        <v>1423.3692879800001</v>
      </c>
      <c r="U54" s="36">
        <f>SUMIFS(СВЦЭМ!$C$39:$C$782,СВЦЭМ!$A$39:$A$782,$A54,СВЦЭМ!$B$39:$B$782,U$47)+'СЕТ СН'!$G$12+СВЦЭМ!$D$10+'СЕТ СН'!$G$6-'СЕТ СН'!$G$22</f>
        <v>1431.83577087</v>
      </c>
      <c r="V54" s="36">
        <f>SUMIFS(СВЦЭМ!$C$39:$C$782,СВЦЭМ!$A$39:$A$782,$A54,СВЦЭМ!$B$39:$B$782,V$47)+'СЕТ СН'!$G$12+СВЦЭМ!$D$10+'СЕТ СН'!$G$6-'СЕТ СН'!$G$22</f>
        <v>1440.02308335</v>
      </c>
      <c r="W54" s="36">
        <f>SUMIFS(СВЦЭМ!$C$39:$C$782,СВЦЭМ!$A$39:$A$782,$A54,СВЦЭМ!$B$39:$B$782,W$47)+'СЕТ СН'!$G$12+СВЦЭМ!$D$10+'СЕТ СН'!$G$6-'СЕТ СН'!$G$22</f>
        <v>1410.8005689400002</v>
      </c>
      <c r="X54" s="36">
        <f>SUMIFS(СВЦЭМ!$C$39:$C$782,СВЦЭМ!$A$39:$A$782,$A54,СВЦЭМ!$B$39:$B$782,X$47)+'СЕТ СН'!$G$12+СВЦЭМ!$D$10+'СЕТ СН'!$G$6-'СЕТ СН'!$G$22</f>
        <v>1421.31664503</v>
      </c>
      <c r="Y54" s="36">
        <f>SUMIFS(СВЦЭМ!$C$39:$C$782,СВЦЭМ!$A$39:$A$782,$A54,СВЦЭМ!$B$39:$B$782,Y$47)+'СЕТ СН'!$G$12+СВЦЭМ!$D$10+'СЕТ СН'!$G$6-'СЕТ СН'!$G$22</f>
        <v>1483.1251531399998</v>
      </c>
    </row>
    <row r="55" spans="1:25" ht="15.75" x14ac:dyDescent="0.2">
      <c r="A55" s="35">
        <f t="shared" si="1"/>
        <v>44750</v>
      </c>
      <c r="B55" s="36">
        <f>SUMIFS(СВЦЭМ!$C$39:$C$782,СВЦЭМ!$A$39:$A$782,$A55,СВЦЭМ!$B$39:$B$782,B$47)+'СЕТ СН'!$G$12+СВЦЭМ!$D$10+'СЕТ СН'!$G$6-'СЕТ СН'!$G$22</f>
        <v>1409.13960185</v>
      </c>
      <c r="C55" s="36">
        <f>SUMIFS(СВЦЭМ!$C$39:$C$782,СВЦЭМ!$A$39:$A$782,$A55,СВЦЭМ!$B$39:$B$782,C$47)+'СЕТ СН'!$G$12+СВЦЭМ!$D$10+'СЕТ СН'!$G$6-'СЕТ СН'!$G$22</f>
        <v>1472.6513561100001</v>
      </c>
      <c r="D55" s="36">
        <f>SUMIFS(СВЦЭМ!$C$39:$C$782,СВЦЭМ!$A$39:$A$782,$A55,СВЦЭМ!$B$39:$B$782,D$47)+'СЕТ СН'!$G$12+СВЦЭМ!$D$10+'СЕТ СН'!$G$6-'СЕТ СН'!$G$22</f>
        <v>1501.9310235799999</v>
      </c>
      <c r="E55" s="36">
        <f>SUMIFS(СВЦЭМ!$C$39:$C$782,СВЦЭМ!$A$39:$A$782,$A55,СВЦЭМ!$B$39:$B$782,E$47)+'СЕТ СН'!$G$12+СВЦЭМ!$D$10+'СЕТ СН'!$G$6-'СЕТ СН'!$G$22</f>
        <v>1558.47904277</v>
      </c>
      <c r="F55" s="36">
        <f>SUMIFS(СВЦЭМ!$C$39:$C$782,СВЦЭМ!$A$39:$A$782,$A55,СВЦЭМ!$B$39:$B$782,F$47)+'СЕТ СН'!$G$12+СВЦЭМ!$D$10+'СЕТ СН'!$G$6-'СЕТ СН'!$G$22</f>
        <v>1554.8782477</v>
      </c>
      <c r="G55" s="36">
        <f>SUMIFS(СВЦЭМ!$C$39:$C$782,СВЦЭМ!$A$39:$A$782,$A55,СВЦЭМ!$B$39:$B$782,G$47)+'СЕТ СН'!$G$12+СВЦЭМ!$D$10+'СЕТ СН'!$G$6-'СЕТ СН'!$G$22</f>
        <v>1552.4728521900001</v>
      </c>
      <c r="H55" s="36">
        <f>SUMIFS(СВЦЭМ!$C$39:$C$782,СВЦЭМ!$A$39:$A$782,$A55,СВЦЭМ!$B$39:$B$782,H$47)+'СЕТ СН'!$G$12+СВЦЭМ!$D$10+'СЕТ СН'!$G$6-'СЕТ СН'!$G$22</f>
        <v>1497.8334103299999</v>
      </c>
      <c r="I55" s="36">
        <f>SUMIFS(СВЦЭМ!$C$39:$C$782,СВЦЭМ!$A$39:$A$782,$A55,СВЦЭМ!$B$39:$B$782,I$47)+'СЕТ СН'!$G$12+СВЦЭМ!$D$10+'СЕТ СН'!$G$6-'СЕТ СН'!$G$22</f>
        <v>1447.13200538</v>
      </c>
      <c r="J55" s="36">
        <f>SUMIFS(СВЦЭМ!$C$39:$C$782,СВЦЭМ!$A$39:$A$782,$A55,СВЦЭМ!$B$39:$B$782,J$47)+'СЕТ СН'!$G$12+СВЦЭМ!$D$10+'СЕТ СН'!$G$6-'СЕТ СН'!$G$22</f>
        <v>1452.0563435099998</v>
      </c>
      <c r="K55" s="36">
        <f>SUMIFS(СВЦЭМ!$C$39:$C$782,СВЦЭМ!$A$39:$A$782,$A55,СВЦЭМ!$B$39:$B$782,K$47)+'СЕТ СН'!$G$12+СВЦЭМ!$D$10+'СЕТ СН'!$G$6-'СЕТ СН'!$G$22</f>
        <v>1379.0609491300002</v>
      </c>
      <c r="L55" s="36">
        <f>SUMIFS(СВЦЭМ!$C$39:$C$782,СВЦЭМ!$A$39:$A$782,$A55,СВЦЭМ!$B$39:$B$782,L$47)+'СЕТ СН'!$G$12+СВЦЭМ!$D$10+'СЕТ СН'!$G$6-'СЕТ СН'!$G$22</f>
        <v>1366.9452458000001</v>
      </c>
      <c r="M55" s="36">
        <f>SUMIFS(СВЦЭМ!$C$39:$C$782,СВЦЭМ!$A$39:$A$782,$A55,СВЦЭМ!$B$39:$B$782,M$47)+'СЕТ СН'!$G$12+СВЦЭМ!$D$10+'СЕТ СН'!$G$6-'СЕТ СН'!$G$22</f>
        <v>1335.0540289</v>
      </c>
      <c r="N55" s="36">
        <f>SUMIFS(СВЦЭМ!$C$39:$C$782,СВЦЭМ!$A$39:$A$782,$A55,СВЦЭМ!$B$39:$B$782,N$47)+'СЕТ СН'!$G$12+СВЦЭМ!$D$10+'СЕТ СН'!$G$6-'СЕТ СН'!$G$22</f>
        <v>1316.16685684</v>
      </c>
      <c r="O55" s="36">
        <f>SUMIFS(СВЦЭМ!$C$39:$C$782,СВЦЭМ!$A$39:$A$782,$A55,СВЦЭМ!$B$39:$B$782,O$47)+'СЕТ СН'!$G$12+СВЦЭМ!$D$10+'СЕТ СН'!$G$6-'СЕТ СН'!$G$22</f>
        <v>1322.5322563300001</v>
      </c>
      <c r="P55" s="36">
        <f>SUMIFS(СВЦЭМ!$C$39:$C$782,СВЦЭМ!$A$39:$A$782,$A55,СВЦЭМ!$B$39:$B$782,P$47)+'СЕТ СН'!$G$12+СВЦЭМ!$D$10+'СЕТ СН'!$G$6-'СЕТ СН'!$G$22</f>
        <v>1334.1732875900002</v>
      </c>
      <c r="Q55" s="36">
        <f>SUMIFS(СВЦЭМ!$C$39:$C$782,СВЦЭМ!$A$39:$A$782,$A55,СВЦЭМ!$B$39:$B$782,Q$47)+'СЕТ СН'!$G$12+СВЦЭМ!$D$10+'СЕТ СН'!$G$6-'СЕТ СН'!$G$22</f>
        <v>1314.2408331400002</v>
      </c>
      <c r="R55" s="36">
        <f>SUMIFS(СВЦЭМ!$C$39:$C$782,СВЦЭМ!$A$39:$A$782,$A55,СВЦЭМ!$B$39:$B$782,R$47)+'СЕТ СН'!$G$12+СВЦЭМ!$D$10+'СЕТ СН'!$G$6-'СЕТ СН'!$G$22</f>
        <v>1342.6730873500001</v>
      </c>
      <c r="S55" s="36">
        <f>SUMIFS(СВЦЭМ!$C$39:$C$782,СВЦЭМ!$A$39:$A$782,$A55,СВЦЭМ!$B$39:$B$782,S$47)+'СЕТ СН'!$G$12+СВЦЭМ!$D$10+'СЕТ СН'!$G$6-'СЕТ СН'!$G$22</f>
        <v>1356.7749599499998</v>
      </c>
      <c r="T55" s="36">
        <f>SUMIFS(СВЦЭМ!$C$39:$C$782,СВЦЭМ!$A$39:$A$782,$A55,СВЦЭМ!$B$39:$B$782,T$47)+'СЕТ СН'!$G$12+СВЦЭМ!$D$10+'СЕТ СН'!$G$6-'СЕТ СН'!$G$22</f>
        <v>1368.98656794</v>
      </c>
      <c r="U55" s="36">
        <f>SUMIFS(СВЦЭМ!$C$39:$C$782,СВЦЭМ!$A$39:$A$782,$A55,СВЦЭМ!$B$39:$B$782,U$47)+'СЕТ СН'!$G$12+СВЦЭМ!$D$10+'СЕТ СН'!$G$6-'СЕТ СН'!$G$22</f>
        <v>1367.2277547200001</v>
      </c>
      <c r="V55" s="36">
        <f>SUMIFS(СВЦЭМ!$C$39:$C$782,СВЦЭМ!$A$39:$A$782,$A55,СВЦЭМ!$B$39:$B$782,V$47)+'СЕТ СН'!$G$12+СВЦЭМ!$D$10+'СЕТ СН'!$G$6-'СЕТ СН'!$G$22</f>
        <v>1345.8222304999999</v>
      </c>
      <c r="W55" s="36">
        <f>SUMIFS(СВЦЭМ!$C$39:$C$782,СВЦЭМ!$A$39:$A$782,$A55,СВЦЭМ!$B$39:$B$782,W$47)+'СЕТ СН'!$G$12+СВЦЭМ!$D$10+'СЕТ СН'!$G$6-'СЕТ СН'!$G$22</f>
        <v>1371.82993678</v>
      </c>
      <c r="X55" s="36">
        <f>SUMIFS(СВЦЭМ!$C$39:$C$782,СВЦЭМ!$A$39:$A$782,$A55,СВЦЭМ!$B$39:$B$782,X$47)+'СЕТ СН'!$G$12+СВЦЭМ!$D$10+'СЕТ СН'!$G$6-'СЕТ СН'!$G$22</f>
        <v>1402.88029555</v>
      </c>
      <c r="Y55" s="36">
        <f>SUMIFS(СВЦЭМ!$C$39:$C$782,СВЦЭМ!$A$39:$A$782,$A55,СВЦЭМ!$B$39:$B$782,Y$47)+'СЕТ СН'!$G$12+СВЦЭМ!$D$10+'СЕТ СН'!$G$6-'СЕТ СН'!$G$22</f>
        <v>1450.0546736800002</v>
      </c>
    </row>
    <row r="56" spans="1:25" ht="15.75" x14ac:dyDescent="0.2">
      <c r="A56" s="35">
        <f t="shared" si="1"/>
        <v>44751</v>
      </c>
      <c r="B56" s="36">
        <f>SUMIFS(СВЦЭМ!$C$39:$C$782,СВЦЭМ!$A$39:$A$782,$A56,СВЦЭМ!$B$39:$B$782,B$47)+'СЕТ СН'!$G$12+СВЦЭМ!$D$10+'СЕТ СН'!$G$6-'СЕТ СН'!$G$22</f>
        <v>1497.83714603</v>
      </c>
      <c r="C56" s="36">
        <f>SUMIFS(СВЦЭМ!$C$39:$C$782,СВЦЭМ!$A$39:$A$782,$A56,СВЦЭМ!$B$39:$B$782,C$47)+'СЕТ СН'!$G$12+СВЦЭМ!$D$10+'СЕТ СН'!$G$6-'СЕТ СН'!$G$22</f>
        <v>1534.7268891200001</v>
      </c>
      <c r="D56" s="36">
        <f>SUMIFS(СВЦЭМ!$C$39:$C$782,СВЦЭМ!$A$39:$A$782,$A56,СВЦЭМ!$B$39:$B$782,D$47)+'СЕТ СН'!$G$12+СВЦЭМ!$D$10+'СЕТ СН'!$G$6-'СЕТ СН'!$G$22</f>
        <v>1531.0297184199999</v>
      </c>
      <c r="E56" s="36">
        <f>SUMIFS(СВЦЭМ!$C$39:$C$782,СВЦЭМ!$A$39:$A$782,$A56,СВЦЭМ!$B$39:$B$782,E$47)+'СЕТ СН'!$G$12+СВЦЭМ!$D$10+'СЕТ СН'!$G$6-'СЕТ СН'!$G$22</f>
        <v>1529.1685552700001</v>
      </c>
      <c r="F56" s="36">
        <f>SUMIFS(СВЦЭМ!$C$39:$C$782,СВЦЭМ!$A$39:$A$782,$A56,СВЦЭМ!$B$39:$B$782,F$47)+'СЕТ СН'!$G$12+СВЦЭМ!$D$10+'СЕТ СН'!$G$6-'СЕТ СН'!$G$22</f>
        <v>1643.9258765</v>
      </c>
      <c r="G56" s="36">
        <f>SUMIFS(СВЦЭМ!$C$39:$C$782,СВЦЭМ!$A$39:$A$782,$A56,СВЦЭМ!$B$39:$B$782,G$47)+'СЕТ СН'!$G$12+СВЦЭМ!$D$10+'СЕТ СН'!$G$6-'СЕТ СН'!$G$22</f>
        <v>1514.8747158400001</v>
      </c>
      <c r="H56" s="36">
        <f>SUMIFS(СВЦЭМ!$C$39:$C$782,СВЦЭМ!$A$39:$A$782,$A56,СВЦЭМ!$B$39:$B$782,H$47)+'СЕТ СН'!$G$12+СВЦЭМ!$D$10+'СЕТ СН'!$G$6-'СЕТ СН'!$G$22</f>
        <v>1545.13918534</v>
      </c>
      <c r="I56" s="36">
        <f>SUMIFS(СВЦЭМ!$C$39:$C$782,СВЦЭМ!$A$39:$A$782,$A56,СВЦЭМ!$B$39:$B$782,I$47)+'СЕТ СН'!$G$12+СВЦЭМ!$D$10+'СЕТ СН'!$G$6-'СЕТ СН'!$G$22</f>
        <v>1580.9833712899999</v>
      </c>
      <c r="J56" s="36">
        <f>SUMIFS(СВЦЭМ!$C$39:$C$782,СВЦЭМ!$A$39:$A$782,$A56,СВЦЭМ!$B$39:$B$782,J$47)+'СЕТ СН'!$G$12+СВЦЭМ!$D$10+'СЕТ СН'!$G$6-'СЕТ СН'!$G$22</f>
        <v>1469.65918676</v>
      </c>
      <c r="K56" s="36">
        <f>SUMIFS(СВЦЭМ!$C$39:$C$782,СВЦЭМ!$A$39:$A$782,$A56,СВЦЭМ!$B$39:$B$782,K$47)+'СЕТ СН'!$G$12+СВЦЭМ!$D$10+'СЕТ СН'!$G$6-'СЕТ СН'!$G$22</f>
        <v>1317.4389185199998</v>
      </c>
      <c r="L56" s="36">
        <f>SUMIFS(СВЦЭМ!$C$39:$C$782,СВЦЭМ!$A$39:$A$782,$A56,СВЦЭМ!$B$39:$B$782,L$47)+'СЕТ СН'!$G$12+СВЦЭМ!$D$10+'СЕТ СН'!$G$6-'СЕТ СН'!$G$22</f>
        <v>1320.4770718599998</v>
      </c>
      <c r="M56" s="36">
        <f>SUMIFS(СВЦЭМ!$C$39:$C$782,СВЦЭМ!$A$39:$A$782,$A56,СВЦЭМ!$B$39:$B$782,M$47)+'СЕТ СН'!$G$12+СВЦЭМ!$D$10+'СЕТ СН'!$G$6-'СЕТ СН'!$G$22</f>
        <v>1310.9054214799999</v>
      </c>
      <c r="N56" s="36">
        <f>SUMIFS(СВЦЭМ!$C$39:$C$782,СВЦЭМ!$A$39:$A$782,$A56,СВЦЭМ!$B$39:$B$782,N$47)+'СЕТ СН'!$G$12+СВЦЭМ!$D$10+'СЕТ СН'!$G$6-'СЕТ СН'!$G$22</f>
        <v>1305.0532357400002</v>
      </c>
      <c r="O56" s="36">
        <f>SUMIFS(СВЦЭМ!$C$39:$C$782,СВЦЭМ!$A$39:$A$782,$A56,СВЦЭМ!$B$39:$B$782,O$47)+'СЕТ СН'!$G$12+СВЦЭМ!$D$10+'СЕТ СН'!$G$6-'СЕТ СН'!$G$22</f>
        <v>1305.4553577299998</v>
      </c>
      <c r="P56" s="36">
        <f>SUMIFS(СВЦЭМ!$C$39:$C$782,СВЦЭМ!$A$39:$A$782,$A56,СВЦЭМ!$B$39:$B$782,P$47)+'СЕТ СН'!$G$12+СВЦЭМ!$D$10+'СЕТ СН'!$G$6-'СЕТ СН'!$G$22</f>
        <v>1294.8628363399998</v>
      </c>
      <c r="Q56" s="36">
        <f>SUMIFS(СВЦЭМ!$C$39:$C$782,СВЦЭМ!$A$39:$A$782,$A56,СВЦЭМ!$B$39:$B$782,Q$47)+'СЕТ СН'!$G$12+СВЦЭМ!$D$10+'СЕТ СН'!$G$6-'СЕТ СН'!$G$22</f>
        <v>1301.2317220999998</v>
      </c>
      <c r="R56" s="36">
        <f>SUMIFS(СВЦЭМ!$C$39:$C$782,СВЦЭМ!$A$39:$A$782,$A56,СВЦЭМ!$B$39:$B$782,R$47)+'СЕТ СН'!$G$12+СВЦЭМ!$D$10+'СЕТ СН'!$G$6-'СЕТ СН'!$G$22</f>
        <v>1306.8158758700001</v>
      </c>
      <c r="S56" s="36">
        <f>SUMIFS(СВЦЭМ!$C$39:$C$782,СВЦЭМ!$A$39:$A$782,$A56,СВЦЭМ!$B$39:$B$782,S$47)+'СЕТ СН'!$G$12+СВЦЭМ!$D$10+'СЕТ СН'!$G$6-'СЕТ СН'!$G$22</f>
        <v>1311.71005023</v>
      </c>
      <c r="T56" s="36">
        <f>SUMIFS(СВЦЭМ!$C$39:$C$782,СВЦЭМ!$A$39:$A$782,$A56,СВЦЭМ!$B$39:$B$782,T$47)+'СЕТ СН'!$G$12+СВЦЭМ!$D$10+'СЕТ СН'!$G$6-'СЕТ СН'!$G$22</f>
        <v>1325.7698801699999</v>
      </c>
      <c r="U56" s="36">
        <f>SUMIFS(СВЦЭМ!$C$39:$C$782,СВЦЭМ!$A$39:$A$782,$A56,СВЦЭМ!$B$39:$B$782,U$47)+'СЕТ СН'!$G$12+СВЦЭМ!$D$10+'СЕТ СН'!$G$6-'СЕТ СН'!$G$22</f>
        <v>1319.99567617</v>
      </c>
      <c r="V56" s="36">
        <f>SUMIFS(СВЦЭМ!$C$39:$C$782,СВЦЭМ!$A$39:$A$782,$A56,СВЦЭМ!$B$39:$B$782,V$47)+'СЕТ СН'!$G$12+СВЦЭМ!$D$10+'СЕТ СН'!$G$6-'СЕТ СН'!$G$22</f>
        <v>1319.9115241499999</v>
      </c>
      <c r="W56" s="36">
        <f>SUMIFS(СВЦЭМ!$C$39:$C$782,СВЦЭМ!$A$39:$A$782,$A56,СВЦЭМ!$B$39:$B$782,W$47)+'СЕТ СН'!$G$12+СВЦЭМ!$D$10+'СЕТ СН'!$G$6-'СЕТ СН'!$G$22</f>
        <v>1153.5150661100001</v>
      </c>
      <c r="X56" s="36">
        <f>SUMIFS(СВЦЭМ!$C$39:$C$782,СВЦЭМ!$A$39:$A$782,$A56,СВЦЭМ!$B$39:$B$782,X$47)+'СЕТ СН'!$G$12+СВЦЭМ!$D$10+'СЕТ СН'!$G$6-'СЕТ СН'!$G$22</f>
        <v>1197.6921270100001</v>
      </c>
      <c r="Y56" s="36">
        <f>SUMIFS(СВЦЭМ!$C$39:$C$782,СВЦЭМ!$A$39:$A$782,$A56,СВЦЭМ!$B$39:$B$782,Y$47)+'СЕТ СН'!$G$12+СВЦЭМ!$D$10+'СЕТ СН'!$G$6-'СЕТ СН'!$G$22</f>
        <v>1305.0931667099999</v>
      </c>
    </row>
    <row r="57" spans="1:25" ht="15.75" x14ac:dyDescent="0.2">
      <c r="A57" s="35">
        <f t="shared" si="1"/>
        <v>44752</v>
      </c>
      <c r="B57" s="36">
        <f>SUMIFS(СВЦЭМ!$C$39:$C$782,СВЦЭМ!$A$39:$A$782,$A57,СВЦЭМ!$B$39:$B$782,B$47)+'СЕТ СН'!$G$12+СВЦЭМ!$D$10+'СЕТ СН'!$G$6-'СЕТ СН'!$G$22</f>
        <v>1414.73454631</v>
      </c>
      <c r="C57" s="36">
        <f>SUMIFS(СВЦЭМ!$C$39:$C$782,СВЦЭМ!$A$39:$A$782,$A57,СВЦЭМ!$B$39:$B$782,C$47)+'СЕТ СН'!$G$12+СВЦЭМ!$D$10+'СЕТ СН'!$G$6-'СЕТ СН'!$G$22</f>
        <v>1445.3608111799999</v>
      </c>
      <c r="D57" s="36">
        <f>SUMIFS(СВЦЭМ!$C$39:$C$782,СВЦЭМ!$A$39:$A$782,$A57,СВЦЭМ!$B$39:$B$782,D$47)+'СЕТ СН'!$G$12+СВЦЭМ!$D$10+'СЕТ СН'!$G$6-'СЕТ СН'!$G$22</f>
        <v>1447.23137185</v>
      </c>
      <c r="E57" s="36">
        <f>SUMIFS(СВЦЭМ!$C$39:$C$782,СВЦЭМ!$A$39:$A$782,$A57,СВЦЭМ!$B$39:$B$782,E$47)+'СЕТ СН'!$G$12+СВЦЭМ!$D$10+'СЕТ СН'!$G$6-'СЕТ СН'!$G$22</f>
        <v>1467.2245883400001</v>
      </c>
      <c r="F57" s="36">
        <f>SUMIFS(СВЦЭМ!$C$39:$C$782,СВЦЭМ!$A$39:$A$782,$A57,СВЦЭМ!$B$39:$B$782,F$47)+'СЕТ СН'!$G$12+СВЦЭМ!$D$10+'СЕТ СН'!$G$6-'СЕТ СН'!$G$22</f>
        <v>1472.1389460699997</v>
      </c>
      <c r="G57" s="36">
        <f>SUMIFS(СВЦЭМ!$C$39:$C$782,СВЦЭМ!$A$39:$A$782,$A57,СВЦЭМ!$B$39:$B$782,G$47)+'СЕТ СН'!$G$12+СВЦЭМ!$D$10+'СЕТ СН'!$G$6-'СЕТ СН'!$G$22</f>
        <v>1448.7209250299998</v>
      </c>
      <c r="H57" s="36">
        <f>SUMIFS(СВЦЭМ!$C$39:$C$782,СВЦЭМ!$A$39:$A$782,$A57,СВЦЭМ!$B$39:$B$782,H$47)+'СЕТ СН'!$G$12+СВЦЭМ!$D$10+'СЕТ СН'!$G$6-'СЕТ СН'!$G$22</f>
        <v>1454.87987402</v>
      </c>
      <c r="I57" s="36">
        <f>SUMIFS(СВЦЭМ!$C$39:$C$782,СВЦЭМ!$A$39:$A$782,$A57,СВЦЭМ!$B$39:$B$782,I$47)+'СЕТ СН'!$G$12+СВЦЭМ!$D$10+'СЕТ СН'!$G$6-'СЕТ СН'!$G$22</f>
        <v>1482.3052037799998</v>
      </c>
      <c r="J57" s="36">
        <f>SUMIFS(СВЦЭМ!$C$39:$C$782,СВЦЭМ!$A$39:$A$782,$A57,СВЦЭМ!$B$39:$B$782,J$47)+'СЕТ СН'!$G$12+СВЦЭМ!$D$10+'СЕТ СН'!$G$6-'СЕТ СН'!$G$22</f>
        <v>1472.1058490999999</v>
      </c>
      <c r="K57" s="36">
        <f>SUMIFS(СВЦЭМ!$C$39:$C$782,СВЦЭМ!$A$39:$A$782,$A57,СВЦЭМ!$B$39:$B$782,K$47)+'СЕТ СН'!$G$12+СВЦЭМ!$D$10+'СЕТ СН'!$G$6-'СЕТ СН'!$G$22</f>
        <v>1388.2052171199998</v>
      </c>
      <c r="L57" s="36">
        <f>SUMIFS(СВЦЭМ!$C$39:$C$782,СВЦЭМ!$A$39:$A$782,$A57,СВЦЭМ!$B$39:$B$782,L$47)+'СЕТ СН'!$G$12+СВЦЭМ!$D$10+'СЕТ СН'!$G$6-'СЕТ СН'!$G$22</f>
        <v>1340.3866853200002</v>
      </c>
      <c r="M57" s="36">
        <f>SUMIFS(СВЦЭМ!$C$39:$C$782,СВЦЭМ!$A$39:$A$782,$A57,СВЦЭМ!$B$39:$B$782,M$47)+'СЕТ СН'!$G$12+СВЦЭМ!$D$10+'СЕТ СН'!$G$6-'СЕТ СН'!$G$22</f>
        <v>1321.2653975399999</v>
      </c>
      <c r="N57" s="36">
        <f>SUMIFS(СВЦЭМ!$C$39:$C$782,СВЦЭМ!$A$39:$A$782,$A57,СВЦЭМ!$B$39:$B$782,N$47)+'СЕТ СН'!$G$12+СВЦЭМ!$D$10+'СЕТ СН'!$G$6-'СЕТ СН'!$G$22</f>
        <v>1323.2758457800001</v>
      </c>
      <c r="O57" s="36">
        <f>SUMIFS(СВЦЭМ!$C$39:$C$782,СВЦЭМ!$A$39:$A$782,$A57,СВЦЭМ!$B$39:$B$782,O$47)+'СЕТ СН'!$G$12+СВЦЭМ!$D$10+'СЕТ СН'!$G$6-'СЕТ СН'!$G$22</f>
        <v>1330.59888125</v>
      </c>
      <c r="P57" s="36">
        <f>SUMIFS(СВЦЭМ!$C$39:$C$782,СВЦЭМ!$A$39:$A$782,$A57,СВЦЭМ!$B$39:$B$782,P$47)+'СЕТ СН'!$G$12+СВЦЭМ!$D$10+'СЕТ СН'!$G$6-'СЕТ СН'!$G$22</f>
        <v>1334.4511754499999</v>
      </c>
      <c r="Q57" s="36">
        <f>SUMIFS(СВЦЭМ!$C$39:$C$782,СВЦЭМ!$A$39:$A$782,$A57,СВЦЭМ!$B$39:$B$782,Q$47)+'СЕТ СН'!$G$12+СВЦЭМ!$D$10+'СЕТ СН'!$G$6-'СЕТ СН'!$G$22</f>
        <v>1339.6091815700001</v>
      </c>
      <c r="R57" s="36">
        <f>SUMIFS(СВЦЭМ!$C$39:$C$782,СВЦЭМ!$A$39:$A$782,$A57,СВЦЭМ!$B$39:$B$782,R$47)+'СЕТ СН'!$G$12+СВЦЭМ!$D$10+'СЕТ СН'!$G$6-'СЕТ СН'!$G$22</f>
        <v>1346.6030861300001</v>
      </c>
      <c r="S57" s="36">
        <f>SUMIFS(СВЦЭМ!$C$39:$C$782,СВЦЭМ!$A$39:$A$782,$A57,СВЦЭМ!$B$39:$B$782,S$47)+'СЕТ СН'!$G$12+СВЦЭМ!$D$10+'СЕТ СН'!$G$6-'СЕТ СН'!$G$22</f>
        <v>1350.5228763800001</v>
      </c>
      <c r="T57" s="36">
        <f>SUMIFS(СВЦЭМ!$C$39:$C$782,СВЦЭМ!$A$39:$A$782,$A57,СВЦЭМ!$B$39:$B$782,T$47)+'СЕТ СН'!$G$12+СВЦЭМ!$D$10+'СЕТ СН'!$G$6-'СЕТ СН'!$G$22</f>
        <v>1354.3357770399998</v>
      </c>
      <c r="U57" s="36">
        <f>SUMIFS(СВЦЭМ!$C$39:$C$782,СВЦЭМ!$A$39:$A$782,$A57,СВЦЭМ!$B$39:$B$782,U$47)+'СЕТ СН'!$G$12+СВЦЭМ!$D$10+'СЕТ СН'!$G$6-'СЕТ СН'!$G$22</f>
        <v>1349.25873004</v>
      </c>
      <c r="V57" s="36">
        <f>SUMIFS(СВЦЭМ!$C$39:$C$782,СВЦЭМ!$A$39:$A$782,$A57,СВЦЭМ!$B$39:$B$782,V$47)+'СЕТ СН'!$G$12+СВЦЭМ!$D$10+'СЕТ СН'!$G$6-'СЕТ СН'!$G$22</f>
        <v>1346.0145665099999</v>
      </c>
      <c r="W57" s="36">
        <f>SUMIFS(СВЦЭМ!$C$39:$C$782,СВЦЭМ!$A$39:$A$782,$A57,СВЦЭМ!$B$39:$B$782,W$47)+'СЕТ СН'!$G$12+СВЦЭМ!$D$10+'СЕТ СН'!$G$6-'СЕТ СН'!$G$22</f>
        <v>1337.1166910100001</v>
      </c>
      <c r="X57" s="36">
        <f>SUMIFS(СВЦЭМ!$C$39:$C$782,СВЦЭМ!$A$39:$A$782,$A57,СВЦЭМ!$B$39:$B$782,X$47)+'СЕТ СН'!$G$12+СВЦЭМ!$D$10+'СЕТ СН'!$G$6-'СЕТ СН'!$G$22</f>
        <v>1369.8516505100001</v>
      </c>
      <c r="Y57" s="36">
        <f>SUMIFS(СВЦЭМ!$C$39:$C$782,СВЦЭМ!$A$39:$A$782,$A57,СВЦЭМ!$B$39:$B$782,Y$47)+'СЕТ СН'!$G$12+СВЦЭМ!$D$10+'СЕТ СН'!$G$6-'СЕТ СН'!$G$22</f>
        <v>1433.6637484100002</v>
      </c>
    </row>
    <row r="58" spans="1:25" ht="15.75" x14ac:dyDescent="0.2">
      <c r="A58" s="35">
        <f t="shared" si="1"/>
        <v>44753</v>
      </c>
      <c r="B58" s="36">
        <f>SUMIFS(СВЦЭМ!$C$39:$C$782,СВЦЭМ!$A$39:$A$782,$A58,СВЦЭМ!$B$39:$B$782,B$47)+'СЕТ СН'!$G$12+СВЦЭМ!$D$10+'СЕТ СН'!$G$6-'СЕТ СН'!$G$22</f>
        <v>1355.9818472699999</v>
      </c>
      <c r="C58" s="36">
        <f>SUMIFS(СВЦЭМ!$C$39:$C$782,СВЦЭМ!$A$39:$A$782,$A58,СВЦЭМ!$B$39:$B$782,C$47)+'СЕТ СН'!$G$12+СВЦЭМ!$D$10+'СЕТ СН'!$G$6-'СЕТ СН'!$G$22</f>
        <v>1410.0389138199998</v>
      </c>
      <c r="D58" s="36">
        <f>SUMIFS(СВЦЭМ!$C$39:$C$782,СВЦЭМ!$A$39:$A$782,$A58,СВЦЭМ!$B$39:$B$782,D$47)+'СЕТ СН'!$G$12+СВЦЭМ!$D$10+'СЕТ СН'!$G$6-'СЕТ СН'!$G$22</f>
        <v>1484.48580257</v>
      </c>
      <c r="E58" s="36">
        <f>SUMIFS(СВЦЭМ!$C$39:$C$782,СВЦЭМ!$A$39:$A$782,$A58,СВЦЭМ!$B$39:$B$782,E$47)+'СЕТ СН'!$G$12+СВЦЭМ!$D$10+'СЕТ СН'!$G$6-'СЕТ СН'!$G$22</f>
        <v>1501.5994765099999</v>
      </c>
      <c r="F58" s="36">
        <f>SUMIFS(СВЦЭМ!$C$39:$C$782,СВЦЭМ!$A$39:$A$782,$A58,СВЦЭМ!$B$39:$B$782,F$47)+'СЕТ СН'!$G$12+СВЦЭМ!$D$10+'СЕТ СН'!$G$6-'СЕТ СН'!$G$22</f>
        <v>1491.08846791</v>
      </c>
      <c r="G58" s="36">
        <f>SUMIFS(СВЦЭМ!$C$39:$C$782,СВЦЭМ!$A$39:$A$782,$A58,СВЦЭМ!$B$39:$B$782,G$47)+'СЕТ СН'!$G$12+СВЦЭМ!$D$10+'СЕТ СН'!$G$6-'СЕТ СН'!$G$22</f>
        <v>1436.8591603899999</v>
      </c>
      <c r="H58" s="36">
        <f>SUMIFS(СВЦЭМ!$C$39:$C$782,СВЦЭМ!$A$39:$A$782,$A58,СВЦЭМ!$B$39:$B$782,H$47)+'СЕТ СН'!$G$12+СВЦЭМ!$D$10+'СЕТ СН'!$G$6-'СЕТ СН'!$G$22</f>
        <v>1470.0961952600001</v>
      </c>
      <c r="I58" s="36">
        <f>SUMIFS(СВЦЭМ!$C$39:$C$782,СВЦЭМ!$A$39:$A$782,$A58,СВЦЭМ!$B$39:$B$782,I$47)+'СЕТ СН'!$G$12+СВЦЭМ!$D$10+'СЕТ СН'!$G$6-'СЕТ СН'!$G$22</f>
        <v>1469.12606413</v>
      </c>
      <c r="J58" s="36">
        <f>SUMIFS(СВЦЭМ!$C$39:$C$782,СВЦЭМ!$A$39:$A$782,$A58,СВЦЭМ!$B$39:$B$782,J$47)+'СЕТ СН'!$G$12+СВЦЭМ!$D$10+'СЕТ СН'!$G$6-'СЕТ СН'!$G$22</f>
        <v>1363.2939670599999</v>
      </c>
      <c r="K58" s="36">
        <f>SUMIFS(СВЦЭМ!$C$39:$C$782,СВЦЭМ!$A$39:$A$782,$A58,СВЦЭМ!$B$39:$B$782,K$47)+'СЕТ СН'!$G$12+СВЦЭМ!$D$10+'СЕТ СН'!$G$6-'СЕТ СН'!$G$22</f>
        <v>1340.1839948100001</v>
      </c>
      <c r="L58" s="36">
        <f>SUMIFS(СВЦЭМ!$C$39:$C$782,СВЦЭМ!$A$39:$A$782,$A58,СВЦЭМ!$B$39:$B$782,L$47)+'СЕТ СН'!$G$12+СВЦЭМ!$D$10+'СЕТ СН'!$G$6-'СЕТ СН'!$G$22</f>
        <v>1333.1307026099998</v>
      </c>
      <c r="M58" s="36">
        <f>SUMIFS(СВЦЭМ!$C$39:$C$782,СВЦЭМ!$A$39:$A$782,$A58,СВЦЭМ!$B$39:$B$782,M$47)+'СЕТ СН'!$G$12+СВЦЭМ!$D$10+'СЕТ СН'!$G$6-'СЕТ СН'!$G$22</f>
        <v>1338.3717790800001</v>
      </c>
      <c r="N58" s="36">
        <f>SUMIFS(СВЦЭМ!$C$39:$C$782,СВЦЭМ!$A$39:$A$782,$A58,СВЦЭМ!$B$39:$B$782,N$47)+'СЕТ СН'!$G$12+СВЦЭМ!$D$10+'СЕТ СН'!$G$6-'СЕТ СН'!$G$22</f>
        <v>1332.92746257</v>
      </c>
      <c r="O58" s="36">
        <f>SUMIFS(СВЦЭМ!$C$39:$C$782,СВЦЭМ!$A$39:$A$782,$A58,СВЦЭМ!$B$39:$B$782,O$47)+'СЕТ СН'!$G$12+СВЦЭМ!$D$10+'СЕТ СН'!$G$6-'СЕТ СН'!$G$22</f>
        <v>1326.5116060800001</v>
      </c>
      <c r="P58" s="36">
        <f>SUMIFS(СВЦЭМ!$C$39:$C$782,СВЦЭМ!$A$39:$A$782,$A58,СВЦЭМ!$B$39:$B$782,P$47)+'СЕТ СН'!$G$12+СВЦЭМ!$D$10+'СЕТ СН'!$G$6-'СЕТ СН'!$G$22</f>
        <v>1316.83244827</v>
      </c>
      <c r="Q58" s="36">
        <f>SUMIFS(СВЦЭМ!$C$39:$C$782,СВЦЭМ!$A$39:$A$782,$A58,СВЦЭМ!$B$39:$B$782,Q$47)+'СЕТ СН'!$G$12+СВЦЭМ!$D$10+'СЕТ СН'!$G$6-'СЕТ СН'!$G$22</f>
        <v>1314.4839187399998</v>
      </c>
      <c r="R58" s="36">
        <f>SUMIFS(СВЦЭМ!$C$39:$C$782,СВЦЭМ!$A$39:$A$782,$A58,СВЦЭМ!$B$39:$B$782,R$47)+'СЕТ СН'!$G$12+СВЦЭМ!$D$10+'СЕТ СН'!$G$6-'СЕТ СН'!$G$22</f>
        <v>1304.72176777</v>
      </c>
      <c r="S58" s="36">
        <f>SUMIFS(СВЦЭМ!$C$39:$C$782,СВЦЭМ!$A$39:$A$782,$A58,СВЦЭМ!$B$39:$B$782,S$47)+'СЕТ СН'!$G$12+СВЦЭМ!$D$10+'СЕТ СН'!$G$6-'СЕТ СН'!$G$22</f>
        <v>1307.3957179200002</v>
      </c>
      <c r="T58" s="36">
        <f>SUMIFS(СВЦЭМ!$C$39:$C$782,СВЦЭМ!$A$39:$A$782,$A58,СВЦЭМ!$B$39:$B$782,T$47)+'СЕТ СН'!$G$12+СВЦЭМ!$D$10+'СЕТ СН'!$G$6-'СЕТ СН'!$G$22</f>
        <v>1303.9468344800002</v>
      </c>
      <c r="U58" s="36">
        <f>SUMIFS(СВЦЭМ!$C$39:$C$782,СВЦЭМ!$A$39:$A$782,$A58,СВЦЭМ!$B$39:$B$782,U$47)+'СЕТ СН'!$G$12+СВЦЭМ!$D$10+'СЕТ СН'!$G$6-'СЕТ СН'!$G$22</f>
        <v>1299.3719863699998</v>
      </c>
      <c r="V58" s="36">
        <f>SUMIFS(СВЦЭМ!$C$39:$C$782,СВЦЭМ!$A$39:$A$782,$A58,СВЦЭМ!$B$39:$B$782,V$47)+'СЕТ СН'!$G$12+СВЦЭМ!$D$10+'СЕТ СН'!$G$6-'СЕТ СН'!$G$22</f>
        <v>1293.9542701800001</v>
      </c>
      <c r="W58" s="36">
        <f>SUMIFS(СВЦЭМ!$C$39:$C$782,СВЦЭМ!$A$39:$A$782,$A58,СВЦЭМ!$B$39:$B$782,W$47)+'СЕТ СН'!$G$12+СВЦЭМ!$D$10+'СЕТ СН'!$G$6-'СЕТ СН'!$G$22</f>
        <v>1301.7282814099999</v>
      </c>
      <c r="X58" s="36">
        <f>SUMIFS(СВЦЭМ!$C$39:$C$782,СВЦЭМ!$A$39:$A$782,$A58,СВЦЭМ!$B$39:$B$782,X$47)+'СЕТ СН'!$G$12+СВЦЭМ!$D$10+'СЕТ СН'!$G$6-'СЕТ СН'!$G$22</f>
        <v>1303.6583508899998</v>
      </c>
      <c r="Y58" s="36">
        <f>SUMIFS(СВЦЭМ!$C$39:$C$782,СВЦЭМ!$A$39:$A$782,$A58,СВЦЭМ!$B$39:$B$782,Y$47)+'СЕТ СН'!$G$12+СВЦЭМ!$D$10+'СЕТ СН'!$G$6-'СЕТ СН'!$G$22</f>
        <v>1367.01559477</v>
      </c>
    </row>
    <row r="59" spans="1:25" ht="15.75" x14ac:dyDescent="0.2">
      <c r="A59" s="35">
        <f t="shared" si="1"/>
        <v>44754</v>
      </c>
      <c r="B59" s="36">
        <f>SUMIFS(СВЦЭМ!$C$39:$C$782,СВЦЭМ!$A$39:$A$782,$A59,СВЦЭМ!$B$39:$B$782,B$47)+'СЕТ СН'!$G$12+СВЦЭМ!$D$10+'СЕТ СН'!$G$6-'СЕТ СН'!$G$22</f>
        <v>1339.1854469899999</v>
      </c>
      <c r="C59" s="36">
        <f>SUMIFS(СВЦЭМ!$C$39:$C$782,СВЦЭМ!$A$39:$A$782,$A59,СВЦЭМ!$B$39:$B$782,C$47)+'СЕТ СН'!$G$12+СВЦЭМ!$D$10+'СЕТ СН'!$G$6-'СЕТ СН'!$G$22</f>
        <v>1387.1269106099999</v>
      </c>
      <c r="D59" s="36">
        <f>SUMIFS(СВЦЭМ!$C$39:$C$782,СВЦЭМ!$A$39:$A$782,$A59,СВЦЭМ!$B$39:$B$782,D$47)+'СЕТ СН'!$G$12+СВЦЭМ!$D$10+'СЕТ СН'!$G$6-'СЕТ СН'!$G$22</f>
        <v>1401.93390077</v>
      </c>
      <c r="E59" s="36">
        <f>SUMIFS(СВЦЭМ!$C$39:$C$782,СВЦЭМ!$A$39:$A$782,$A59,СВЦЭМ!$B$39:$B$782,E$47)+'СЕТ СН'!$G$12+СВЦЭМ!$D$10+'СЕТ СН'!$G$6-'СЕТ СН'!$G$22</f>
        <v>1409.80321392</v>
      </c>
      <c r="F59" s="36">
        <f>SUMIFS(СВЦЭМ!$C$39:$C$782,СВЦЭМ!$A$39:$A$782,$A59,СВЦЭМ!$B$39:$B$782,F$47)+'СЕТ СН'!$G$12+СВЦЭМ!$D$10+'СЕТ СН'!$G$6-'СЕТ СН'!$G$22</f>
        <v>1411.8635301099998</v>
      </c>
      <c r="G59" s="36">
        <f>SUMIFS(СВЦЭМ!$C$39:$C$782,СВЦЭМ!$A$39:$A$782,$A59,СВЦЭМ!$B$39:$B$782,G$47)+'СЕТ СН'!$G$12+СВЦЭМ!$D$10+'СЕТ СН'!$G$6-'СЕТ СН'!$G$22</f>
        <v>1391.4512279699998</v>
      </c>
      <c r="H59" s="36">
        <f>SUMIFS(СВЦЭМ!$C$39:$C$782,СВЦЭМ!$A$39:$A$782,$A59,СВЦЭМ!$B$39:$B$782,H$47)+'СЕТ СН'!$G$12+СВЦЭМ!$D$10+'СЕТ СН'!$G$6-'СЕТ СН'!$G$22</f>
        <v>1354.18720196</v>
      </c>
      <c r="I59" s="36">
        <f>SUMIFS(СВЦЭМ!$C$39:$C$782,СВЦЭМ!$A$39:$A$782,$A59,СВЦЭМ!$B$39:$B$782,I$47)+'СЕТ СН'!$G$12+СВЦЭМ!$D$10+'СЕТ СН'!$G$6-'СЕТ СН'!$G$22</f>
        <v>1381.6368693300001</v>
      </c>
      <c r="J59" s="36">
        <f>SUMIFS(СВЦЭМ!$C$39:$C$782,СВЦЭМ!$A$39:$A$782,$A59,СВЦЭМ!$B$39:$B$782,J$47)+'СЕТ СН'!$G$12+СВЦЭМ!$D$10+'СЕТ СН'!$G$6-'СЕТ СН'!$G$22</f>
        <v>1494.0553467999998</v>
      </c>
      <c r="K59" s="36">
        <f>SUMIFS(СВЦЭМ!$C$39:$C$782,СВЦЭМ!$A$39:$A$782,$A59,СВЦЭМ!$B$39:$B$782,K$47)+'СЕТ СН'!$G$12+СВЦЭМ!$D$10+'СЕТ СН'!$G$6-'СЕТ СН'!$G$22</f>
        <v>1477.5601881399998</v>
      </c>
      <c r="L59" s="36">
        <f>SUMIFS(СВЦЭМ!$C$39:$C$782,СВЦЭМ!$A$39:$A$782,$A59,СВЦЭМ!$B$39:$B$782,L$47)+'СЕТ СН'!$G$12+СВЦЭМ!$D$10+'СЕТ СН'!$G$6-'СЕТ СН'!$G$22</f>
        <v>1454.4459617100001</v>
      </c>
      <c r="M59" s="36">
        <f>SUMIFS(СВЦЭМ!$C$39:$C$782,СВЦЭМ!$A$39:$A$782,$A59,СВЦЭМ!$B$39:$B$782,M$47)+'СЕТ СН'!$G$12+СВЦЭМ!$D$10+'СЕТ СН'!$G$6-'СЕТ СН'!$G$22</f>
        <v>1262.9548292600002</v>
      </c>
      <c r="N59" s="36">
        <f>SUMIFS(СВЦЭМ!$C$39:$C$782,СВЦЭМ!$A$39:$A$782,$A59,СВЦЭМ!$B$39:$B$782,N$47)+'СЕТ СН'!$G$12+СВЦЭМ!$D$10+'СЕТ СН'!$G$6-'СЕТ СН'!$G$22</f>
        <v>1256.6786891500001</v>
      </c>
      <c r="O59" s="36">
        <f>SUMIFS(СВЦЭМ!$C$39:$C$782,СВЦЭМ!$A$39:$A$782,$A59,СВЦЭМ!$B$39:$B$782,O$47)+'СЕТ СН'!$G$12+СВЦЭМ!$D$10+'СЕТ СН'!$G$6-'СЕТ СН'!$G$22</f>
        <v>1269.9837122700001</v>
      </c>
      <c r="P59" s="36">
        <f>SUMIFS(СВЦЭМ!$C$39:$C$782,СВЦЭМ!$A$39:$A$782,$A59,СВЦЭМ!$B$39:$B$782,P$47)+'СЕТ СН'!$G$12+СВЦЭМ!$D$10+'СЕТ СН'!$G$6-'СЕТ СН'!$G$22</f>
        <v>1262.1773800599999</v>
      </c>
      <c r="Q59" s="36">
        <f>SUMIFS(СВЦЭМ!$C$39:$C$782,СВЦЭМ!$A$39:$A$782,$A59,СВЦЭМ!$B$39:$B$782,Q$47)+'СЕТ СН'!$G$12+СВЦЭМ!$D$10+'СЕТ СН'!$G$6-'СЕТ СН'!$G$22</f>
        <v>1268.74333867</v>
      </c>
      <c r="R59" s="36">
        <f>SUMIFS(СВЦЭМ!$C$39:$C$782,СВЦЭМ!$A$39:$A$782,$A59,СВЦЭМ!$B$39:$B$782,R$47)+'СЕТ СН'!$G$12+СВЦЭМ!$D$10+'СЕТ СН'!$G$6-'СЕТ СН'!$G$22</f>
        <v>1255.7107283400001</v>
      </c>
      <c r="S59" s="36">
        <f>SUMIFS(СВЦЭМ!$C$39:$C$782,СВЦЭМ!$A$39:$A$782,$A59,СВЦЭМ!$B$39:$B$782,S$47)+'СЕТ СН'!$G$12+СВЦЭМ!$D$10+'СЕТ СН'!$G$6-'СЕТ СН'!$G$22</f>
        <v>1261.0464897400002</v>
      </c>
      <c r="T59" s="36">
        <f>SUMIFS(СВЦЭМ!$C$39:$C$782,СВЦЭМ!$A$39:$A$782,$A59,СВЦЭМ!$B$39:$B$782,T$47)+'СЕТ СН'!$G$12+СВЦЭМ!$D$10+'СЕТ СН'!$G$6-'СЕТ СН'!$G$22</f>
        <v>1248.3259810499999</v>
      </c>
      <c r="U59" s="36">
        <f>SUMIFS(СВЦЭМ!$C$39:$C$782,СВЦЭМ!$A$39:$A$782,$A59,СВЦЭМ!$B$39:$B$782,U$47)+'СЕТ СН'!$G$12+СВЦЭМ!$D$10+'СЕТ СН'!$G$6-'СЕТ СН'!$G$22</f>
        <v>1241.8742560800001</v>
      </c>
      <c r="V59" s="36">
        <f>SUMIFS(СВЦЭМ!$C$39:$C$782,СВЦЭМ!$A$39:$A$782,$A59,СВЦЭМ!$B$39:$B$782,V$47)+'СЕТ СН'!$G$12+СВЦЭМ!$D$10+'СЕТ СН'!$G$6-'СЕТ СН'!$G$22</f>
        <v>1239.3716851300001</v>
      </c>
      <c r="W59" s="36">
        <f>SUMIFS(СВЦЭМ!$C$39:$C$782,СВЦЭМ!$A$39:$A$782,$A59,СВЦЭМ!$B$39:$B$782,W$47)+'СЕТ СН'!$G$12+СВЦЭМ!$D$10+'СЕТ СН'!$G$6-'СЕТ СН'!$G$22</f>
        <v>1236.0703285899999</v>
      </c>
      <c r="X59" s="36">
        <f>SUMIFS(СВЦЭМ!$C$39:$C$782,СВЦЭМ!$A$39:$A$782,$A59,СВЦЭМ!$B$39:$B$782,X$47)+'СЕТ СН'!$G$12+СВЦЭМ!$D$10+'СЕТ СН'!$G$6-'СЕТ СН'!$G$22</f>
        <v>1249.6392372099999</v>
      </c>
      <c r="Y59" s="36">
        <f>SUMIFS(СВЦЭМ!$C$39:$C$782,СВЦЭМ!$A$39:$A$782,$A59,СВЦЭМ!$B$39:$B$782,Y$47)+'СЕТ СН'!$G$12+СВЦЭМ!$D$10+'СЕТ СН'!$G$6-'СЕТ СН'!$G$22</f>
        <v>1379.3099962599999</v>
      </c>
    </row>
    <row r="60" spans="1:25" ht="15.75" x14ac:dyDescent="0.2">
      <c r="A60" s="35">
        <f t="shared" si="1"/>
        <v>44755</v>
      </c>
      <c r="B60" s="36">
        <f>SUMIFS(СВЦЭМ!$C$39:$C$782,СВЦЭМ!$A$39:$A$782,$A60,СВЦЭМ!$B$39:$B$782,B$47)+'СЕТ СН'!$G$12+СВЦЭМ!$D$10+'СЕТ СН'!$G$6-'СЕТ СН'!$G$22</f>
        <v>1330.0091725299999</v>
      </c>
      <c r="C60" s="36">
        <f>SUMIFS(СВЦЭМ!$C$39:$C$782,СВЦЭМ!$A$39:$A$782,$A60,СВЦЭМ!$B$39:$B$782,C$47)+'СЕТ СН'!$G$12+СВЦЭМ!$D$10+'СЕТ СН'!$G$6-'СЕТ СН'!$G$22</f>
        <v>1422.8685777000001</v>
      </c>
      <c r="D60" s="36">
        <f>SUMIFS(СВЦЭМ!$C$39:$C$782,СВЦЭМ!$A$39:$A$782,$A60,СВЦЭМ!$B$39:$B$782,D$47)+'СЕТ СН'!$G$12+СВЦЭМ!$D$10+'СЕТ СН'!$G$6-'СЕТ СН'!$G$22</f>
        <v>1438.3060032600001</v>
      </c>
      <c r="E60" s="36">
        <f>SUMIFS(СВЦЭМ!$C$39:$C$782,СВЦЭМ!$A$39:$A$782,$A60,СВЦЭМ!$B$39:$B$782,E$47)+'СЕТ СН'!$G$12+СВЦЭМ!$D$10+'СЕТ СН'!$G$6-'СЕТ СН'!$G$22</f>
        <v>1426.0365991099998</v>
      </c>
      <c r="F60" s="36">
        <f>SUMIFS(СВЦЭМ!$C$39:$C$782,СВЦЭМ!$A$39:$A$782,$A60,СВЦЭМ!$B$39:$B$782,F$47)+'СЕТ СН'!$G$12+СВЦЭМ!$D$10+'СЕТ СН'!$G$6-'СЕТ СН'!$G$22</f>
        <v>1464.0654353300001</v>
      </c>
      <c r="G60" s="36">
        <f>SUMIFS(СВЦЭМ!$C$39:$C$782,СВЦЭМ!$A$39:$A$782,$A60,СВЦЭМ!$B$39:$B$782,G$47)+'СЕТ СН'!$G$12+СВЦЭМ!$D$10+'СЕТ СН'!$G$6-'СЕТ СН'!$G$22</f>
        <v>1473.2440751300001</v>
      </c>
      <c r="H60" s="36">
        <f>SUMIFS(СВЦЭМ!$C$39:$C$782,СВЦЭМ!$A$39:$A$782,$A60,СВЦЭМ!$B$39:$B$782,H$47)+'СЕТ СН'!$G$12+СВЦЭМ!$D$10+'СЕТ СН'!$G$6-'СЕТ СН'!$G$22</f>
        <v>1448.4584744099998</v>
      </c>
      <c r="I60" s="36">
        <f>SUMIFS(СВЦЭМ!$C$39:$C$782,СВЦЭМ!$A$39:$A$782,$A60,СВЦЭМ!$B$39:$B$782,I$47)+'СЕТ СН'!$G$12+СВЦЭМ!$D$10+'СЕТ СН'!$G$6-'СЕТ СН'!$G$22</f>
        <v>1430.4851676399999</v>
      </c>
      <c r="J60" s="36">
        <f>SUMIFS(СВЦЭМ!$C$39:$C$782,СВЦЭМ!$A$39:$A$782,$A60,СВЦЭМ!$B$39:$B$782,J$47)+'СЕТ СН'!$G$12+СВЦЭМ!$D$10+'СЕТ СН'!$G$6-'СЕТ СН'!$G$22</f>
        <v>1386.3321964399997</v>
      </c>
      <c r="K60" s="36">
        <f>SUMIFS(СВЦЭМ!$C$39:$C$782,СВЦЭМ!$A$39:$A$782,$A60,СВЦЭМ!$B$39:$B$782,K$47)+'СЕТ СН'!$G$12+СВЦЭМ!$D$10+'СЕТ СН'!$G$6-'СЕТ СН'!$G$22</f>
        <v>1314.38106062</v>
      </c>
      <c r="L60" s="36">
        <f>SUMIFS(СВЦЭМ!$C$39:$C$782,СВЦЭМ!$A$39:$A$782,$A60,СВЦЭМ!$B$39:$B$782,L$47)+'СЕТ СН'!$G$12+СВЦЭМ!$D$10+'СЕТ СН'!$G$6-'СЕТ СН'!$G$22</f>
        <v>1302.9093734900002</v>
      </c>
      <c r="M60" s="36">
        <f>SUMIFS(СВЦЭМ!$C$39:$C$782,СВЦЭМ!$A$39:$A$782,$A60,СВЦЭМ!$B$39:$B$782,M$47)+'СЕТ СН'!$G$12+СВЦЭМ!$D$10+'СЕТ СН'!$G$6-'СЕТ СН'!$G$22</f>
        <v>1312.1495033199999</v>
      </c>
      <c r="N60" s="36">
        <f>SUMIFS(СВЦЭМ!$C$39:$C$782,СВЦЭМ!$A$39:$A$782,$A60,СВЦЭМ!$B$39:$B$782,N$47)+'СЕТ СН'!$G$12+СВЦЭМ!$D$10+'СЕТ СН'!$G$6-'СЕТ СН'!$G$22</f>
        <v>1294.3296396300002</v>
      </c>
      <c r="O60" s="36">
        <f>SUMIFS(СВЦЭМ!$C$39:$C$782,СВЦЭМ!$A$39:$A$782,$A60,СВЦЭМ!$B$39:$B$782,O$47)+'СЕТ СН'!$G$12+СВЦЭМ!$D$10+'СЕТ СН'!$G$6-'СЕТ СН'!$G$22</f>
        <v>1291.47997536</v>
      </c>
      <c r="P60" s="36">
        <f>SUMIFS(СВЦЭМ!$C$39:$C$782,СВЦЭМ!$A$39:$A$782,$A60,СВЦЭМ!$B$39:$B$782,P$47)+'СЕТ СН'!$G$12+СВЦЭМ!$D$10+'СЕТ СН'!$G$6-'СЕТ СН'!$G$22</f>
        <v>1296.5371069900002</v>
      </c>
      <c r="Q60" s="36">
        <f>SUMIFS(СВЦЭМ!$C$39:$C$782,СВЦЭМ!$A$39:$A$782,$A60,СВЦЭМ!$B$39:$B$782,Q$47)+'СЕТ СН'!$G$12+СВЦЭМ!$D$10+'СЕТ СН'!$G$6-'СЕТ СН'!$G$22</f>
        <v>1293.3797024400001</v>
      </c>
      <c r="R60" s="36">
        <f>SUMIFS(СВЦЭМ!$C$39:$C$782,СВЦЭМ!$A$39:$A$782,$A60,СВЦЭМ!$B$39:$B$782,R$47)+'СЕТ СН'!$G$12+СВЦЭМ!$D$10+'СЕТ СН'!$G$6-'СЕТ СН'!$G$22</f>
        <v>1294.21115212</v>
      </c>
      <c r="S60" s="36">
        <f>SUMIFS(СВЦЭМ!$C$39:$C$782,СВЦЭМ!$A$39:$A$782,$A60,СВЦЭМ!$B$39:$B$782,S$47)+'СЕТ СН'!$G$12+СВЦЭМ!$D$10+'СЕТ СН'!$G$6-'СЕТ СН'!$G$22</f>
        <v>1297.2706983200001</v>
      </c>
      <c r="T60" s="36">
        <f>SUMIFS(СВЦЭМ!$C$39:$C$782,СВЦЭМ!$A$39:$A$782,$A60,СВЦЭМ!$B$39:$B$782,T$47)+'СЕТ СН'!$G$12+СВЦЭМ!$D$10+'СЕТ СН'!$G$6-'СЕТ СН'!$G$22</f>
        <v>1288.8248557500001</v>
      </c>
      <c r="U60" s="36">
        <f>SUMIFS(СВЦЭМ!$C$39:$C$782,СВЦЭМ!$A$39:$A$782,$A60,СВЦЭМ!$B$39:$B$782,U$47)+'СЕТ СН'!$G$12+СВЦЭМ!$D$10+'СЕТ СН'!$G$6-'СЕТ СН'!$G$22</f>
        <v>1299.68307439</v>
      </c>
      <c r="V60" s="36">
        <f>SUMIFS(СВЦЭМ!$C$39:$C$782,СВЦЭМ!$A$39:$A$782,$A60,СВЦЭМ!$B$39:$B$782,V$47)+'СЕТ СН'!$G$12+СВЦЭМ!$D$10+'СЕТ СН'!$G$6-'СЕТ СН'!$G$22</f>
        <v>1305.2754496100001</v>
      </c>
      <c r="W60" s="36">
        <f>SUMIFS(СВЦЭМ!$C$39:$C$782,СВЦЭМ!$A$39:$A$782,$A60,СВЦЭМ!$B$39:$B$782,W$47)+'СЕТ СН'!$G$12+СВЦЭМ!$D$10+'СЕТ СН'!$G$6-'СЕТ СН'!$G$22</f>
        <v>1302.8547974200001</v>
      </c>
      <c r="X60" s="36">
        <f>SUMIFS(СВЦЭМ!$C$39:$C$782,СВЦЭМ!$A$39:$A$782,$A60,СВЦЭМ!$B$39:$B$782,X$47)+'СЕТ СН'!$G$12+СВЦЭМ!$D$10+'СЕТ СН'!$G$6-'СЕТ СН'!$G$22</f>
        <v>1321.55884943</v>
      </c>
      <c r="Y60" s="36">
        <f>SUMIFS(СВЦЭМ!$C$39:$C$782,СВЦЭМ!$A$39:$A$782,$A60,СВЦЭМ!$B$39:$B$782,Y$47)+'СЕТ СН'!$G$12+СВЦЭМ!$D$10+'СЕТ СН'!$G$6-'СЕТ СН'!$G$22</f>
        <v>1398.75067799</v>
      </c>
    </row>
    <row r="61" spans="1:25" ht="15.75" x14ac:dyDescent="0.2">
      <c r="A61" s="35">
        <f t="shared" si="1"/>
        <v>44756</v>
      </c>
      <c r="B61" s="36">
        <f>SUMIFS(СВЦЭМ!$C$39:$C$782,СВЦЭМ!$A$39:$A$782,$A61,СВЦЭМ!$B$39:$B$782,B$47)+'СЕТ СН'!$G$12+СВЦЭМ!$D$10+'СЕТ СН'!$G$6-'СЕТ СН'!$G$22</f>
        <v>1471.9905325199998</v>
      </c>
      <c r="C61" s="36">
        <f>SUMIFS(СВЦЭМ!$C$39:$C$782,СВЦЭМ!$A$39:$A$782,$A61,СВЦЭМ!$B$39:$B$782,C$47)+'СЕТ СН'!$G$12+СВЦЭМ!$D$10+'СЕТ СН'!$G$6-'СЕТ СН'!$G$22</f>
        <v>1501.24757718</v>
      </c>
      <c r="D61" s="36">
        <f>SUMIFS(СВЦЭМ!$C$39:$C$782,СВЦЭМ!$A$39:$A$782,$A61,СВЦЭМ!$B$39:$B$782,D$47)+'СЕТ СН'!$G$12+СВЦЭМ!$D$10+'СЕТ СН'!$G$6-'СЕТ СН'!$G$22</f>
        <v>1525.2688254199998</v>
      </c>
      <c r="E61" s="36">
        <f>SUMIFS(СВЦЭМ!$C$39:$C$782,СВЦЭМ!$A$39:$A$782,$A61,СВЦЭМ!$B$39:$B$782,E$47)+'СЕТ СН'!$G$12+СВЦЭМ!$D$10+'СЕТ СН'!$G$6-'СЕТ СН'!$G$22</f>
        <v>1532.3769270100001</v>
      </c>
      <c r="F61" s="36">
        <f>SUMIFS(СВЦЭМ!$C$39:$C$782,СВЦЭМ!$A$39:$A$782,$A61,СВЦЭМ!$B$39:$B$782,F$47)+'СЕТ СН'!$G$12+СВЦЭМ!$D$10+'СЕТ СН'!$G$6-'СЕТ СН'!$G$22</f>
        <v>1545.48559553</v>
      </c>
      <c r="G61" s="36">
        <f>SUMIFS(СВЦЭМ!$C$39:$C$782,СВЦЭМ!$A$39:$A$782,$A61,СВЦЭМ!$B$39:$B$782,G$47)+'СЕТ СН'!$G$12+СВЦЭМ!$D$10+'СЕТ СН'!$G$6-'СЕТ СН'!$G$22</f>
        <v>1519.3581322800001</v>
      </c>
      <c r="H61" s="36">
        <f>SUMIFS(СВЦЭМ!$C$39:$C$782,СВЦЭМ!$A$39:$A$782,$A61,СВЦЭМ!$B$39:$B$782,H$47)+'СЕТ СН'!$G$12+СВЦЭМ!$D$10+'СЕТ СН'!$G$6-'СЕТ СН'!$G$22</f>
        <v>1479.0721655799998</v>
      </c>
      <c r="I61" s="36">
        <f>SUMIFS(СВЦЭМ!$C$39:$C$782,СВЦЭМ!$A$39:$A$782,$A61,СВЦЭМ!$B$39:$B$782,I$47)+'СЕТ СН'!$G$12+СВЦЭМ!$D$10+'СЕТ СН'!$G$6-'СЕТ СН'!$G$22</f>
        <v>1430.5720357199998</v>
      </c>
      <c r="J61" s="36">
        <f>SUMIFS(СВЦЭМ!$C$39:$C$782,СВЦЭМ!$A$39:$A$782,$A61,СВЦЭМ!$B$39:$B$782,J$47)+'СЕТ СН'!$G$12+СВЦЭМ!$D$10+'СЕТ СН'!$G$6-'СЕТ СН'!$G$22</f>
        <v>1347.36661878</v>
      </c>
      <c r="K61" s="36">
        <f>SUMIFS(СВЦЭМ!$C$39:$C$782,СВЦЭМ!$A$39:$A$782,$A61,СВЦЭМ!$B$39:$B$782,K$47)+'СЕТ СН'!$G$12+СВЦЭМ!$D$10+'СЕТ СН'!$G$6-'СЕТ СН'!$G$22</f>
        <v>1310.51888495</v>
      </c>
      <c r="L61" s="36">
        <f>SUMIFS(СВЦЭМ!$C$39:$C$782,СВЦЭМ!$A$39:$A$782,$A61,СВЦЭМ!$B$39:$B$782,L$47)+'СЕТ СН'!$G$12+СВЦЭМ!$D$10+'СЕТ СН'!$G$6-'СЕТ СН'!$G$22</f>
        <v>1300.95744995</v>
      </c>
      <c r="M61" s="36">
        <f>SUMIFS(СВЦЭМ!$C$39:$C$782,СВЦЭМ!$A$39:$A$782,$A61,СВЦЭМ!$B$39:$B$782,M$47)+'СЕТ СН'!$G$12+СВЦЭМ!$D$10+'СЕТ СН'!$G$6-'СЕТ СН'!$G$22</f>
        <v>1297.91433594</v>
      </c>
      <c r="N61" s="36">
        <f>SUMIFS(СВЦЭМ!$C$39:$C$782,СВЦЭМ!$A$39:$A$782,$A61,СВЦЭМ!$B$39:$B$782,N$47)+'СЕТ СН'!$G$12+СВЦЭМ!$D$10+'СЕТ СН'!$G$6-'СЕТ СН'!$G$22</f>
        <v>1295.9003230200001</v>
      </c>
      <c r="O61" s="36">
        <f>SUMIFS(СВЦЭМ!$C$39:$C$782,СВЦЭМ!$A$39:$A$782,$A61,СВЦЭМ!$B$39:$B$782,O$47)+'СЕТ СН'!$G$12+СВЦЭМ!$D$10+'СЕТ СН'!$G$6-'СЕТ СН'!$G$22</f>
        <v>1305.0397196200001</v>
      </c>
      <c r="P61" s="36">
        <f>SUMIFS(СВЦЭМ!$C$39:$C$782,СВЦЭМ!$A$39:$A$782,$A61,СВЦЭМ!$B$39:$B$782,P$47)+'СЕТ СН'!$G$12+СВЦЭМ!$D$10+'СЕТ СН'!$G$6-'СЕТ СН'!$G$22</f>
        <v>1316.1899889000001</v>
      </c>
      <c r="Q61" s="36">
        <f>SUMIFS(СВЦЭМ!$C$39:$C$782,СВЦЭМ!$A$39:$A$782,$A61,СВЦЭМ!$B$39:$B$782,Q$47)+'СЕТ СН'!$G$12+СВЦЭМ!$D$10+'СЕТ СН'!$G$6-'СЕТ СН'!$G$22</f>
        <v>1307.58321424</v>
      </c>
      <c r="R61" s="36">
        <f>SUMIFS(СВЦЭМ!$C$39:$C$782,СВЦЭМ!$A$39:$A$782,$A61,СВЦЭМ!$B$39:$B$782,R$47)+'СЕТ СН'!$G$12+СВЦЭМ!$D$10+'СЕТ СН'!$G$6-'СЕТ СН'!$G$22</f>
        <v>1296.50480457</v>
      </c>
      <c r="S61" s="36">
        <f>SUMIFS(СВЦЭМ!$C$39:$C$782,СВЦЭМ!$A$39:$A$782,$A61,СВЦЭМ!$B$39:$B$782,S$47)+'СЕТ СН'!$G$12+СВЦЭМ!$D$10+'СЕТ СН'!$G$6-'СЕТ СН'!$G$22</f>
        <v>1292.8490031400001</v>
      </c>
      <c r="T61" s="36">
        <f>SUMIFS(СВЦЭМ!$C$39:$C$782,СВЦЭМ!$A$39:$A$782,$A61,СВЦЭМ!$B$39:$B$782,T$47)+'СЕТ СН'!$G$12+СВЦЭМ!$D$10+'СЕТ СН'!$G$6-'СЕТ СН'!$G$22</f>
        <v>1287.4131689300002</v>
      </c>
      <c r="U61" s="36">
        <f>SUMIFS(СВЦЭМ!$C$39:$C$782,СВЦЭМ!$A$39:$A$782,$A61,СВЦЭМ!$B$39:$B$782,U$47)+'СЕТ СН'!$G$12+СВЦЭМ!$D$10+'СЕТ СН'!$G$6-'СЕТ СН'!$G$22</f>
        <v>1287.82045247</v>
      </c>
      <c r="V61" s="36">
        <f>SUMIFS(СВЦЭМ!$C$39:$C$782,СВЦЭМ!$A$39:$A$782,$A61,СВЦЭМ!$B$39:$B$782,V$47)+'СЕТ СН'!$G$12+СВЦЭМ!$D$10+'СЕТ СН'!$G$6-'СЕТ СН'!$G$22</f>
        <v>1293.7638155099999</v>
      </c>
      <c r="W61" s="36">
        <f>SUMIFS(СВЦЭМ!$C$39:$C$782,СВЦЭМ!$A$39:$A$782,$A61,СВЦЭМ!$B$39:$B$782,W$47)+'СЕТ СН'!$G$12+СВЦЭМ!$D$10+'СЕТ СН'!$G$6-'СЕТ СН'!$G$22</f>
        <v>1299.2978209600001</v>
      </c>
      <c r="X61" s="36">
        <f>SUMIFS(СВЦЭМ!$C$39:$C$782,СВЦЭМ!$A$39:$A$782,$A61,СВЦЭМ!$B$39:$B$782,X$47)+'СЕТ СН'!$G$12+СВЦЭМ!$D$10+'СЕТ СН'!$G$6-'СЕТ СН'!$G$22</f>
        <v>1289.2796993000002</v>
      </c>
      <c r="Y61" s="36">
        <f>SUMIFS(СВЦЭМ!$C$39:$C$782,СВЦЭМ!$A$39:$A$782,$A61,СВЦЭМ!$B$39:$B$782,Y$47)+'СЕТ СН'!$G$12+СВЦЭМ!$D$10+'СЕТ СН'!$G$6-'СЕТ СН'!$G$22</f>
        <v>1335.7688444300002</v>
      </c>
    </row>
    <row r="62" spans="1:25" ht="15.75" x14ac:dyDescent="0.2">
      <c r="A62" s="35">
        <f t="shared" si="1"/>
        <v>44757</v>
      </c>
      <c r="B62" s="36">
        <f>SUMIFS(СВЦЭМ!$C$39:$C$782,СВЦЭМ!$A$39:$A$782,$A62,СВЦЭМ!$B$39:$B$782,B$47)+'СЕТ СН'!$G$12+СВЦЭМ!$D$10+'СЕТ СН'!$G$6-'СЕТ СН'!$G$22</f>
        <v>1471.2535739</v>
      </c>
      <c r="C62" s="36">
        <f>SUMIFS(СВЦЭМ!$C$39:$C$782,СВЦЭМ!$A$39:$A$782,$A62,СВЦЭМ!$B$39:$B$782,C$47)+'СЕТ СН'!$G$12+СВЦЭМ!$D$10+'СЕТ СН'!$G$6-'СЕТ СН'!$G$22</f>
        <v>1511.4658457999999</v>
      </c>
      <c r="D62" s="36">
        <f>SUMIFS(СВЦЭМ!$C$39:$C$782,СВЦЭМ!$A$39:$A$782,$A62,СВЦЭМ!$B$39:$B$782,D$47)+'СЕТ СН'!$G$12+СВЦЭМ!$D$10+'СЕТ СН'!$G$6-'СЕТ СН'!$G$22</f>
        <v>1523.1038889900001</v>
      </c>
      <c r="E62" s="36">
        <f>SUMIFS(СВЦЭМ!$C$39:$C$782,СВЦЭМ!$A$39:$A$782,$A62,СВЦЭМ!$B$39:$B$782,E$47)+'СЕТ СН'!$G$12+СВЦЭМ!$D$10+'СЕТ СН'!$G$6-'СЕТ СН'!$G$22</f>
        <v>1528.9288574699999</v>
      </c>
      <c r="F62" s="36">
        <f>SUMIFS(СВЦЭМ!$C$39:$C$782,СВЦЭМ!$A$39:$A$782,$A62,СВЦЭМ!$B$39:$B$782,F$47)+'СЕТ СН'!$G$12+СВЦЭМ!$D$10+'СЕТ СН'!$G$6-'СЕТ СН'!$G$22</f>
        <v>1592.3369761200001</v>
      </c>
      <c r="G62" s="36">
        <f>SUMIFS(СВЦЭМ!$C$39:$C$782,СВЦЭМ!$A$39:$A$782,$A62,СВЦЭМ!$B$39:$B$782,G$47)+'СЕТ СН'!$G$12+СВЦЭМ!$D$10+'СЕТ СН'!$G$6-'СЕТ СН'!$G$22</f>
        <v>1504.0501887300002</v>
      </c>
      <c r="H62" s="36">
        <f>SUMIFS(СВЦЭМ!$C$39:$C$782,СВЦЭМ!$A$39:$A$782,$A62,СВЦЭМ!$B$39:$B$782,H$47)+'СЕТ СН'!$G$12+СВЦЭМ!$D$10+'СЕТ СН'!$G$6-'СЕТ СН'!$G$22</f>
        <v>1456.2401349000002</v>
      </c>
      <c r="I62" s="36">
        <f>SUMIFS(СВЦЭМ!$C$39:$C$782,СВЦЭМ!$A$39:$A$782,$A62,СВЦЭМ!$B$39:$B$782,I$47)+'СЕТ СН'!$G$12+СВЦЭМ!$D$10+'СЕТ СН'!$G$6-'СЕТ СН'!$G$22</f>
        <v>1459.2457399599998</v>
      </c>
      <c r="J62" s="36">
        <f>SUMIFS(СВЦЭМ!$C$39:$C$782,СВЦЭМ!$A$39:$A$782,$A62,СВЦЭМ!$B$39:$B$782,J$47)+'СЕТ СН'!$G$12+СВЦЭМ!$D$10+'СЕТ СН'!$G$6-'СЕТ СН'!$G$22</f>
        <v>1412.0812940599999</v>
      </c>
      <c r="K62" s="36">
        <f>SUMIFS(СВЦЭМ!$C$39:$C$782,СВЦЭМ!$A$39:$A$782,$A62,СВЦЭМ!$B$39:$B$782,K$47)+'СЕТ СН'!$G$12+СВЦЭМ!$D$10+'СЕТ СН'!$G$6-'СЕТ СН'!$G$22</f>
        <v>1348.6103889300002</v>
      </c>
      <c r="L62" s="36">
        <f>SUMIFS(СВЦЭМ!$C$39:$C$782,СВЦЭМ!$A$39:$A$782,$A62,СВЦЭМ!$B$39:$B$782,L$47)+'СЕТ СН'!$G$12+СВЦЭМ!$D$10+'СЕТ СН'!$G$6-'СЕТ СН'!$G$22</f>
        <v>1332.1659669700002</v>
      </c>
      <c r="M62" s="36">
        <f>SUMIFS(СВЦЭМ!$C$39:$C$782,СВЦЭМ!$A$39:$A$782,$A62,СВЦЭМ!$B$39:$B$782,M$47)+'СЕТ СН'!$G$12+СВЦЭМ!$D$10+'СЕТ СН'!$G$6-'СЕТ СН'!$G$22</f>
        <v>1335.52170785</v>
      </c>
      <c r="N62" s="36">
        <f>SUMIFS(СВЦЭМ!$C$39:$C$782,СВЦЭМ!$A$39:$A$782,$A62,СВЦЭМ!$B$39:$B$782,N$47)+'СЕТ СН'!$G$12+СВЦЭМ!$D$10+'СЕТ СН'!$G$6-'СЕТ СН'!$G$22</f>
        <v>1327.8129736699998</v>
      </c>
      <c r="O62" s="36">
        <f>SUMIFS(СВЦЭМ!$C$39:$C$782,СВЦЭМ!$A$39:$A$782,$A62,СВЦЭМ!$B$39:$B$782,O$47)+'СЕТ СН'!$G$12+СВЦЭМ!$D$10+'СЕТ СН'!$G$6-'СЕТ СН'!$G$22</f>
        <v>1328.9239251099998</v>
      </c>
      <c r="P62" s="36">
        <f>SUMIFS(СВЦЭМ!$C$39:$C$782,СВЦЭМ!$A$39:$A$782,$A62,СВЦЭМ!$B$39:$B$782,P$47)+'СЕТ СН'!$G$12+СВЦЭМ!$D$10+'СЕТ СН'!$G$6-'СЕТ СН'!$G$22</f>
        <v>1328.5926302500002</v>
      </c>
      <c r="Q62" s="36">
        <f>SUMIFS(СВЦЭМ!$C$39:$C$782,СВЦЭМ!$A$39:$A$782,$A62,СВЦЭМ!$B$39:$B$782,Q$47)+'СЕТ СН'!$G$12+СВЦЭМ!$D$10+'СЕТ СН'!$G$6-'СЕТ СН'!$G$22</f>
        <v>1316.74109451</v>
      </c>
      <c r="R62" s="36">
        <f>SUMIFS(СВЦЭМ!$C$39:$C$782,СВЦЭМ!$A$39:$A$782,$A62,СВЦЭМ!$B$39:$B$782,R$47)+'СЕТ СН'!$G$12+СВЦЭМ!$D$10+'СЕТ СН'!$G$6-'СЕТ СН'!$G$22</f>
        <v>1314.5999929600002</v>
      </c>
      <c r="S62" s="36">
        <f>SUMIFS(СВЦЭМ!$C$39:$C$782,СВЦЭМ!$A$39:$A$782,$A62,СВЦЭМ!$B$39:$B$782,S$47)+'СЕТ СН'!$G$12+СВЦЭМ!$D$10+'СЕТ СН'!$G$6-'СЕТ СН'!$G$22</f>
        <v>1298.8116935799999</v>
      </c>
      <c r="T62" s="36">
        <f>SUMIFS(СВЦЭМ!$C$39:$C$782,СВЦЭМ!$A$39:$A$782,$A62,СВЦЭМ!$B$39:$B$782,T$47)+'СЕТ СН'!$G$12+СВЦЭМ!$D$10+'СЕТ СН'!$G$6-'СЕТ СН'!$G$22</f>
        <v>1285.3938126900002</v>
      </c>
      <c r="U62" s="36">
        <f>SUMIFS(СВЦЭМ!$C$39:$C$782,СВЦЭМ!$A$39:$A$782,$A62,СВЦЭМ!$B$39:$B$782,U$47)+'СЕТ СН'!$G$12+СВЦЭМ!$D$10+'СЕТ СН'!$G$6-'СЕТ СН'!$G$22</f>
        <v>1303.7931869899999</v>
      </c>
      <c r="V62" s="36">
        <f>SUMIFS(СВЦЭМ!$C$39:$C$782,СВЦЭМ!$A$39:$A$782,$A62,СВЦЭМ!$B$39:$B$782,V$47)+'СЕТ СН'!$G$12+СВЦЭМ!$D$10+'СЕТ СН'!$G$6-'СЕТ СН'!$G$22</f>
        <v>1306.9252226499998</v>
      </c>
      <c r="W62" s="36">
        <f>SUMIFS(СВЦЭМ!$C$39:$C$782,СВЦЭМ!$A$39:$A$782,$A62,СВЦЭМ!$B$39:$B$782,W$47)+'СЕТ СН'!$G$12+СВЦЭМ!$D$10+'СЕТ СН'!$G$6-'СЕТ СН'!$G$22</f>
        <v>1326.65305438</v>
      </c>
      <c r="X62" s="36">
        <f>SUMIFS(СВЦЭМ!$C$39:$C$782,СВЦЭМ!$A$39:$A$782,$A62,СВЦЭМ!$B$39:$B$782,X$47)+'СЕТ СН'!$G$12+СВЦЭМ!$D$10+'СЕТ СН'!$G$6-'СЕТ СН'!$G$22</f>
        <v>1320.83240914</v>
      </c>
      <c r="Y62" s="36">
        <f>SUMIFS(СВЦЭМ!$C$39:$C$782,СВЦЭМ!$A$39:$A$782,$A62,СВЦЭМ!$B$39:$B$782,Y$47)+'СЕТ СН'!$G$12+СВЦЭМ!$D$10+'СЕТ СН'!$G$6-'СЕТ СН'!$G$22</f>
        <v>1392.5808120699999</v>
      </c>
    </row>
    <row r="63" spans="1:25" ht="15.75" x14ac:dyDescent="0.2">
      <c r="A63" s="35">
        <f t="shared" si="1"/>
        <v>44758</v>
      </c>
      <c r="B63" s="36">
        <f>SUMIFS(СВЦЭМ!$C$39:$C$782,СВЦЭМ!$A$39:$A$782,$A63,СВЦЭМ!$B$39:$B$782,B$47)+'СЕТ СН'!$G$12+СВЦЭМ!$D$10+'СЕТ СН'!$G$6-'СЕТ СН'!$G$22</f>
        <v>1410.7972552000001</v>
      </c>
      <c r="C63" s="36">
        <f>SUMIFS(СВЦЭМ!$C$39:$C$782,СВЦЭМ!$A$39:$A$782,$A63,СВЦЭМ!$B$39:$B$782,C$47)+'СЕТ СН'!$G$12+СВЦЭМ!$D$10+'СЕТ СН'!$G$6-'СЕТ СН'!$G$22</f>
        <v>1461.1806586500002</v>
      </c>
      <c r="D63" s="36">
        <f>SUMIFS(СВЦЭМ!$C$39:$C$782,СВЦЭМ!$A$39:$A$782,$A63,СВЦЭМ!$B$39:$B$782,D$47)+'СЕТ СН'!$G$12+СВЦЭМ!$D$10+'СЕТ СН'!$G$6-'СЕТ СН'!$G$22</f>
        <v>1504.5831489500001</v>
      </c>
      <c r="E63" s="36">
        <f>SUMIFS(СВЦЭМ!$C$39:$C$782,СВЦЭМ!$A$39:$A$782,$A63,СВЦЭМ!$B$39:$B$782,E$47)+'СЕТ СН'!$G$12+СВЦЭМ!$D$10+'СЕТ СН'!$G$6-'СЕТ СН'!$G$22</f>
        <v>1489.2814660099998</v>
      </c>
      <c r="F63" s="36">
        <f>SUMIFS(СВЦЭМ!$C$39:$C$782,СВЦЭМ!$A$39:$A$782,$A63,СВЦЭМ!$B$39:$B$782,F$47)+'СЕТ СН'!$G$12+СВЦЭМ!$D$10+'СЕТ СН'!$G$6-'СЕТ СН'!$G$22</f>
        <v>1489.82019623</v>
      </c>
      <c r="G63" s="36">
        <f>SUMIFS(СВЦЭМ!$C$39:$C$782,СВЦЭМ!$A$39:$A$782,$A63,СВЦЭМ!$B$39:$B$782,G$47)+'СЕТ СН'!$G$12+СВЦЭМ!$D$10+'СЕТ СН'!$G$6-'СЕТ СН'!$G$22</f>
        <v>1494.7451843399999</v>
      </c>
      <c r="H63" s="36">
        <f>SUMIFS(СВЦЭМ!$C$39:$C$782,СВЦЭМ!$A$39:$A$782,$A63,СВЦЭМ!$B$39:$B$782,H$47)+'СЕТ СН'!$G$12+СВЦЭМ!$D$10+'СЕТ СН'!$G$6-'СЕТ СН'!$G$22</f>
        <v>1457.5750405200001</v>
      </c>
      <c r="I63" s="36">
        <f>SUMIFS(СВЦЭМ!$C$39:$C$782,СВЦЭМ!$A$39:$A$782,$A63,СВЦЭМ!$B$39:$B$782,I$47)+'СЕТ СН'!$G$12+СВЦЭМ!$D$10+'СЕТ СН'!$G$6-'СЕТ СН'!$G$22</f>
        <v>1409.5137793700001</v>
      </c>
      <c r="J63" s="36">
        <f>SUMIFS(СВЦЭМ!$C$39:$C$782,СВЦЭМ!$A$39:$A$782,$A63,СВЦЭМ!$B$39:$B$782,J$47)+'СЕТ СН'!$G$12+СВЦЭМ!$D$10+'СЕТ СН'!$G$6-'СЕТ СН'!$G$22</f>
        <v>1328.1088728999998</v>
      </c>
      <c r="K63" s="36">
        <f>SUMIFS(СВЦЭМ!$C$39:$C$782,СВЦЭМ!$A$39:$A$782,$A63,СВЦЭМ!$B$39:$B$782,K$47)+'СЕТ СН'!$G$12+СВЦЭМ!$D$10+'СЕТ СН'!$G$6-'СЕТ СН'!$G$22</f>
        <v>1291.4018662799999</v>
      </c>
      <c r="L63" s="36">
        <f>SUMIFS(СВЦЭМ!$C$39:$C$782,СВЦЭМ!$A$39:$A$782,$A63,СВЦЭМ!$B$39:$B$782,L$47)+'СЕТ СН'!$G$12+СВЦЭМ!$D$10+'СЕТ СН'!$G$6-'СЕТ СН'!$G$22</f>
        <v>1253.51804502</v>
      </c>
      <c r="M63" s="36">
        <f>SUMIFS(СВЦЭМ!$C$39:$C$782,СВЦЭМ!$A$39:$A$782,$A63,СВЦЭМ!$B$39:$B$782,M$47)+'СЕТ СН'!$G$12+СВЦЭМ!$D$10+'СЕТ СН'!$G$6-'СЕТ СН'!$G$22</f>
        <v>1241.7293846699999</v>
      </c>
      <c r="N63" s="36">
        <f>SUMIFS(СВЦЭМ!$C$39:$C$782,СВЦЭМ!$A$39:$A$782,$A63,СВЦЭМ!$B$39:$B$782,N$47)+'СЕТ СН'!$G$12+СВЦЭМ!$D$10+'СЕТ СН'!$G$6-'СЕТ СН'!$G$22</f>
        <v>1244.0851527499999</v>
      </c>
      <c r="O63" s="36">
        <f>SUMIFS(СВЦЭМ!$C$39:$C$782,СВЦЭМ!$A$39:$A$782,$A63,СВЦЭМ!$B$39:$B$782,O$47)+'СЕТ СН'!$G$12+СВЦЭМ!$D$10+'СЕТ СН'!$G$6-'СЕТ СН'!$G$22</f>
        <v>1220.8412733800001</v>
      </c>
      <c r="P63" s="36">
        <f>SUMIFS(СВЦЭМ!$C$39:$C$782,СВЦЭМ!$A$39:$A$782,$A63,СВЦЭМ!$B$39:$B$782,P$47)+'СЕТ СН'!$G$12+СВЦЭМ!$D$10+'СЕТ СН'!$G$6-'СЕТ СН'!$G$22</f>
        <v>1237.5404244299998</v>
      </c>
      <c r="Q63" s="36">
        <f>SUMIFS(СВЦЭМ!$C$39:$C$782,СВЦЭМ!$A$39:$A$782,$A63,СВЦЭМ!$B$39:$B$782,Q$47)+'СЕТ СН'!$G$12+СВЦЭМ!$D$10+'СЕТ СН'!$G$6-'СЕТ СН'!$G$22</f>
        <v>1245.3039362</v>
      </c>
      <c r="R63" s="36">
        <f>SUMIFS(СВЦЭМ!$C$39:$C$782,СВЦЭМ!$A$39:$A$782,$A63,СВЦЭМ!$B$39:$B$782,R$47)+'СЕТ СН'!$G$12+СВЦЭМ!$D$10+'СЕТ СН'!$G$6-'СЕТ СН'!$G$22</f>
        <v>1253.5659159100001</v>
      </c>
      <c r="S63" s="36">
        <f>SUMIFS(СВЦЭМ!$C$39:$C$782,СВЦЭМ!$A$39:$A$782,$A63,СВЦЭМ!$B$39:$B$782,S$47)+'СЕТ СН'!$G$12+СВЦЭМ!$D$10+'СЕТ СН'!$G$6-'СЕТ СН'!$G$22</f>
        <v>1256.8921401799998</v>
      </c>
      <c r="T63" s="36">
        <f>SUMIFS(СВЦЭМ!$C$39:$C$782,СВЦЭМ!$A$39:$A$782,$A63,СВЦЭМ!$B$39:$B$782,T$47)+'СЕТ СН'!$G$12+СВЦЭМ!$D$10+'СЕТ СН'!$G$6-'СЕТ СН'!$G$22</f>
        <v>1257.61511307</v>
      </c>
      <c r="U63" s="36">
        <f>SUMIFS(СВЦЭМ!$C$39:$C$782,СВЦЭМ!$A$39:$A$782,$A63,СВЦЭМ!$B$39:$B$782,U$47)+'СЕТ СН'!$G$12+СВЦЭМ!$D$10+'СЕТ СН'!$G$6-'СЕТ СН'!$G$22</f>
        <v>1263.0363467799998</v>
      </c>
      <c r="V63" s="36">
        <f>SUMIFS(СВЦЭМ!$C$39:$C$782,СВЦЭМ!$A$39:$A$782,$A63,СВЦЭМ!$B$39:$B$782,V$47)+'СЕТ СН'!$G$12+СВЦЭМ!$D$10+'СЕТ СН'!$G$6-'СЕТ СН'!$G$22</f>
        <v>1265.5165243599999</v>
      </c>
      <c r="W63" s="36">
        <f>SUMIFS(СВЦЭМ!$C$39:$C$782,СВЦЭМ!$A$39:$A$782,$A63,СВЦЭМ!$B$39:$B$782,W$47)+'СЕТ СН'!$G$12+СВЦЭМ!$D$10+'СЕТ СН'!$G$6-'СЕТ СН'!$G$22</f>
        <v>1252.0357886699999</v>
      </c>
      <c r="X63" s="36">
        <f>SUMIFS(СВЦЭМ!$C$39:$C$782,СВЦЭМ!$A$39:$A$782,$A63,СВЦЭМ!$B$39:$B$782,X$47)+'СЕТ СН'!$G$12+СВЦЭМ!$D$10+'СЕТ СН'!$G$6-'СЕТ СН'!$G$22</f>
        <v>1289.3290402799998</v>
      </c>
      <c r="Y63" s="36">
        <f>SUMIFS(СВЦЭМ!$C$39:$C$782,СВЦЭМ!$A$39:$A$782,$A63,СВЦЭМ!$B$39:$B$782,Y$47)+'СЕТ СН'!$G$12+СВЦЭМ!$D$10+'СЕТ СН'!$G$6-'СЕТ СН'!$G$22</f>
        <v>1312.6947561900001</v>
      </c>
    </row>
    <row r="64" spans="1:25" ht="15.75" x14ac:dyDescent="0.2">
      <c r="A64" s="35">
        <f t="shared" si="1"/>
        <v>44759</v>
      </c>
      <c r="B64" s="36">
        <f>SUMIFS(СВЦЭМ!$C$39:$C$782,СВЦЭМ!$A$39:$A$782,$A64,СВЦЭМ!$B$39:$B$782,B$47)+'СЕТ СН'!$G$12+СВЦЭМ!$D$10+'СЕТ СН'!$G$6-'СЕТ СН'!$G$22</f>
        <v>1510.6014907399999</v>
      </c>
      <c r="C64" s="36">
        <f>SUMIFS(СВЦЭМ!$C$39:$C$782,СВЦЭМ!$A$39:$A$782,$A64,СВЦЭМ!$B$39:$B$782,C$47)+'СЕТ СН'!$G$12+СВЦЭМ!$D$10+'СЕТ СН'!$G$6-'СЕТ СН'!$G$22</f>
        <v>1509.0195989600002</v>
      </c>
      <c r="D64" s="36">
        <f>SUMIFS(СВЦЭМ!$C$39:$C$782,СВЦЭМ!$A$39:$A$782,$A64,СВЦЭМ!$B$39:$B$782,D$47)+'СЕТ СН'!$G$12+СВЦЭМ!$D$10+'СЕТ СН'!$G$6-'СЕТ СН'!$G$22</f>
        <v>1546.9537818999997</v>
      </c>
      <c r="E64" s="36">
        <f>SUMIFS(СВЦЭМ!$C$39:$C$782,СВЦЭМ!$A$39:$A$782,$A64,СВЦЭМ!$B$39:$B$782,E$47)+'СЕТ СН'!$G$12+СВЦЭМ!$D$10+'СЕТ СН'!$G$6-'СЕТ СН'!$G$22</f>
        <v>1599.0186101899999</v>
      </c>
      <c r="F64" s="36">
        <f>SUMIFS(СВЦЭМ!$C$39:$C$782,СВЦЭМ!$A$39:$A$782,$A64,СВЦЭМ!$B$39:$B$782,F$47)+'СЕТ СН'!$G$12+СВЦЭМ!$D$10+'СЕТ СН'!$G$6-'СЕТ СН'!$G$22</f>
        <v>1579.3533063499999</v>
      </c>
      <c r="G64" s="36">
        <f>SUMIFS(СВЦЭМ!$C$39:$C$782,СВЦЭМ!$A$39:$A$782,$A64,СВЦЭМ!$B$39:$B$782,G$47)+'СЕТ СН'!$G$12+СВЦЭМ!$D$10+'СЕТ СН'!$G$6-'СЕТ СН'!$G$22</f>
        <v>1571.94428401</v>
      </c>
      <c r="H64" s="36">
        <f>SUMIFS(СВЦЭМ!$C$39:$C$782,СВЦЭМ!$A$39:$A$782,$A64,СВЦЭМ!$B$39:$B$782,H$47)+'СЕТ СН'!$G$12+СВЦЭМ!$D$10+'СЕТ СН'!$G$6-'СЕТ СН'!$G$22</f>
        <v>1516.7593823299999</v>
      </c>
      <c r="I64" s="36">
        <f>SUMIFS(СВЦЭМ!$C$39:$C$782,СВЦЭМ!$A$39:$A$782,$A64,СВЦЭМ!$B$39:$B$782,I$47)+'СЕТ СН'!$G$12+СВЦЭМ!$D$10+'СЕТ СН'!$G$6-'СЕТ СН'!$G$22</f>
        <v>1467.79647978</v>
      </c>
      <c r="J64" s="36">
        <f>SUMIFS(СВЦЭМ!$C$39:$C$782,СВЦЭМ!$A$39:$A$782,$A64,СВЦЭМ!$B$39:$B$782,J$47)+'СЕТ СН'!$G$12+СВЦЭМ!$D$10+'СЕТ СН'!$G$6-'СЕТ СН'!$G$22</f>
        <v>1377.0484893500002</v>
      </c>
      <c r="K64" s="36">
        <f>SUMIFS(СВЦЭМ!$C$39:$C$782,СВЦЭМ!$A$39:$A$782,$A64,СВЦЭМ!$B$39:$B$782,K$47)+'СЕТ СН'!$G$12+СВЦЭМ!$D$10+'СЕТ СН'!$G$6-'СЕТ СН'!$G$22</f>
        <v>1329.6925577900001</v>
      </c>
      <c r="L64" s="36">
        <f>SUMIFS(СВЦЭМ!$C$39:$C$782,СВЦЭМ!$A$39:$A$782,$A64,СВЦЭМ!$B$39:$B$782,L$47)+'СЕТ СН'!$G$12+СВЦЭМ!$D$10+'СЕТ СН'!$G$6-'СЕТ СН'!$G$22</f>
        <v>1303.8857940600001</v>
      </c>
      <c r="M64" s="36">
        <f>SUMIFS(СВЦЭМ!$C$39:$C$782,СВЦЭМ!$A$39:$A$782,$A64,СВЦЭМ!$B$39:$B$782,M$47)+'СЕТ СН'!$G$12+СВЦЭМ!$D$10+'СЕТ СН'!$G$6-'СЕТ СН'!$G$22</f>
        <v>1284.1300503799998</v>
      </c>
      <c r="N64" s="36">
        <f>SUMIFS(СВЦЭМ!$C$39:$C$782,СВЦЭМ!$A$39:$A$782,$A64,СВЦЭМ!$B$39:$B$782,N$47)+'СЕТ СН'!$G$12+СВЦЭМ!$D$10+'СЕТ СН'!$G$6-'СЕТ СН'!$G$22</f>
        <v>1310.8891723000002</v>
      </c>
      <c r="O64" s="36">
        <f>SUMIFS(СВЦЭМ!$C$39:$C$782,СВЦЭМ!$A$39:$A$782,$A64,СВЦЭМ!$B$39:$B$782,O$47)+'СЕТ СН'!$G$12+СВЦЭМ!$D$10+'СЕТ СН'!$G$6-'СЕТ СН'!$G$22</f>
        <v>1325.62174912</v>
      </c>
      <c r="P64" s="36">
        <f>SUMIFS(СВЦЭМ!$C$39:$C$782,СВЦЭМ!$A$39:$A$782,$A64,СВЦЭМ!$B$39:$B$782,P$47)+'СЕТ СН'!$G$12+СВЦЭМ!$D$10+'СЕТ СН'!$G$6-'СЕТ СН'!$G$22</f>
        <v>1338.4010216699999</v>
      </c>
      <c r="Q64" s="36">
        <f>SUMIFS(СВЦЭМ!$C$39:$C$782,СВЦЭМ!$A$39:$A$782,$A64,СВЦЭМ!$B$39:$B$782,Q$47)+'СЕТ СН'!$G$12+СВЦЭМ!$D$10+'СЕТ СН'!$G$6-'СЕТ СН'!$G$22</f>
        <v>1351.23033605</v>
      </c>
      <c r="R64" s="36">
        <f>SUMIFS(СВЦЭМ!$C$39:$C$782,СВЦЭМ!$A$39:$A$782,$A64,СВЦЭМ!$B$39:$B$782,R$47)+'СЕТ СН'!$G$12+СВЦЭМ!$D$10+'СЕТ СН'!$G$6-'СЕТ СН'!$G$22</f>
        <v>1350.5840330599999</v>
      </c>
      <c r="S64" s="36">
        <f>SUMIFS(СВЦЭМ!$C$39:$C$782,СВЦЭМ!$A$39:$A$782,$A64,СВЦЭМ!$B$39:$B$782,S$47)+'СЕТ СН'!$G$12+СВЦЭМ!$D$10+'СЕТ СН'!$G$6-'СЕТ СН'!$G$22</f>
        <v>1357.93533845</v>
      </c>
      <c r="T64" s="36">
        <f>SUMIFS(СВЦЭМ!$C$39:$C$782,СВЦЭМ!$A$39:$A$782,$A64,СВЦЭМ!$B$39:$B$782,T$47)+'СЕТ СН'!$G$12+СВЦЭМ!$D$10+'СЕТ СН'!$G$6-'СЕТ СН'!$G$22</f>
        <v>1353.2049051899999</v>
      </c>
      <c r="U64" s="36">
        <f>SUMIFS(СВЦЭМ!$C$39:$C$782,СВЦЭМ!$A$39:$A$782,$A64,СВЦЭМ!$B$39:$B$782,U$47)+'СЕТ СН'!$G$12+СВЦЭМ!$D$10+'СЕТ СН'!$G$6-'СЕТ СН'!$G$22</f>
        <v>1349.8778133800001</v>
      </c>
      <c r="V64" s="36">
        <f>SUMIFS(СВЦЭМ!$C$39:$C$782,СВЦЭМ!$A$39:$A$782,$A64,СВЦЭМ!$B$39:$B$782,V$47)+'СЕТ СН'!$G$12+СВЦЭМ!$D$10+'СЕТ СН'!$G$6-'СЕТ СН'!$G$22</f>
        <v>1323.59913921</v>
      </c>
      <c r="W64" s="36">
        <f>SUMIFS(СВЦЭМ!$C$39:$C$782,СВЦЭМ!$A$39:$A$782,$A64,СВЦЭМ!$B$39:$B$782,W$47)+'СЕТ СН'!$G$12+СВЦЭМ!$D$10+'СЕТ СН'!$G$6-'СЕТ СН'!$G$22</f>
        <v>1336.8401830399998</v>
      </c>
      <c r="X64" s="36">
        <f>SUMIFS(СВЦЭМ!$C$39:$C$782,СВЦЭМ!$A$39:$A$782,$A64,СВЦЭМ!$B$39:$B$782,X$47)+'СЕТ СН'!$G$12+СВЦЭМ!$D$10+'СЕТ СН'!$G$6-'СЕТ СН'!$G$22</f>
        <v>1413.0823352299999</v>
      </c>
      <c r="Y64" s="36">
        <f>SUMIFS(СВЦЭМ!$C$39:$C$782,СВЦЭМ!$A$39:$A$782,$A64,СВЦЭМ!$B$39:$B$782,Y$47)+'СЕТ СН'!$G$12+СВЦЭМ!$D$10+'СЕТ СН'!$G$6-'СЕТ СН'!$G$22</f>
        <v>1473.6279581899998</v>
      </c>
    </row>
    <row r="65" spans="1:27" ht="15.75" x14ac:dyDescent="0.2">
      <c r="A65" s="35">
        <f t="shared" si="1"/>
        <v>44760</v>
      </c>
      <c r="B65" s="36">
        <f>SUMIFS(СВЦЭМ!$C$39:$C$782,СВЦЭМ!$A$39:$A$782,$A65,СВЦЭМ!$B$39:$B$782,B$47)+'СЕТ СН'!$G$12+СВЦЭМ!$D$10+'СЕТ СН'!$G$6-'СЕТ СН'!$G$22</f>
        <v>1484.2855504899999</v>
      </c>
      <c r="C65" s="36">
        <f>SUMIFS(СВЦЭМ!$C$39:$C$782,СВЦЭМ!$A$39:$A$782,$A65,СВЦЭМ!$B$39:$B$782,C$47)+'СЕТ СН'!$G$12+СВЦЭМ!$D$10+'СЕТ СН'!$G$6-'СЕТ СН'!$G$22</f>
        <v>1504.38345987</v>
      </c>
      <c r="D65" s="36">
        <f>SUMIFS(СВЦЭМ!$C$39:$C$782,СВЦЭМ!$A$39:$A$782,$A65,СВЦЭМ!$B$39:$B$782,D$47)+'СЕТ СН'!$G$12+СВЦЭМ!$D$10+'СЕТ СН'!$G$6-'СЕТ СН'!$G$22</f>
        <v>1553.6920210200001</v>
      </c>
      <c r="E65" s="36">
        <f>SUMIFS(СВЦЭМ!$C$39:$C$782,СВЦЭМ!$A$39:$A$782,$A65,СВЦЭМ!$B$39:$B$782,E$47)+'СЕТ СН'!$G$12+СВЦЭМ!$D$10+'СЕТ СН'!$G$6-'СЕТ СН'!$G$22</f>
        <v>1587.4977678</v>
      </c>
      <c r="F65" s="36">
        <f>SUMIFS(СВЦЭМ!$C$39:$C$782,СВЦЭМ!$A$39:$A$782,$A65,СВЦЭМ!$B$39:$B$782,F$47)+'СЕТ СН'!$G$12+СВЦЭМ!$D$10+'СЕТ СН'!$G$6-'СЕТ СН'!$G$22</f>
        <v>1599.4431612499998</v>
      </c>
      <c r="G65" s="36">
        <f>SUMIFS(СВЦЭМ!$C$39:$C$782,СВЦЭМ!$A$39:$A$782,$A65,СВЦЭМ!$B$39:$B$782,G$47)+'СЕТ СН'!$G$12+СВЦЭМ!$D$10+'СЕТ СН'!$G$6-'СЕТ СН'!$G$22</f>
        <v>1584.2726583499998</v>
      </c>
      <c r="H65" s="36">
        <f>SUMIFS(СВЦЭМ!$C$39:$C$782,СВЦЭМ!$A$39:$A$782,$A65,СВЦЭМ!$B$39:$B$782,H$47)+'СЕТ СН'!$G$12+СВЦЭМ!$D$10+'СЕТ СН'!$G$6-'СЕТ СН'!$G$22</f>
        <v>1516.15111217</v>
      </c>
      <c r="I65" s="36">
        <f>SUMIFS(СВЦЭМ!$C$39:$C$782,СВЦЭМ!$A$39:$A$782,$A65,СВЦЭМ!$B$39:$B$782,I$47)+'СЕТ СН'!$G$12+СВЦЭМ!$D$10+'СЕТ СН'!$G$6-'СЕТ СН'!$G$22</f>
        <v>1422.80630759</v>
      </c>
      <c r="J65" s="36">
        <f>SUMIFS(СВЦЭМ!$C$39:$C$782,СВЦЭМ!$A$39:$A$782,$A65,СВЦЭМ!$B$39:$B$782,J$47)+'СЕТ СН'!$G$12+СВЦЭМ!$D$10+'СЕТ СН'!$G$6-'СЕТ СН'!$G$22</f>
        <v>1330.1748297200002</v>
      </c>
      <c r="K65" s="36">
        <f>SUMIFS(СВЦЭМ!$C$39:$C$782,СВЦЭМ!$A$39:$A$782,$A65,СВЦЭМ!$B$39:$B$782,K$47)+'СЕТ СН'!$G$12+СВЦЭМ!$D$10+'СЕТ СН'!$G$6-'СЕТ СН'!$G$22</f>
        <v>1331.7041830200001</v>
      </c>
      <c r="L65" s="36">
        <f>SUMIFS(СВЦЭМ!$C$39:$C$782,СВЦЭМ!$A$39:$A$782,$A65,СВЦЭМ!$B$39:$B$782,L$47)+'СЕТ СН'!$G$12+СВЦЭМ!$D$10+'СЕТ СН'!$G$6-'СЕТ СН'!$G$22</f>
        <v>1336.7307953099998</v>
      </c>
      <c r="M65" s="36">
        <f>SUMIFS(СВЦЭМ!$C$39:$C$782,СВЦЭМ!$A$39:$A$782,$A65,СВЦЭМ!$B$39:$B$782,M$47)+'СЕТ СН'!$G$12+СВЦЭМ!$D$10+'СЕТ СН'!$G$6-'СЕТ СН'!$G$22</f>
        <v>1367.08427403</v>
      </c>
      <c r="N65" s="36">
        <f>SUMIFS(СВЦЭМ!$C$39:$C$782,СВЦЭМ!$A$39:$A$782,$A65,СВЦЭМ!$B$39:$B$782,N$47)+'СЕТ СН'!$G$12+СВЦЭМ!$D$10+'СЕТ СН'!$G$6-'СЕТ СН'!$G$22</f>
        <v>1367.7195303600001</v>
      </c>
      <c r="O65" s="36">
        <f>SUMIFS(СВЦЭМ!$C$39:$C$782,СВЦЭМ!$A$39:$A$782,$A65,СВЦЭМ!$B$39:$B$782,O$47)+'СЕТ СН'!$G$12+СВЦЭМ!$D$10+'СЕТ СН'!$G$6-'СЕТ СН'!$G$22</f>
        <v>1369.1742632999999</v>
      </c>
      <c r="P65" s="36">
        <f>SUMIFS(СВЦЭМ!$C$39:$C$782,СВЦЭМ!$A$39:$A$782,$A65,СВЦЭМ!$B$39:$B$782,P$47)+'СЕТ СН'!$G$12+СВЦЭМ!$D$10+'СЕТ СН'!$G$6-'СЕТ СН'!$G$22</f>
        <v>1370.7266461999998</v>
      </c>
      <c r="Q65" s="36">
        <f>SUMIFS(СВЦЭМ!$C$39:$C$782,СВЦЭМ!$A$39:$A$782,$A65,СВЦЭМ!$B$39:$B$782,Q$47)+'СЕТ СН'!$G$12+СВЦЭМ!$D$10+'СЕТ СН'!$G$6-'СЕТ СН'!$G$22</f>
        <v>1369.9526474499999</v>
      </c>
      <c r="R65" s="36">
        <f>SUMIFS(СВЦЭМ!$C$39:$C$782,СВЦЭМ!$A$39:$A$782,$A65,СВЦЭМ!$B$39:$B$782,R$47)+'СЕТ СН'!$G$12+СВЦЭМ!$D$10+'СЕТ СН'!$G$6-'СЕТ СН'!$G$22</f>
        <v>1355.8517671999998</v>
      </c>
      <c r="S65" s="36">
        <f>SUMIFS(СВЦЭМ!$C$39:$C$782,СВЦЭМ!$A$39:$A$782,$A65,СВЦЭМ!$B$39:$B$782,S$47)+'СЕТ СН'!$G$12+СВЦЭМ!$D$10+'СЕТ СН'!$G$6-'СЕТ СН'!$G$22</f>
        <v>1336.7229237500001</v>
      </c>
      <c r="T65" s="36">
        <f>SUMIFS(СВЦЭМ!$C$39:$C$782,СВЦЭМ!$A$39:$A$782,$A65,СВЦЭМ!$B$39:$B$782,T$47)+'СЕТ СН'!$G$12+СВЦЭМ!$D$10+'СЕТ СН'!$G$6-'СЕТ СН'!$G$22</f>
        <v>1334.6866988500001</v>
      </c>
      <c r="U65" s="36">
        <f>SUMIFS(СВЦЭМ!$C$39:$C$782,СВЦЭМ!$A$39:$A$782,$A65,СВЦЭМ!$B$39:$B$782,U$47)+'СЕТ СН'!$G$12+СВЦЭМ!$D$10+'СЕТ СН'!$G$6-'СЕТ СН'!$G$22</f>
        <v>1331.5259694800002</v>
      </c>
      <c r="V65" s="36">
        <f>SUMIFS(СВЦЭМ!$C$39:$C$782,СВЦЭМ!$A$39:$A$782,$A65,СВЦЭМ!$B$39:$B$782,V$47)+'СЕТ СН'!$G$12+СВЦЭМ!$D$10+'СЕТ СН'!$G$6-'СЕТ СН'!$G$22</f>
        <v>1334.4928299200001</v>
      </c>
      <c r="W65" s="36">
        <f>SUMIFS(СВЦЭМ!$C$39:$C$782,СВЦЭМ!$A$39:$A$782,$A65,СВЦЭМ!$B$39:$B$782,W$47)+'СЕТ СН'!$G$12+СВЦЭМ!$D$10+'СЕТ СН'!$G$6-'СЕТ СН'!$G$22</f>
        <v>1335.7533933899999</v>
      </c>
      <c r="X65" s="36">
        <f>SUMIFS(СВЦЭМ!$C$39:$C$782,СВЦЭМ!$A$39:$A$782,$A65,СВЦЭМ!$B$39:$B$782,X$47)+'СЕТ СН'!$G$12+СВЦЭМ!$D$10+'СЕТ СН'!$G$6-'СЕТ СН'!$G$22</f>
        <v>1312.7932749299998</v>
      </c>
      <c r="Y65" s="36">
        <f>SUMIFS(СВЦЭМ!$C$39:$C$782,СВЦЭМ!$A$39:$A$782,$A65,СВЦЭМ!$B$39:$B$782,Y$47)+'СЕТ СН'!$G$12+СВЦЭМ!$D$10+'СЕТ СН'!$G$6-'СЕТ СН'!$G$22</f>
        <v>1386.8161486700001</v>
      </c>
    </row>
    <row r="66" spans="1:27" ht="15.75" x14ac:dyDescent="0.2">
      <c r="A66" s="35">
        <f t="shared" si="1"/>
        <v>44761</v>
      </c>
      <c r="B66" s="36">
        <f>SUMIFS(СВЦЭМ!$C$39:$C$782,СВЦЭМ!$A$39:$A$782,$A66,СВЦЭМ!$B$39:$B$782,B$47)+'СЕТ СН'!$G$12+СВЦЭМ!$D$10+'СЕТ СН'!$G$6-'СЕТ СН'!$G$22</f>
        <v>1453.73666258</v>
      </c>
      <c r="C66" s="36">
        <f>SUMIFS(СВЦЭМ!$C$39:$C$782,СВЦЭМ!$A$39:$A$782,$A66,СВЦЭМ!$B$39:$B$782,C$47)+'СЕТ СН'!$G$12+СВЦЭМ!$D$10+'СЕТ СН'!$G$6-'СЕТ СН'!$G$22</f>
        <v>1500.8601537999998</v>
      </c>
      <c r="D66" s="36">
        <f>SUMIFS(СВЦЭМ!$C$39:$C$782,СВЦЭМ!$A$39:$A$782,$A66,СВЦЭМ!$B$39:$B$782,D$47)+'СЕТ СН'!$G$12+СВЦЭМ!$D$10+'СЕТ СН'!$G$6-'СЕТ СН'!$G$22</f>
        <v>1533.8429525299998</v>
      </c>
      <c r="E66" s="36">
        <f>SUMIFS(СВЦЭМ!$C$39:$C$782,СВЦЭМ!$A$39:$A$782,$A66,СВЦЭМ!$B$39:$B$782,E$47)+'СЕТ СН'!$G$12+СВЦЭМ!$D$10+'СЕТ СН'!$G$6-'СЕТ СН'!$G$22</f>
        <v>1551.7298317099999</v>
      </c>
      <c r="F66" s="36">
        <f>SUMIFS(СВЦЭМ!$C$39:$C$782,СВЦЭМ!$A$39:$A$782,$A66,СВЦЭМ!$B$39:$B$782,F$47)+'СЕТ СН'!$G$12+СВЦЭМ!$D$10+'СЕТ СН'!$G$6-'СЕТ СН'!$G$22</f>
        <v>1554.6780822699998</v>
      </c>
      <c r="G66" s="36">
        <f>SUMIFS(СВЦЭМ!$C$39:$C$782,СВЦЭМ!$A$39:$A$782,$A66,СВЦЭМ!$B$39:$B$782,G$47)+'СЕТ СН'!$G$12+СВЦЭМ!$D$10+'СЕТ СН'!$G$6-'СЕТ СН'!$G$22</f>
        <v>1532.7532684600001</v>
      </c>
      <c r="H66" s="36">
        <f>SUMIFS(СВЦЭМ!$C$39:$C$782,СВЦЭМ!$A$39:$A$782,$A66,СВЦЭМ!$B$39:$B$782,H$47)+'СЕТ СН'!$G$12+СВЦЭМ!$D$10+'СЕТ СН'!$G$6-'СЕТ СН'!$G$22</f>
        <v>1453.5199400699998</v>
      </c>
      <c r="I66" s="36">
        <f>SUMIFS(СВЦЭМ!$C$39:$C$782,СВЦЭМ!$A$39:$A$782,$A66,СВЦЭМ!$B$39:$B$782,I$47)+'СЕТ СН'!$G$12+СВЦЭМ!$D$10+'СЕТ СН'!$G$6-'СЕТ СН'!$G$22</f>
        <v>1385.86286638</v>
      </c>
      <c r="J66" s="36">
        <f>SUMIFS(СВЦЭМ!$C$39:$C$782,СВЦЭМ!$A$39:$A$782,$A66,СВЦЭМ!$B$39:$B$782,J$47)+'СЕТ СН'!$G$12+СВЦЭМ!$D$10+'СЕТ СН'!$G$6-'СЕТ СН'!$G$22</f>
        <v>1332.11368124</v>
      </c>
      <c r="K66" s="36">
        <f>SUMIFS(СВЦЭМ!$C$39:$C$782,СВЦЭМ!$A$39:$A$782,$A66,СВЦЭМ!$B$39:$B$782,K$47)+'СЕТ СН'!$G$12+СВЦЭМ!$D$10+'СЕТ СН'!$G$6-'СЕТ СН'!$G$22</f>
        <v>1298.7082319400001</v>
      </c>
      <c r="L66" s="36">
        <f>SUMIFS(СВЦЭМ!$C$39:$C$782,СВЦЭМ!$A$39:$A$782,$A66,СВЦЭМ!$B$39:$B$782,L$47)+'СЕТ СН'!$G$12+СВЦЭМ!$D$10+'СЕТ СН'!$G$6-'СЕТ СН'!$G$22</f>
        <v>1310.28870663</v>
      </c>
      <c r="M66" s="36">
        <f>SUMIFS(СВЦЭМ!$C$39:$C$782,СВЦЭМ!$A$39:$A$782,$A66,СВЦЭМ!$B$39:$B$782,M$47)+'СЕТ СН'!$G$12+СВЦЭМ!$D$10+'СЕТ СН'!$G$6-'СЕТ СН'!$G$22</f>
        <v>1299.4050807399999</v>
      </c>
      <c r="N66" s="36">
        <f>SUMIFS(СВЦЭМ!$C$39:$C$782,СВЦЭМ!$A$39:$A$782,$A66,СВЦЭМ!$B$39:$B$782,N$47)+'СЕТ СН'!$G$12+СВЦЭМ!$D$10+'СЕТ СН'!$G$6-'СЕТ СН'!$G$22</f>
        <v>1282.5600644900001</v>
      </c>
      <c r="O66" s="36">
        <f>SUMIFS(СВЦЭМ!$C$39:$C$782,СВЦЭМ!$A$39:$A$782,$A66,СВЦЭМ!$B$39:$B$782,O$47)+'СЕТ СН'!$G$12+СВЦЭМ!$D$10+'СЕТ СН'!$G$6-'СЕТ СН'!$G$22</f>
        <v>1296.9686277000001</v>
      </c>
      <c r="P66" s="36">
        <f>SUMIFS(СВЦЭМ!$C$39:$C$782,СВЦЭМ!$A$39:$A$782,$A66,СВЦЭМ!$B$39:$B$782,P$47)+'СЕТ СН'!$G$12+СВЦЭМ!$D$10+'СЕТ СН'!$G$6-'СЕТ СН'!$G$22</f>
        <v>1288.68689808</v>
      </c>
      <c r="Q66" s="36">
        <f>SUMIFS(СВЦЭМ!$C$39:$C$782,СВЦЭМ!$A$39:$A$782,$A66,СВЦЭМ!$B$39:$B$782,Q$47)+'СЕТ СН'!$G$12+СВЦЭМ!$D$10+'СЕТ СН'!$G$6-'СЕТ СН'!$G$22</f>
        <v>1302.0315004499998</v>
      </c>
      <c r="R66" s="36">
        <f>SUMIFS(СВЦЭМ!$C$39:$C$782,СВЦЭМ!$A$39:$A$782,$A66,СВЦЭМ!$B$39:$B$782,R$47)+'СЕТ СН'!$G$12+СВЦЭМ!$D$10+'СЕТ СН'!$G$6-'СЕТ СН'!$G$22</f>
        <v>1294.56944531</v>
      </c>
      <c r="S66" s="36">
        <f>SUMIFS(СВЦЭМ!$C$39:$C$782,СВЦЭМ!$A$39:$A$782,$A66,СВЦЭМ!$B$39:$B$782,S$47)+'СЕТ СН'!$G$12+СВЦЭМ!$D$10+'СЕТ СН'!$G$6-'СЕТ СН'!$G$22</f>
        <v>1302.3118665900001</v>
      </c>
      <c r="T66" s="36">
        <f>SUMIFS(СВЦЭМ!$C$39:$C$782,СВЦЭМ!$A$39:$A$782,$A66,СВЦЭМ!$B$39:$B$782,T$47)+'СЕТ СН'!$G$12+СВЦЭМ!$D$10+'СЕТ СН'!$G$6-'СЕТ СН'!$G$22</f>
        <v>1295.9013122299998</v>
      </c>
      <c r="U66" s="36">
        <f>SUMIFS(СВЦЭМ!$C$39:$C$782,СВЦЭМ!$A$39:$A$782,$A66,СВЦЭМ!$B$39:$B$782,U$47)+'СЕТ СН'!$G$12+СВЦЭМ!$D$10+'СЕТ СН'!$G$6-'СЕТ СН'!$G$22</f>
        <v>1290.0859491900001</v>
      </c>
      <c r="V66" s="36">
        <f>SUMIFS(СВЦЭМ!$C$39:$C$782,СВЦЭМ!$A$39:$A$782,$A66,СВЦЭМ!$B$39:$B$782,V$47)+'СЕТ СН'!$G$12+СВЦЭМ!$D$10+'СЕТ СН'!$G$6-'СЕТ СН'!$G$22</f>
        <v>1289.0989140699999</v>
      </c>
      <c r="W66" s="36">
        <f>SUMIFS(СВЦЭМ!$C$39:$C$782,СВЦЭМ!$A$39:$A$782,$A66,СВЦЭМ!$B$39:$B$782,W$47)+'СЕТ СН'!$G$12+СВЦЭМ!$D$10+'СЕТ СН'!$G$6-'СЕТ СН'!$G$22</f>
        <v>1311.6509889600002</v>
      </c>
      <c r="X66" s="36">
        <f>SUMIFS(СВЦЭМ!$C$39:$C$782,СВЦЭМ!$A$39:$A$782,$A66,СВЦЭМ!$B$39:$B$782,X$47)+'СЕТ СН'!$G$12+СВЦЭМ!$D$10+'СЕТ СН'!$G$6-'СЕТ СН'!$G$22</f>
        <v>1285.5524621899999</v>
      </c>
      <c r="Y66" s="36">
        <f>SUMIFS(СВЦЭМ!$C$39:$C$782,СВЦЭМ!$A$39:$A$782,$A66,СВЦЭМ!$B$39:$B$782,Y$47)+'СЕТ СН'!$G$12+СВЦЭМ!$D$10+'СЕТ СН'!$G$6-'СЕТ СН'!$G$22</f>
        <v>1334.1530844899999</v>
      </c>
    </row>
    <row r="67" spans="1:27" ht="15.75" x14ac:dyDescent="0.2">
      <c r="A67" s="35">
        <f t="shared" si="1"/>
        <v>44762</v>
      </c>
      <c r="B67" s="36">
        <f>SUMIFS(СВЦЭМ!$C$39:$C$782,СВЦЭМ!$A$39:$A$782,$A67,СВЦЭМ!$B$39:$B$782,B$47)+'СЕТ СН'!$G$12+СВЦЭМ!$D$10+'СЕТ СН'!$G$6-'СЕТ СН'!$G$22</f>
        <v>1460.9873092799999</v>
      </c>
      <c r="C67" s="36">
        <f>SUMIFS(СВЦЭМ!$C$39:$C$782,СВЦЭМ!$A$39:$A$782,$A67,СВЦЭМ!$B$39:$B$782,C$47)+'СЕТ СН'!$G$12+СВЦЭМ!$D$10+'СЕТ СН'!$G$6-'СЕТ СН'!$G$22</f>
        <v>1518.56115611</v>
      </c>
      <c r="D67" s="36">
        <f>SUMIFS(СВЦЭМ!$C$39:$C$782,СВЦЭМ!$A$39:$A$782,$A67,СВЦЭМ!$B$39:$B$782,D$47)+'СЕТ СН'!$G$12+СВЦЭМ!$D$10+'СЕТ СН'!$G$6-'СЕТ СН'!$G$22</f>
        <v>1593.9555548899998</v>
      </c>
      <c r="E67" s="36">
        <f>SUMIFS(СВЦЭМ!$C$39:$C$782,СВЦЭМ!$A$39:$A$782,$A67,СВЦЭМ!$B$39:$B$782,E$47)+'СЕТ СН'!$G$12+СВЦЭМ!$D$10+'СЕТ СН'!$G$6-'СЕТ СН'!$G$22</f>
        <v>1583.3408670099998</v>
      </c>
      <c r="F67" s="36">
        <f>SUMIFS(СВЦЭМ!$C$39:$C$782,СВЦЭМ!$A$39:$A$782,$A67,СВЦЭМ!$B$39:$B$782,F$47)+'СЕТ СН'!$G$12+СВЦЭМ!$D$10+'СЕТ СН'!$G$6-'СЕТ СН'!$G$22</f>
        <v>1573.7731583300001</v>
      </c>
      <c r="G67" s="36">
        <f>SUMIFS(СВЦЭМ!$C$39:$C$782,СВЦЭМ!$A$39:$A$782,$A67,СВЦЭМ!$B$39:$B$782,G$47)+'СЕТ СН'!$G$12+СВЦЭМ!$D$10+'СЕТ СН'!$G$6-'СЕТ СН'!$G$22</f>
        <v>1559.6543811400002</v>
      </c>
      <c r="H67" s="36">
        <f>SUMIFS(СВЦЭМ!$C$39:$C$782,СВЦЭМ!$A$39:$A$782,$A67,СВЦЭМ!$B$39:$B$782,H$47)+'СЕТ СН'!$G$12+СВЦЭМ!$D$10+'СЕТ СН'!$G$6-'СЕТ СН'!$G$22</f>
        <v>1477.0061000699998</v>
      </c>
      <c r="I67" s="36">
        <f>SUMIFS(СВЦЭМ!$C$39:$C$782,СВЦЭМ!$A$39:$A$782,$A67,СВЦЭМ!$B$39:$B$782,I$47)+'СЕТ СН'!$G$12+СВЦЭМ!$D$10+'СЕТ СН'!$G$6-'СЕТ СН'!$G$22</f>
        <v>1426.6166105699999</v>
      </c>
      <c r="J67" s="36">
        <f>SUMIFS(СВЦЭМ!$C$39:$C$782,СВЦЭМ!$A$39:$A$782,$A67,СВЦЭМ!$B$39:$B$782,J$47)+'СЕТ СН'!$G$12+СВЦЭМ!$D$10+'СЕТ СН'!$G$6-'СЕТ СН'!$G$22</f>
        <v>1384.8493521999999</v>
      </c>
      <c r="K67" s="36">
        <f>SUMIFS(СВЦЭМ!$C$39:$C$782,СВЦЭМ!$A$39:$A$782,$A67,СВЦЭМ!$B$39:$B$782,K$47)+'СЕТ СН'!$G$12+СВЦЭМ!$D$10+'СЕТ СН'!$G$6-'СЕТ СН'!$G$22</f>
        <v>1347.58678323</v>
      </c>
      <c r="L67" s="36">
        <f>SUMIFS(СВЦЭМ!$C$39:$C$782,СВЦЭМ!$A$39:$A$782,$A67,СВЦЭМ!$B$39:$B$782,L$47)+'СЕТ СН'!$G$12+СВЦЭМ!$D$10+'СЕТ СН'!$G$6-'СЕТ СН'!$G$22</f>
        <v>1361.2641685100002</v>
      </c>
      <c r="M67" s="36">
        <f>SUMIFS(СВЦЭМ!$C$39:$C$782,СВЦЭМ!$A$39:$A$782,$A67,СВЦЭМ!$B$39:$B$782,M$47)+'СЕТ СН'!$G$12+СВЦЭМ!$D$10+'СЕТ СН'!$G$6-'СЕТ СН'!$G$22</f>
        <v>1359.42912153</v>
      </c>
      <c r="N67" s="36">
        <f>SUMIFS(СВЦЭМ!$C$39:$C$782,СВЦЭМ!$A$39:$A$782,$A67,СВЦЭМ!$B$39:$B$782,N$47)+'СЕТ СН'!$G$12+СВЦЭМ!$D$10+'СЕТ СН'!$G$6-'СЕТ СН'!$G$22</f>
        <v>1354.04670627</v>
      </c>
      <c r="O67" s="36">
        <f>SUMIFS(СВЦЭМ!$C$39:$C$782,СВЦЭМ!$A$39:$A$782,$A67,СВЦЭМ!$B$39:$B$782,O$47)+'СЕТ СН'!$G$12+СВЦЭМ!$D$10+'СЕТ СН'!$G$6-'СЕТ СН'!$G$22</f>
        <v>1372.4911824699998</v>
      </c>
      <c r="P67" s="36">
        <f>SUMIFS(СВЦЭМ!$C$39:$C$782,СВЦЭМ!$A$39:$A$782,$A67,СВЦЭМ!$B$39:$B$782,P$47)+'СЕТ СН'!$G$12+СВЦЭМ!$D$10+'СЕТ СН'!$G$6-'СЕТ СН'!$G$22</f>
        <v>1377.56012624</v>
      </c>
      <c r="Q67" s="36">
        <f>SUMIFS(СВЦЭМ!$C$39:$C$782,СВЦЭМ!$A$39:$A$782,$A67,СВЦЭМ!$B$39:$B$782,Q$47)+'СЕТ СН'!$G$12+СВЦЭМ!$D$10+'СЕТ СН'!$G$6-'СЕТ СН'!$G$22</f>
        <v>1373.13090775</v>
      </c>
      <c r="R67" s="36">
        <f>SUMIFS(СВЦЭМ!$C$39:$C$782,СВЦЭМ!$A$39:$A$782,$A67,СВЦЭМ!$B$39:$B$782,R$47)+'СЕТ СН'!$G$12+СВЦЭМ!$D$10+'СЕТ СН'!$G$6-'СЕТ СН'!$G$22</f>
        <v>1394.2135315099999</v>
      </c>
      <c r="S67" s="36">
        <f>SUMIFS(СВЦЭМ!$C$39:$C$782,СВЦЭМ!$A$39:$A$782,$A67,СВЦЭМ!$B$39:$B$782,S$47)+'СЕТ СН'!$G$12+СВЦЭМ!$D$10+'СЕТ СН'!$G$6-'СЕТ СН'!$G$22</f>
        <v>1370.5948059699999</v>
      </c>
      <c r="T67" s="36">
        <f>SUMIFS(СВЦЭМ!$C$39:$C$782,СВЦЭМ!$A$39:$A$782,$A67,СВЦЭМ!$B$39:$B$782,T$47)+'СЕТ СН'!$G$12+СВЦЭМ!$D$10+'СЕТ СН'!$G$6-'СЕТ СН'!$G$22</f>
        <v>1373.71711805</v>
      </c>
      <c r="U67" s="36">
        <f>SUMIFS(СВЦЭМ!$C$39:$C$782,СВЦЭМ!$A$39:$A$782,$A67,СВЦЭМ!$B$39:$B$782,U$47)+'СЕТ СН'!$G$12+СВЦЭМ!$D$10+'СЕТ СН'!$G$6-'СЕТ СН'!$G$22</f>
        <v>1351.21027697</v>
      </c>
      <c r="V67" s="36">
        <f>SUMIFS(СВЦЭМ!$C$39:$C$782,СВЦЭМ!$A$39:$A$782,$A67,СВЦЭМ!$B$39:$B$782,V$47)+'СЕТ СН'!$G$12+СВЦЭМ!$D$10+'СЕТ СН'!$G$6-'СЕТ СН'!$G$22</f>
        <v>1349.8671093600001</v>
      </c>
      <c r="W67" s="36">
        <f>SUMIFS(СВЦЭМ!$C$39:$C$782,СВЦЭМ!$A$39:$A$782,$A67,СВЦЭМ!$B$39:$B$782,W$47)+'СЕТ СН'!$G$12+СВЦЭМ!$D$10+'СЕТ СН'!$G$6-'СЕТ СН'!$G$22</f>
        <v>1377.91035917</v>
      </c>
      <c r="X67" s="36">
        <f>SUMIFS(СВЦЭМ!$C$39:$C$782,СВЦЭМ!$A$39:$A$782,$A67,СВЦЭМ!$B$39:$B$782,X$47)+'СЕТ СН'!$G$12+СВЦЭМ!$D$10+'СЕТ СН'!$G$6-'СЕТ СН'!$G$22</f>
        <v>1386.7752192200001</v>
      </c>
      <c r="Y67" s="36">
        <f>SUMIFS(СВЦЭМ!$C$39:$C$782,СВЦЭМ!$A$39:$A$782,$A67,СВЦЭМ!$B$39:$B$782,Y$47)+'СЕТ СН'!$G$12+СВЦЭМ!$D$10+'СЕТ СН'!$G$6-'СЕТ СН'!$G$22</f>
        <v>1449.72204543</v>
      </c>
    </row>
    <row r="68" spans="1:27" ht="15.75" x14ac:dyDescent="0.2">
      <c r="A68" s="35">
        <f t="shared" si="1"/>
        <v>44763</v>
      </c>
      <c r="B68" s="36">
        <f>SUMIFS(СВЦЭМ!$C$39:$C$782,СВЦЭМ!$A$39:$A$782,$A68,СВЦЭМ!$B$39:$B$782,B$47)+'СЕТ СН'!$G$12+СВЦЭМ!$D$10+'СЕТ СН'!$G$6-'СЕТ СН'!$G$22</f>
        <v>1486.6587874299998</v>
      </c>
      <c r="C68" s="36">
        <f>SUMIFS(СВЦЭМ!$C$39:$C$782,СВЦЭМ!$A$39:$A$782,$A68,СВЦЭМ!$B$39:$B$782,C$47)+'СЕТ СН'!$G$12+СВЦЭМ!$D$10+'СЕТ СН'!$G$6-'СЕТ СН'!$G$22</f>
        <v>1489.4440384</v>
      </c>
      <c r="D68" s="36">
        <f>SUMIFS(СВЦЭМ!$C$39:$C$782,СВЦЭМ!$A$39:$A$782,$A68,СВЦЭМ!$B$39:$B$782,D$47)+'СЕТ СН'!$G$12+СВЦЭМ!$D$10+'СЕТ СН'!$G$6-'СЕТ СН'!$G$22</f>
        <v>1528.3324963999999</v>
      </c>
      <c r="E68" s="36">
        <f>SUMIFS(СВЦЭМ!$C$39:$C$782,СВЦЭМ!$A$39:$A$782,$A68,СВЦЭМ!$B$39:$B$782,E$47)+'СЕТ СН'!$G$12+СВЦЭМ!$D$10+'СЕТ СН'!$G$6-'СЕТ СН'!$G$22</f>
        <v>1565.4601967099998</v>
      </c>
      <c r="F68" s="36">
        <f>SUMIFS(СВЦЭМ!$C$39:$C$782,СВЦЭМ!$A$39:$A$782,$A68,СВЦЭМ!$B$39:$B$782,F$47)+'СЕТ СН'!$G$12+СВЦЭМ!$D$10+'СЕТ СН'!$G$6-'СЕТ СН'!$G$22</f>
        <v>1581.7204566199998</v>
      </c>
      <c r="G68" s="36">
        <f>SUMIFS(СВЦЭМ!$C$39:$C$782,СВЦЭМ!$A$39:$A$782,$A68,СВЦЭМ!$B$39:$B$782,G$47)+'СЕТ СН'!$G$12+СВЦЭМ!$D$10+'СЕТ СН'!$G$6-'СЕТ СН'!$G$22</f>
        <v>1548.10979447</v>
      </c>
      <c r="H68" s="36">
        <f>SUMIFS(СВЦЭМ!$C$39:$C$782,СВЦЭМ!$A$39:$A$782,$A68,СВЦЭМ!$B$39:$B$782,H$47)+'СЕТ СН'!$G$12+СВЦЭМ!$D$10+'СЕТ СН'!$G$6-'СЕТ СН'!$G$22</f>
        <v>1471.8614517400001</v>
      </c>
      <c r="I68" s="36">
        <f>SUMIFS(СВЦЭМ!$C$39:$C$782,СВЦЭМ!$A$39:$A$782,$A68,СВЦЭМ!$B$39:$B$782,I$47)+'СЕТ СН'!$G$12+СВЦЭМ!$D$10+'СЕТ СН'!$G$6-'СЕТ СН'!$G$22</f>
        <v>1412.38701425</v>
      </c>
      <c r="J68" s="36">
        <f>SUMIFS(СВЦЭМ!$C$39:$C$782,СВЦЭМ!$A$39:$A$782,$A68,СВЦЭМ!$B$39:$B$782,J$47)+'СЕТ СН'!$G$12+СВЦЭМ!$D$10+'СЕТ СН'!$G$6-'СЕТ СН'!$G$22</f>
        <v>1285.5339065600001</v>
      </c>
      <c r="K68" s="36">
        <f>SUMIFS(СВЦЭМ!$C$39:$C$782,СВЦЭМ!$A$39:$A$782,$A68,СВЦЭМ!$B$39:$B$782,K$47)+'СЕТ СН'!$G$12+СВЦЭМ!$D$10+'СЕТ СН'!$G$6-'СЕТ СН'!$G$22</f>
        <v>1354.2607023300002</v>
      </c>
      <c r="L68" s="36">
        <f>SUMIFS(СВЦЭМ!$C$39:$C$782,СВЦЭМ!$A$39:$A$782,$A68,СВЦЭМ!$B$39:$B$782,L$47)+'СЕТ СН'!$G$12+СВЦЭМ!$D$10+'СЕТ СН'!$G$6-'СЕТ СН'!$G$22</f>
        <v>1352.7110928299999</v>
      </c>
      <c r="M68" s="36">
        <f>SUMIFS(СВЦЭМ!$C$39:$C$782,СВЦЭМ!$A$39:$A$782,$A68,СВЦЭМ!$B$39:$B$782,M$47)+'СЕТ СН'!$G$12+СВЦЭМ!$D$10+'СЕТ СН'!$G$6-'СЕТ СН'!$G$22</f>
        <v>1343.1411099100001</v>
      </c>
      <c r="N68" s="36">
        <f>SUMIFS(СВЦЭМ!$C$39:$C$782,СВЦЭМ!$A$39:$A$782,$A68,СВЦЭМ!$B$39:$B$782,N$47)+'СЕТ СН'!$G$12+СВЦЭМ!$D$10+'СЕТ СН'!$G$6-'СЕТ СН'!$G$22</f>
        <v>1315.5581326299998</v>
      </c>
      <c r="O68" s="36">
        <f>SUMIFS(СВЦЭМ!$C$39:$C$782,СВЦЭМ!$A$39:$A$782,$A68,СВЦЭМ!$B$39:$B$782,O$47)+'СЕТ СН'!$G$12+СВЦЭМ!$D$10+'СЕТ СН'!$G$6-'СЕТ СН'!$G$22</f>
        <v>1346.93259132</v>
      </c>
      <c r="P68" s="36">
        <f>SUMIFS(СВЦЭМ!$C$39:$C$782,СВЦЭМ!$A$39:$A$782,$A68,СВЦЭМ!$B$39:$B$782,P$47)+'СЕТ СН'!$G$12+СВЦЭМ!$D$10+'СЕТ СН'!$G$6-'СЕТ СН'!$G$22</f>
        <v>1322.9469965600001</v>
      </c>
      <c r="Q68" s="36">
        <f>SUMIFS(СВЦЭМ!$C$39:$C$782,СВЦЭМ!$A$39:$A$782,$A68,СВЦЭМ!$B$39:$B$782,Q$47)+'СЕТ СН'!$G$12+СВЦЭМ!$D$10+'СЕТ СН'!$G$6-'СЕТ СН'!$G$22</f>
        <v>1323.9438484799998</v>
      </c>
      <c r="R68" s="36">
        <f>SUMIFS(СВЦЭМ!$C$39:$C$782,СВЦЭМ!$A$39:$A$782,$A68,СВЦЭМ!$B$39:$B$782,R$47)+'СЕТ СН'!$G$12+СВЦЭМ!$D$10+'СЕТ СН'!$G$6-'СЕТ СН'!$G$22</f>
        <v>1333.3744878100001</v>
      </c>
      <c r="S68" s="36">
        <f>SUMIFS(СВЦЭМ!$C$39:$C$782,СВЦЭМ!$A$39:$A$782,$A68,СВЦЭМ!$B$39:$B$782,S$47)+'СЕТ СН'!$G$12+СВЦЭМ!$D$10+'СЕТ СН'!$G$6-'СЕТ СН'!$G$22</f>
        <v>1326.2648564199999</v>
      </c>
      <c r="T68" s="36">
        <f>SUMIFS(СВЦЭМ!$C$39:$C$782,СВЦЭМ!$A$39:$A$782,$A68,СВЦЭМ!$B$39:$B$782,T$47)+'СЕТ СН'!$G$12+СВЦЭМ!$D$10+'СЕТ СН'!$G$6-'СЕТ СН'!$G$22</f>
        <v>1326.3329491600002</v>
      </c>
      <c r="U68" s="36">
        <f>SUMIFS(СВЦЭМ!$C$39:$C$782,СВЦЭМ!$A$39:$A$782,$A68,СВЦЭМ!$B$39:$B$782,U$47)+'СЕТ СН'!$G$12+СВЦЭМ!$D$10+'СЕТ СН'!$G$6-'СЕТ СН'!$G$22</f>
        <v>1338.0641810500001</v>
      </c>
      <c r="V68" s="36">
        <f>SUMIFS(СВЦЭМ!$C$39:$C$782,СВЦЭМ!$A$39:$A$782,$A68,СВЦЭМ!$B$39:$B$782,V$47)+'СЕТ СН'!$G$12+СВЦЭМ!$D$10+'СЕТ СН'!$G$6-'СЕТ СН'!$G$22</f>
        <v>1307.3472011399999</v>
      </c>
      <c r="W68" s="36">
        <f>SUMIFS(СВЦЭМ!$C$39:$C$782,СВЦЭМ!$A$39:$A$782,$A68,СВЦЭМ!$B$39:$B$782,W$47)+'СЕТ СН'!$G$12+СВЦЭМ!$D$10+'СЕТ СН'!$G$6-'СЕТ СН'!$G$22</f>
        <v>1312.2510330199998</v>
      </c>
      <c r="X68" s="36">
        <f>SUMIFS(СВЦЭМ!$C$39:$C$782,СВЦЭМ!$A$39:$A$782,$A68,СВЦЭМ!$B$39:$B$782,X$47)+'СЕТ СН'!$G$12+СВЦЭМ!$D$10+'СЕТ СН'!$G$6-'СЕТ СН'!$G$22</f>
        <v>1381.3246310700001</v>
      </c>
      <c r="Y68" s="36">
        <f>SUMIFS(СВЦЭМ!$C$39:$C$782,СВЦЭМ!$A$39:$A$782,$A68,СВЦЭМ!$B$39:$B$782,Y$47)+'СЕТ СН'!$G$12+СВЦЭМ!$D$10+'СЕТ СН'!$G$6-'СЕТ СН'!$G$22</f>
        <v>1453.8160040899998</v>
      </c>
    </row>
    <row r="69" spans="1:27" ht="15.75" x14ac:dyDescent="0.2">
      <c r="A69" s="35">
        <f t="shared" si="1"/>
        <v>44764</v>
      </c>
      <c r="B69" s="36">
        <f>SUMIFS(СВЦЭМ!$C$39:$C$782,СВЦЭМ!$A$39:$A$782,$A69,СВЦЭМ!$B$39:$B$782,B$47)+'СЕТ СН'!$G$12+СВЦЭМ!$D$10+'СЕТ СН'!$G$6-'СЕТ СН'!$G$22</f>
        <v>1444.8042909699998</v>
      </c>
      <c r="C69" s="36">
        <f>SUMIFS(СВЦЭМ!$C$39:$C$782,СВЦЭМ!$A$39:$A$782,$A69,СВЦЭМ!$B$39:$B$782,C$47)+'СЕТ СН'!$G$12+СВЦЭМ!$D$10+'СЕТ СН'!$G$6-'СЕТ СН'!$G$22</f>
        <v>1518.46233248</v>
      </c>
      <c r="D69" s="36">
        <f>SUMIFS(СВЦЭМ!$C$39:$C$782,СВЦЭМ!$A$39:$A$782,$A69,СВЦЭМ!$B$39:$B$782,D$47)+'СЕТ СН'!$G$12+СВЦЭМ!$D$10+'СЕТ СН'!$G$6-'СЕТ СН'!$G$22</f>
        <v>1552.1458102799998</v>
      </c>
      <c r="E69" s="36">
        <f>SUMIFS(СВЦЭМ!$C$39:$C$782,СВЦЭМ!$A$39:$A$782,$A69,СВЦЭМ!$B$39:$B$782,E$47)+'СЕТ СН'!$G$12+СВЦЭМ!$D$10+'СЕТ СН'!$G$6-'СЕТ СН'!$G$22</f>
        <v>1612.5918023200002</v>
      </c>
      <c r="F69" s="36">
        <f>SUMIFS(СВЦЭМ!$C$39:$C$782,СВЦЭМ!$A$39:$A$782,$A69,СВЦЭМ!$B$39:$B$782,F$47)+'СЕТ СН'!$G$12+СВЦЭМ!$D$10+'СЕТ СН'!$G$6-'СЕТ СН'!$G$22</f>
        <v>1616.7658095799998</v>
      </c>
      <c r="G69" s="36">
        <f>SUMIFS(СВЦЭМ!$C$39:$C$782,СВЦЭМ!$A$39:$A$782,$A69,СВЦЭМ!$B$39:$B$782,G$47)+'СЕТ СН'!$G$12+СВЦЭМ!$D$10+'СЕТ СН'!$G$6-'СЕТ СН'!$G$22</f>
        <v>1612.19966101</v>
      </c>
      <c r="H69" s="36">
        <f>SUMIFS(СВЦЭМ!$C$39:$C$782,СВЦЭМ!$A$39:$A$782,$A69,СВЦЭМ!$B$39:$B$782,H$47)+'СЕТ СН'!$G$12+СВЦЭМ!$D$10+'СЕТ СН'!$G$6-'СЕТ СН'!$G$22</f>
        <v>1520.0055343499998</v>
      </c>
      <c r="I69" s="36">
        <f>SUMIFS(СВЦЭМ!$C$39:$C$782,СВЦЭМ!$A$39:$A$782,$A69,СВЦЭМ!$B$39:$B$782,I$47)+'СЕТ СН'!$G$12+СВЦЭМ!$D$10+'СЕТ СН'!$G$6-'СЕТ СН'!$G$22</f>
        <v>1422.9063420399998</v>
      </c>
      <c r="J69" s="36">
        <f>SUMIFS(СВЦЭМ!$C$39:$C$782,СВЦЭМ!$A$39:$A$782,$A69,СВЦЭМ!$B$39:$B$782,J$47)+'СЕТ СН'!$G$12+СВЦЭМ!$D$10+'СЕТ СН'!$G$6-'СЕТ СН'!$G$22</f>
        <v>1345.08872268</v>
      </c>
      <c r="K69" s="36">
        <f>SUMIFS(СВЦЭМ!$C$39:$C$782,СВЦЭМ!$A$39:$A$782,$A69,СВЦЭМ!$B$39:$B$782,K$47)+'СЕТ СН'!$G$12+СВЦЭМ!$D$10+'СЕТ СН'!$G$6-'СЕТ СН'!$G$22</f>
        <v>1318.7367555400001</v>
      </c>
      <c r="L69" s="36">
        <f>SUMIFS(СВЦЭМ!$C$39:$C$782,СВЦЭМ!$A$39:$A$782,$A69,СВЦЭМ!$B$39:$B$782,L$47)+'СЕТ СН'!$G$12+СВЦЭМ!$D$10+'СЕТ СН'!$G$6-'СЕТ СН'!$G$22</f>
        <v>1294.62812046</v>
      </c>
      <c r="M69" s="36">
        <f>SUMIFS(СВЦЭМ!$C$39:$C$782,СВЦЭМ!$A$39:$A$782,$A69,СВЦЭМ!$B$39:$B$782,M$47)+'СЕТ СН'!$G$12+СВЦЭМ!$D$10+'СЕТ СН'!$G$6-'СЕТ СН'!$G$22</f>
        <v>1290.0101857</v>
      </c>
      <c r="N69" s="36">
        <f>SUMIFS(СВЦЭМ!$C$39:$C$782,СВЦЭМ!$A$39:$A$782,$A69,СВЦЭМ!$B$39:$B$782,N$47)+'СЕТ СН'!$G$12+СВЦЭМ!$D$10+'СЕТ СН'!$G$6-'СЕТ СН'!$G$22</f>
        <v>1275.4871910400002</v>
      </c>
      <c r="O69" s="36">
        <f>SUMIFS(СВЦЭМ!$C$39:$C$782,СВЦЭМ!$A$39:$A$782,$A69,СВЦЭМ!$B$39:$B$782,O$47)+'СЕТ СН'!$G$12+СВЦЭМ!$D$10+'СЕТ СН'!$G$6-'СЕТ СН'!$G$22</f>
        <v>1284.6579323999999</v>
      </c>
      <c r="P69" s="36">
        <f>SUMIFS(СВЦЭМ!$C$39:$C$782,СВЦЭМ!$A$39:$A$782,$A69,СВЦЭМ!$B$39:$B$782,P$47)+'СЕТ СН'!$G$12+СВЦЭМ!$D$10+'СЕТ СН'!$G$6-'СЕТ СН'!$G$22</f>
        <v>1278.2007525700001</v>
      </c>
      <c r="Q69" s="36">
        <f>SUMIFS(СВЦЭМ!$C$39:$C$782,СВЦЭМ!$A$39:$A$782,$A69,СВЦЭМ!$B$39:$B$782,Q$47)+'СЕТ СН'!$G$12+СВЦЭМ!$D$10+'СЕТ СН'!$G$6-'СЕТ СН'!$G$22</f>
        <v>1280.8554138999998</v>
      </c>
      <c r="R69" s="36">
        <f>SUMIFS(СВЦЭМ!$C$39:$C$782,СВЦЭМ!$A$39:$A$782,$A69,СВЦЭМ!$B$39:$B$782,R$47)+'СЕТ СН'!$G$12+СВЦЭМ!$D$10+'СЕТ СН'!$G$6-'СЕТ СН'!$G$22</f>
        <v>1284.7398688500002</v>
      </c>
      <c r="S69" s="36">
        <f>SUMIFS(СВЦЭМ!$C$39:$C$782,СВЦЭМ!$A$39:$A$782,$A69,СВЦЭМ!$B$39:$B$782,S$47)+'СЕТ СН'!$G$12+СВЦЭМ!$D$10+'СЕТ СН'!$G$6-'СЕТ СН'!$G$22</f>
        <v>1288.9699623800002</v>
      </c>
      <c r="T69" s="36">
        <f>SUMIFS(СВЦЭМ!$C$39:$C$782,СВЦЭМ!$A$39:$A$782,$A69,СВЦЭМ!$B$39:$B$782,T$47)+'СЕТ СН'!$G$12+СВЦЭМ!$D$10+'СЕТ СН'!$G$6-'СЕТ СН'!$G$22</f>
        <v>1295.0379826899998</v>
      </c>
      <c r="U69" s="36">
        <f>SUMIFS(СВЦЭМ!$C$39:$C$782,СВЦЭМ!$A$39:$A$782,$A69,СВЦЭМ!$B$39:$B$782,U$47)+'СЕТ СН'!$G$12+СВЦЭМ!$D$10+'СЕТ СН'!$G$6-'СЕТ СН'!$G$22</f>
        <v>1294.5795277400002</v>
      </c>
      <c r="V69" s="36">
        <f>SUMIFS(СВЦЭМ!$C$39:$C$782,СВЦЭМ!$A$39:$A$782,$A69,СВЦЭМ!$B$39:$B$782,V$47)+'СЕТ СН'!$G$12+СВЦЭМ!$D$10+'СЕТ СН'!$G$6-'СЕТ СН'!$G$22</f>
        <v>1291.2111309400002</v>
      </c>
      <c r="W69" s="36">
        <f>SUMIFS(СВЦЭМ!$C$39:$C$782,СВЦЭМ!$A$39:$A$782,$A69,СВЦЭМ!$B$39:$B$782,W$47)+'СЕТ СН'!$G$12+СВЦЭМ!$D$10+'СЕТ СН'!$G$6-'СЕТ СН'!$G$22</f>
        <v>1290.7178147200002</v>
      </c>
      <c r="X69" s="36">
        <f>SUMIFS(СВЦЭМ!$C$39:$C$782,СВЦЭМ!$A$39:$A$782,$A69,СВЦЭМ!$B$39:$B$782,X$47)+'СЕТ СН'!$G$12+СВЦЭМ!$D$10+'СЕТ СН'!$G$6-'СЕТ СН'!$G$22</f>
        <v>1475.1349186500001</v>
      </c>
      <c r="Y69" s="36">
        <f>SUMIFS(СВЦЭМ!$C$39:$C$782,СВЦЭМ!$A$39:$A$782,$A69,СВЦЭМ!$B$39:$B$782,Y$47)+'СЕТ СН'!$G$12+СВЦЭМ!$D$10+'СЕТ СН'!$G$6-'СЕТ СН'!$G$22</f>
        <v>1451.5731628099998</v>
      </c>
    </row>
    <row r="70" spans="1:27" ht="15.75" x14ac:dyDescent="0.2">
      <c r="A70" s="35">
        <f t="shared" si="1"/>
        <v>44765</v>
      </c>
      <c r="B70" s="36">
        <f>SUMIFS(СВЦЭМ!$C$39:$C$782,СВЦЭМ!$A$39:$A$782,$A70,СВЦЭМ!$B$39:$B$782,B$47)+'СЕТ СН'!$G$12+СВЦЭМ!$D$10+'СЕТ СН'!$G$6-'СЕТ СН'!$G$22</f>
        <v>1523.40793472</v>
      </c>
      <c r="C70" s="36">
        <f>SUMIFS(СВЦЭМ!$C$39:$C$782,СВЦЭМ!$A$39:$A$782,$A70,СВЦЭМ!$B$39:$B$782,C$47)+'СЕТ СН'!$G$12+СВЦЭМ!$D$10+'СЕТ СН'!$G$6-'СЕТ СН'!$G$22</f>
        <v>1587.22667271</v>
      </c>
      <c r="D70" s="36">
        <f>SUMIFS(СВЦЭМ!$C$39:$C$782,СВЦЭМ!$A$39:$A$782,$A70,СВЦЭМ!$B$39:$B$782,D$47)+'СЕТ СН'!$G$12+СВЦЭМ!$D$10+'СЕТ СН'!$G$6-'СЕТ СН'!$G$22</f>
        <v>1628.9195612899998</v>
      </c>
      <c r="E70" s="36">
        <f>SUMIFS(СВЦЭМ!$C$39:$C$782,СВЦЭМ!$A$39:$A$782,$A70,СВЦЭМ!$B$39:$B$782,E$47)+'СЕТ СН'!$G$12+СВЦЭМ!$D$10+'СЕТ СН'!$G$6-'СЕТ СН'!$G$22</f>
        <v>1668.0211456000002</v>
      </c>
      <c r="F70" s="36">
        <f>SUMIFS(СВЦЭМ!$C$39:$C$782,СВЦЭМ!$A$39:$A$782,$A70,СВЦЭМ!$B$39:$B$782,F$47)+'СЕТ СН'!$G$12+СВЦЭМ!$D$10+'СЕТ СН'!$G$6-'СЕТ СН'!$G$22</f>
        <v>1661.9724147399997</v>
      </c>
      <c r="G70" s="36">
        <f>SUMIFS(СВЦЭМ!$C$39:$C$782,СВЦЭМ!$A$39:$A$782,$A70,СВЦЭМ!$B$39:$B$782,G$47)+'СЕТ СН'!$G$12+СВЦЭМ!$D$10+'СЕТ СН'!$G$6-'СЕТ СН'!$G$22</f>
        <v>1597.0014851000001</v>
      </c>
      <c r="H70" s="36">
        <f>SUMIFS(СВЦЭМ!$C$39:$C$782,СВЦЭМ!$A$39:$A$782,$A70,СВЦЭМ!$B$39:$B$782,H$47)+'СЕТ СН'!$G$12+СВЦЭМ!$D$10+'СЕТ СН'!$G$6-'СЕТ СН'!$G$22</f>
        <v>1508.3063130699998</v>
      </c>
      <c r="I70" s="36">
        <f>SUMIFS(СВЦЭМ!$C$39:$C$782,СВЦЭМ!$A$39:$A$782,$A70,СВЦЭМ!$B$39:$B$782,I$47)+'СЕТ СН'!$G$12+СВЦЭМ!$D$10+'СЕТ СН'!$G$6-'СЕТ СН'!$G$22</f>
        <v>1439.7227817200001</v>
      </c>
      <c r="J70" s="36">
        <f>SUMIFS(СВЦЭМ!$C$39:$C$782,СВЦЭМ!$A$39:$A$782,$A70,СВЦЭМ!$B$39:$B$782,J$47)+'СЕТ СН'!$G$12+СВЦЭМ!$D$10+'СЕТ СН'!$G$6-'СЕТ СН'!$G$22</f>
        <v>1506.1420218099997</v>
      </c>
      <c r="K70" s="36">
        <f>SUMIFS(СВЦЭМ!$C$39:$C$782,СВЦЭМ!$A$39:$A$782,$A70,СВЦЭМ!$B$39:$B$782,K$47)+'СЕТ СН'!$G$12+СВЦЭМ!$D$10+'СЕТ СН'!$G$6-'СЕТ СН'!$G$22</f>
        <v>1308.3241518700002</v>
      </c>
      <c r="L70" s="36">
        <f>SUMIFS(СВЦЭМ!$C$39:$C$782,СВЦЭМ!$A$39:$A$782,$A70,СВЦЭМ!$B$39:$B$782,L$47)+'СЕТ СН'!$G$12+СВЦЭМ!$D$10+'СЕТ СН'!$G$6-'СЕТ СН'!$G$22</f>
        <v>1321.1022466300001</v>
      </c>
      <c r="M70" s="36">
        <f>SUMIFS(СВЦЭМ!$C$39:$C$782,СВЦЭМ!$A$39:$A$782,$A70,СВЦЭМ!$B$39:$B$782,M$47)+'СЕТ СН'!$G$12+СВЦЭМ!$D$10+'СЕТ СН'!$G$6-'СЕТ СН'!$G$22</f>
        <v>1320.5538893299999</v>
      </c>
      <c r="N70" s="36">
        <f>SUMIFS(СВЦЭМ!$C$39:$C$782,СВЦЭМ!$A$39:$A$782,$A70,СВЦЭМ!$B$39:$B$782,N$47)+'СЕТ СН'!$G$12+СВЦЭМ!$D$10+'СЕТ СН'!$G$6-'СЕТ СН'!$G$22</f>
        <v>1326.2435411199999</v>
      </c>
      <c r="O70" s="36">
        <f>SUMIFS(СВЦЭМ!$C$39:$C$782,СВЦЭМ!$A$39:$A$782,$A70,СВЦЭМ!$B$39:$B$782,O$47)+'СЕТ СН'!$G$12+СВЦЭМ!$D$10+'СЕТ СН'!$G$6-'СЕТ СН'!$G$22</f>
        <v>1329.8554764099999</v>
      </c>
      <c r="P70" s="36">
        <f>SUMIFS(СВЦЭМ!$C$39:$C$782,СВЦЭМ!$A$39:$A$782,$A70,СВЦЭМ!$B$39:$B$782,P$47)+'СЕТ СН'!$G$12+СВЦЭМ!$D$10+'СЕТ СН'!$G$6-'СЕТ СН'!$G$22</f>
        <v>1348.2367444800002</v>
      </c>
      <c r="Q70" s="36">
        <f>SUMIFS(СВЦЭМ!$C$39:$C$782,СВЦЭМ!$A$39:$A$782,$A70,СВЦЭМ!$B$39:$B$782,Q$47)+'СЕТ СН'!$G$12+СВЦЭМ!$D$10+'СЕТ СН'!$G$6-'СЕТ СН'!$G$22</f>
        <v>1330.8039399200002</v>
      </c>
      <c r="R70" s="36">
        <f>SUMIFS(СВЦЭМ!$C$39:$C$782,СВЦЭМ!$A$39:$A$782,$A70,СВЦЭМ!$B$39:$B$782,R$47)+'СЕТ СН'!$G$12+СВЦЭМ!$D$10+'СЕТ СН'!$G$6-'СЕТ СН'!$G$22</f>
        <v>1334.22704531</v>
      </c>
      <c r="S70" s="36">
        <f>SUMIFS(СВЦЭМ!$C$39:$C$782,СВЦЭМ!$A$39:$A$782,$A70,СВЦЭМ!$B$39:$B$782,S$47)+'СЕТ СН'!$G$12+СВЦЭМ!$D$10+'СЕТ СН'!$G$6-'СЕТ СН'!$G$22</f>
        <v>1331.3312669500001</v>
      </c>
      <c r="T70" s="36">
        <f>SUMIFS(СВЦЭМ!$C$39:$C$782,СВЦЭМ!$A$39:$A$782,$A70,СВЦЭМ!$B$39:$B$782,T$47)+'СЕТ СН'!$G$12+СВЦЭМ!$D$10+'СЕТ СН'!$G$6-'СЕТ СН'!$G$22</f>
        <v>1329.39084525</v>
      </c>
      <c r="U70" s="36">
        <f>SUMIFS(СВЦЭМ!$C$39:$C$782,СВЦЭМ!$A$39:$A$782,$A70,СВЦЭМ!$B$39:$B$782,U$47)+'СЕТ СН'!$G$12+СВЦЭМ!$D$10+'СЕТ СН'!$G$6-'СЕТ СН'!$G$22</f>
        <v>1322.9702593100001</v>
      </c>
      <c r="V70" s="36">
        <f>SUMIFS(СВЦЭМ!$C$39:$C$782,СВЦЭМ!$A$39:$A$782,$A70,СВЦЭМ!$B$39:$B$782,V$47)+'СЕТ СН'!$G$12+СВЦЭМ!$D$10+'СЕТ СН'!$G$6-'СЕТ СН'!$G$22</f>
        <v>1330.9346922700001</v>
      </c>
      <c r="W70" s="36">
        <f>SUMIFS(СВЦЭМ!$C$39:$C$782,СВЦЭМ!$A$39:$A$782,$A70,СВЦЭМ!$B$39:$B$782,W$47)+'СЕТ СН'!$G$12+СВЦЭМ!$D$10+'СЕТ СН'!$G$6-'СЕТ СН'!$G$22</f>
        <v>1349.2305556400001</v>
      </c>
      <c r="X70" s="36">
        <f>SUMIFS(СВЦЭМ!$C$39:$C$782,СВЦЭМ!$A$39:$A$782,$A70,СВЦЭМ!$B$39:$B$782,X$47)+'СЕТ СН'!$G$12+СВЦЭМ!$D$10+'СЕТ СН'!$G$6-'СЕТ СН'!$G$22</f>
        <v>1560.3007981800001</v>
      </c>
      <c r="Y70" s="36">
        <f>SUMIFS(СВЦЭМ!$C$39:$C$782,СВЦЭМ!$A$39:$A$782,$A70,СВЦЭМ!$B$39:$B$782,Y$47)+'СЕТ СН'!$G$12+СВЦЭМ!$D$10+'СЕТ СН'!$G$6-'СЕТ СН'!$G$22</f>
        <v>1518.6919565600001</v>
      </c>
    </row>
    <row r="71" spans="1:27" ht="15.75" x14ac:dyDescent="0.2">
      <c r="A71" s="35">
        <f t="shared" si="1"/>
        <v>44766</v>
      </c>
      <c r="B71" s="36">
        <f>SUMIFS(СВЦЭМ!$C$39:$C$782,СВЦЭМ!$A$39:$A$782,$A71,СВЦЭМ!$B$39:$B$782,B$47)+'СЕТ СН'!$G$12+СВЦЭМ!$D$10+'СЕТ СН'!$G$6-'СЕТ СН'!$G$22</f>
        <v>1459.9439310600001</v>
      </c>
      <c r="C71" s="36">
        <f>SUMIFS(СВЦЭМ!$C$39:$C$782,СВЦЭМ!$A$39:$A$782,$A71,СВЦЭМ!$B$39:$B$782,C$47)+'СЕТ СН'!$G$12+СВЦЭМ!$D$10+'СЕТ СН'!$G$6-'СЕТ СН'!$G$22</f>
        <v>1470.74508969</v>
      </c>
      <c r="D71" s="36">
        <f>SUMIFS(СВЦЭМ!$C$39:$C$782,СВЦЭМ!$A$39:$A$782,$A71,СВЦЭМ!$B$39:$B$782,D$47)+'СЕТ СН'!$G$12+СВЦЭМ!$D$10+'СЕТ СН'!$G$6-'СЕТ СН'!$G$22</f>
        <v>1529.9562076799998</v>
      </c>
      <c r="E71" s="36">
        <f>SUMIFS(СВЦЭМ!$C$39:$C$782,СВЦЭМ!$A$39:$A$782,$A71,СВЦЭМ!$B$39:$B$782,E$47)+'СЕТ СН'!$G$12+СВЦЭМ!$D$10+'СЕТ СН'!$G$6-'СЕТ СН'!$G$22</f>
        <v>1610.0310616100001</v>
      </c>
      <c r="F71" s="36">
        <f>SUMIFS(СВЦЭМ!$C$39:$C$782,СВЦЭМ!$A$39:$A$782,$A71,СВЦЭМ!$B$39:$B$782,F$47)+'СЕТ СН'!$G$12+СВЦЭМ!$D$10+'СЕТ СН'!$G$6-'СЕТ СН'!$G$22</f>
        <v>1637.8929945700002</v>
      </c>
      <c r="G71" s="36">
        <f>SUMIFS(СВЦЭМ!$C$39:$C$782,СВЦЭМ!$A$39:$A$782,$A71,СВЦЭМ!$B$39:$B$782,G$47)+'СЕТ СН'!$G$12+СВЦЭМ!$D$10+'СЕТ СН'!$G$6-'СЕТ СН'!$G$22</f>
        <v>1650.9401869799999</v>
      </c>
      <c r="H71" s="36">
        <f>SUMIFS(СВЦЭМ!$C$39:$C$782,СВЦЭМ!$A$39:$A$782,$A71,СВЦЭМ!$B$39:$B$782,H$47)+'СЕТ СН'!$G$12+СВЦЭМ!$D$10+'СЕТ СН'!$G$6-'СЕТ СН'!$G$22</f>
        <v>1653.07730524</v>
      </c>
      <c r="I71" s="36">
        <f>SUMIFS(СВЦЭМ!$C$39:$C$782,СВЦЭМ!$A$39:$A$782,$A71,СВЦЭМ!$B$39:$B$782,I$47)+'СЕТ СН'!$G$12+СВЦЭМ!$D$10+'СЕТ СН'!$G$6-'СЕТ СН'!$G$22</f>
        <v>1636.5171335199998</v>
      </c>
      <c r="J71" s="36">
        <f>SUMIFS(СВЦЭМ!$C$39:$C$782,СВЦЭМ!$A$39:$A$782,$A71,СВЦЭМ!$B$39:$B$782,J$47)+'СЕТ СН'!$G$12+СВЦЭМ!$D$10+'СЕТ СН'!$G$6-'СЕТ СН'!$G$22</f>
        <v>1464.5186961199997</v>
      </c>
      <c r="K71" s="36">
        <f>SUMIFS(СВЦЭМ!$C$39:$C$782,СВЦЭМ!$A$39:$A$782,$A71,СВЦЭМ!$B$39:$B$782,K$47)+'СЕТ СН'!$G$12+СВЦЭМ!$D$10+'СЕТ СН'!$G$6-'СЕТ СН'!$G$22</f>
        <v>1383.7175483599999</v>
      </c>
      <c r="L71" s="36">
        <f>SUMIFS(СВЦЭМ!$C$39:$C$782,СВЦЭМ!$A$39:$A$782,$A71,СВЦЭМ!$B$39:$B$782,L$47)+'СЕТ СН'!$G$12+СВЦЭМ!$D$10+'СЕТ СН'!$G$6-'СЕТ СН'!$G$22</f>
        <v>1311.5946794199999</v>
      </c>
      <c r="M71" s="36">
        <f>SUMIFS(СВЦЭМ!$C$39:$C$782,СВЦЭМ!$A$39:$A$782,$A71,СВЦЭМ!$B$39:$B$782,M$47)+'СЕТ СН'!$G$12+СВЦЭМ!$D$10+'СЕТ СН'!$G$6-'СЕТ СН'!$G$22</f>
        <v>1307.9574321800001</v>
      </c>
      <c r="N71" s="36">
        <f>SUMIFS(СВЦЭМ!$C$39:$C$782,СВЦЭМ!$A$39:$A$782,$A71,СВЦЭМ!$B$39:$B$782,N$47)+'СЕТ СН'!$G$12+СВЦЭМ!$D$10+'СЕТ СН'!$G$6-'СЕТ СН'!$G$22</f>
        <v>1302.2716991100001</v>
      </c>
      <c r="O71" s="36">
        <f>SUMIFS(СВЦЭМ!$C$39:$C$782,СВЦЭМ!$A$39:$A$782,$A71,СВЦЭМ!$B$39:$B$782,O$47)+'СЕТ СН'!$G$12+СВЦЭМ!$D$10+'СЕТ СН'!$G$6-'СЕТ СН'!$G$22</f>
        <v>1318.89897582</v>
      </c>
      <c r="P71" s="36">
        <f>SUMIFS(СВЦЭМ!$C$39:$C$782,СВЦЭМ!$A$39:$A$782,$A71,СВЦЭМ!$B$39:$B$782,P$47)+'СЕТ СН'!$G$12+СВЦЭМ!$D$10+'СЕТ СН'!$G$6-'СЕТ СН'!$G$22</f>
        <v>1322.7087152399999</v>
      </c>
      <c r="Q71" s="36">
        <f>SUMIFS(СВЦЭМ!$C$39:$C$782,СВЦЭМ!$A$39:$A$782,$A71,СВЦЭМ!$B$39:$B$782,Q$47)+'СЕТ СН'!$G$12+СВЦЭМ!$D$10+'СЕТ СН'!$G$6-'СЕТ СН'!$G$22</f>
        <v>1330.7791858199998</v>
      </c>
      <c r="R71" s="36">
        <f>SUMIFS(СВЦЭМ!$C$39:$C$782,СВЦЭМ!$A$39:$A$782,$A71,СВЦЭМ!$B$39:$B$782,R$47)+'СЕТ СН'!$G$12+СВЦЭМ!$D$10+'СЕТ СН'!$G$6-'СЕТ СН'!$G$22</f>
        <v>1332.22462731</v>
      </c>
      <c r="S71" s="36">
        <f>SUMIFS(СВЦЭМ!$C$39:$C$782,СВЦЭМ!$A$39:$A$782,$A71,СВЦЭМ!$B$39:$B$782,S$47)+'СЕТ СН'!$G$12+СВЦЭМ!$D$10+'СЕТ СН'!$G$6-'СЕТ СН'!$G$22</f>
        <v>1334.6466951000002</v>
      </c>
      <c r="T71" s="36">
        <f>SUMIFS(СВЦЭМ!$C$39:$C$782,СВЦЭМ!$A$39:$A$782,$A71,СВЦЭМ!$B$39:$B$782,T$47)+'СЕТ СН'!$G$12+СВЦЭМ!$D$10+'СЕТ СН'!$G$6-'СЕТ СН'!$G$22</f>
        <v>1342.08143647</v>
      </c>
      <c r="U71" s="36">
        <f>SUMIFS(СВЦЭМ!$C$39:$C$782,СВЦЭМ!$A$39:$A$782,$A71,СВЦЭМ!$B$39:$B$782,U$47)+'СЕТ СН'!$G$12+СВЦЭМ!$D$10+'СЕТ СН'!$G$6-'СЕТ СН'!$G$22</f>
        <v>1357.1164907799998</v>
      </c>
      <c r="V71" s="36">
        <f>SUMIFS(СВЦЭМ!$C$39:$C$782,СВЦЭМ!$A$39:$A$782,$A71,СВЦЭМ!$B$39:$B$782,V$47)+'СЕТ СН'!$G$12+СВЦЭМ!$D$10+'СЕТ СН'!$G$6-'СЕТ СН'!$G$22</f>
        <v>1326.90585569</v>
      </c>
      <c r="W71" s="36">
        <f>SUMIFS(СВЦЭМ!$C$39:$C$782,СВЦЭМ!$A$39:$A$782,$A71,СВЦЭМ!$B$39:$B$782,W$47)+'СЕТ СН'!$G$12+СВЦЭМ!$D$10+'СЕТ СН'!$G$6-'СЕТ СН'!$G$22</f>
        <v>1308.8665607500002</v>
      </c>
      <c r="X71" s="36">
        <f>SUMIFS(СВЦЭМ!$C$39:$C$782,СВЦЭМ!$A$39:$A$782,$A71,СВЦЭМ!$B$39:$B$782,X$47)+'СЕТ СН'!$G$12+СВЦЭМ!$D$10+'СЕТ СН'!$G$6-'СЕТ СН'!$G$22</f>
        <v>1355.7581426900001</v>
      </c>
      <c r="Y71" s="36">
        <f>SUMIFS(СВЦЭМ!$C$39:$C$782,СВЦЭМ!$A$39:$A$782,$A71,СВЦЭМ!$B$39:$B$782,Y$47)+'СЕТ СН'!$G$12+СВЦЭМ!$D$10+'СЕТ СН'!$G$6-'СЕТ СН'!$G$22</f>
        <v>1363.5146023699999</v>
      </c>
    </row>
    <row r="72" spans="1:27" ht="15.75" x14ac:dyDescent="0.2">
      <c r="A72" s="35">
        <f t="shared" si="1"/>
        <v>44767</v>
      </c>
      <c r="B72" s="36">
        <f>SUMIFS(СВЦЭМ!$C$39:$C$782,СВЦЭМ!$A$39:$A$782,$A72,СВЦЭМ!$B$39:$B$782,B$47)+'СЕТ СН'!$G$12+СВЦЭМ!$D$10+'СЕТ СН'!$G$6-'СЕТ СН'!$G$22</f>
        <v>1387.8246534700002</v>
      </c>
      <c r="C72" s="36">
        <f>SUMIFS(СВЦЭМ!$C$39:$C$782,СВЦЭМ!$A$39:$A$782,$A72,СВЦЭМ!$B$39:$B$782,C$47)+'СЕТ СН'!$G$12+СВЦЭМ!$D$10+'СЕТ СН'!$G$6-'СЕТ СН'!$G$22</f>
        <v>1520.8075944900002</v>
      </c>
      <c r="D72" s="36">
        <f>SUMIFS(СВЦЭМ!$C$39:$C$782,СВЦЭМ!$A$39:$A$782,$A72,СВЦЭМ!$B$39:$B$782,D$47)+'СЕТ СН'!$G$12+СВЦЭМ!$D$10+'СЕТ СН'!$G$6-'СЕТ СН'!$G$22</f>
        <v>1411.8958196499998</v>
      </c>
      <c r="E72" s="36">
        <f>SUMIFS(СВЦЭМ!$C$39:$C$782,СВЦЭМ!$A$39:$A$782,$A72,СВЦЭМ!$B$39:$B$782,E$47)+'СЕТ СН'!$G$12+СВЦЭМ!$D$10+'СЕТ СН'!$G$6-'СЕТ СН'!$G$22</f>
        <v>1674.2655793399999</v>
      </c>
      <c r="F72" s="36">
        <f>SUMIFS(СВЦЭМ!$C$39:$C$782,СВЦЭМ!$A$39:$A$782,$A72,СВЦЭМ!$B$39:$B$782,F$47)+'СЕТ СН'!$G$12+СВЦЭМ!$D$10+'СЕТ СН'!$G$6-'СЕТ СН'!$G$22</f>
        <v>1524.12949488</v>
      </c>
      <c r="G72" s="36">
        <f>SUMIFS(СВЦЭМ!$C$39:$C$782,СВЦЭМ!$A$39:$A$782,$A72,СВЦЭМ!$B$39:$B$782,G$47)+'СЕТ СН'!$G$12+СВЦЭМ!$D$10+'СЕТ СН'!$G$6-'СЕТ СН'!$G$22</f>
        <v>1505.5090152500002</v>
      </c>
      <c r="H72" s="36">
        <f>SUMIFS(СВЦЭМ!$C$39:$C$782,СВЦЭМ!$A$39:$A$782,$A72,СВЦЭМ!$B$39:$B$782,H$47)+'СЕТ СН'!$G$12+СВЦЭМ!$D$10+'СЕТ СН'!$G$6-'СЕТ СН'!$G$22</f>
        <v>1400.7854269599998</v>
      </c>
      <c r="I72" s="36">
        <f>SUMIFS(СВЦЭМ!$C$39:$C$782,СВЦЭМ!$A$39:$A$782,$A72,СВЦЭМ!$B$39:$B$782,I$47)+'СЕТ СН'!$G$12+СВЦЭМ!$D$10+'СЕТ СН'!$G$6-'СЕТ СН'!$G$22</f>
        <v>1387.1562454599998</v>
      </c>
      <c r="J72" s="36">
        <f>SUMIFS(СВЦЭМ!$C$39:$C$782,СВЦЭМ!$A$39:$A$782,$A72,СВЦЭМ!$B$39:$B$782,J$47)+'СЕТ СН'!$G$12+СВЦЭМ!$D$10+'СЕТ СН'!$G$6-'СЕТ СН'!$G$22</f>
        <v>1467.2965072699999</v>
      </c>
      <c r="K72" s="36">
        <f>SUMIFS(СВЦЭМ!$C$39:$C$782,СВЦЭМ!$A$39:$A$782,$A72,СВЦЭМ!$B$39:$B$782,K$47)+'СЕТ СН'!$G$12+СВЦЭМ!$D$10+'СЕТ СН'!$G$6-'СЕТ СН'!$G$22</f>
        <v>1500.76214299</v>
      </c>
      <c r="L72" s="36">
        <f>SUMIFS(СВЦЭМ!$C$39:$C$782,СВЦЭМ!$A$39:$A$782,$A72,СВЦЭМ!$B$39:$B$782,L$47)+'СЕТ СН'!$G$12+СВЦЭМ!$D$10+'СЕТ СН'!$G$6-'СЕТ СН'!$G$22</f>
        <v>1482.42404618</v>
      </c>
      <c r="M72" s="36">
        <f>SUMIFS(СВЦЭМ!$C$39:$C$782,СВЦЭМ!$A$39:$A$782,$A72,СВЦЭМ!$B$39:$B$782,M$47)+'СЕТ СН'!$G$12+СВЦЭМ!$D$10+'СЕТ СН'!$G$6-'СЕТ СН'!$G$22</f>
        <v>1465.65491208</v>
      </c>
      <c r="N72" s="36">
        <f>SUMIFS(СВЦЭМ!$C$39:$C$782,СВЦЭМ!$A$39:$A$782,$A72,СВЦЭМ!$B$39:$B$782,N$47)+'СЕТ СН'!$G$12+СВЦЭМ!$D$10+'СЕТ СН'!$G$6-'СЕТ СН'!$G$22</f>
        <v>1469.4102858900001</v>
      </c>
      <c r="O72" s="36">
        <f>SUMIFS(СВЦЭМ!$C$39:$C$782,СВЦЭМ!$A$39:$A$782,$A72,СВЦЭМ!$B$39:$B$782,O$47)+'СЕТ СН'!$G$12+СВЦЭМ!$D$10+'СЕТ СН'!$G$6-'СЕТ СН'!$G$22</f>
        <v>1467.5268615499999</v>
      </c>
      <c r="P72" s="36">
        <f>SUMIFS(СВЦЭМ!$C$39:$C$782,СВЦЭМ!$A$39:$A$782,$A72,СВЦЭМ!$B$39:$B$782,P$47)+'СЕТ СН'!$G$12+СВЦЭМ!$D$10+'СЕТ СН'!$G$6-'СЕТ СН'!$G$22</f>
        <v>1470.69101327</v>
      </c>
      <c r="Q72" s="36">
        <f>SUMIFS(СВЦЭМ!$C$39:$C$782,СВЦЭМ!$A$39:$A$782,$A72,СВЦЭМ!$B$39:$B$782,Q$47)+'СЕТ СН'!$G$12+СВЦЭМ!$D$10+'СЕТ СН'!$G$6-'СЕТ СН'!$G$22</f>
        <v>1696.7533391699999</v>
      </c>
      <c r="R72" s="36">
        <f>SUMIFS(СВЦЭМ!$C$39:$C$782,СВЦЭМ!$A$39:$A$782,$A72,СВЦЭМ!$B$39:$B$782,R$47)+'СЕТ СН'!$G$12+СВЦЭМ!$D$10+'СЕТ СН'!$G$6-'СЕТ СН'!$G$22</f>
        <v>1457.6787956399999</v>
      </c>
      <c r="S72" s="36">
        <f>SUMIFS(СВЦЭМ!$C$39:$C$782,СВЦЭМ!$A$39:$A$782,$A72,СВЦЭМ!$B$39:$B$782,S$47)+'СЕТ СН'!$G$12+СВЦЭМ!$D$10+'СЕТ СН'!$G$6-'СЕТ СН'!$G$22</f>
        <v>1463.0649848200001</v>
      </c>
      <c r="T72" s="36">
        <f>SUMIFS(СВЦЭМ!$C$39:$C$782,СВЦЭМ!$A$39:$A$782,$A72,СВЦЭМ!$B$39:$B$782,T$47)+'СЕТ СН'!$G$12+СВЦЭМ!$D$10+'СЕТ СН'!$G$6-'СЕТ СН'!$G$22</f>
        <v>1465.2860773399998</v>
      </c>
      <c r="U72" s="36">
        <f>SUMIFS(СВЦЭМ!$C$39:$C$782,СВЦЭМ!$A$39:$A$782,$A72,СВЦЭМ!$B$39:$B$782,U$47)+'СЕТ СН'!$G$12+СВЦЭМ!$D$10+'СЕТ СН'!$G$6-'СЕТ СН'!$G$22</f>
        <v>1458.9417970899999</v>
      </c>
      <c r="V72" s="36">
        <f>SUMIFS(СВЦЭМ!$C$39:$C$782,СВЦЭМ!$A$39:$A$782,$A72,СВЦЭМ!$B$39:$B$782,V$47)+'СЕТ СН'!$G$12+СВЦЭМ!$D$10+'СЕТ СН'!$G$6-'СЕТ СН'!$G$22</f>
        <v>1448.6960561199999</v>
      </c>
      <c r="W72" s="36">
        <f>SUMIFS(СВЦЭМ!$C$39:$C$782,СВЦЭМ!$A$39:$A$782,$A72,СВЦЭМ!$B$39:$B$782,W$47)+'СЕТ СН'!$G$12+СВЦЭМ!$D$10+'СЕТ СН'!$G$6-'СЕТ СН'!$G$22</f>
        <v>1495.1668525</v>
      </c>
      <c r="X72" s="36">
        <f>SUMIFS(СВЦЭМ!$C$39:$C$782,СВЦЭМ!$A$39:$A$782,$A72,СВЦЭМ!$B$39:$B$782,X$47)+'СЕТ СН'!$G$12+СВЦЭМ!$D$10+'СЕТ СН'!$G$6-'СЕТ СН'!$G$22</f>
        <v>1572.27075345</v>
      </c>
      <c r="Y72" s="36">
        <f>SUMIFS(СВЦЭМ!$C$39:$C$782,СВЦЭМ!$A$39:$A$782,$A72,СВЦЭМ!$B$39:$B$782,Y$47)+'СЕТ СН'!$G$12+СВЦЭМ!$D$10+'СЕТ СН'!$G$6-'СЕТ СН'!$G$22</f>
        <v>1398.1735706099998</v>
      </c>
    </row>
    <row r="73" spans="1:27" ht="15.75" x14ac:dyDescent="0.2">
      <c r="A73" s="35">
        <f t="shared" si="1"/>
        <v>44768</v>
      </c>
      <c r="B73" s="36">
        <f>SUMIFS(СВЦЭМ!$C$39:$C$782,СВЦЭМ!$A$39:$A$782,$A73,СВЦЭМ!$B$39:$B$782,B$47)+'СЕТ СН'!$G$12+СВЦЭМ!$D$10+'СЕТ СН'!$G$6-'СЕТ СН'!$G$22</f>
        <v>1372.0468564799999</v>
      </c>
      <c r="C73" s="36">
        <f>SUMIFS(СВЦЭМ!$C$39:$C$782,СВЦЭМ!$A$39:$A$782,$A73,СВЦЭМ!$B$39:$B$782,C$47)+'СЕТ СН'!$G$12+СВЦЭМ!$D$10+'СЕТ СН'!$G$6-'СЕТ СН'!$G$22</f>
        <v>1432.3724461699999</v>
      </c>
      <c r="D73" s="36">
        <f>SUMIFS(СВЦЭМ!$C$39:$C$782,СВЦЭМ!$A$39:$A$782,$A73,СВЦЭМ!$B$39:$B$782,D$47)+'СЕТ СН'!$G$12+СВЦЭМ!$D$10+'СЕТ СН'!$G$6-'СЕТ СН'!$G$22</f>
        <v>1482.47458117</v>
      </c>
      <c r="E73" s="36">
        <f>SUMIFS(СВЦЭМ!$C$39:$C$782,СВЦЭМ!$A$39:$A$782,$A73,СВЦЭМ!$B$39:$B$782,E$47)+'СЕТ СН'!$G$12+СВЦЭМ!$D$10+'СЕТ СН'!$G$6-'СЕТ СН'!$G$22</f>
        <v>1488.9248506399999</v>
      </c>
      <c r="F73" s="36">
        <f>SUMIFS(СВЦЭМ!$C$39:$C$782,СВЦЭМ!$A$39:$A$782,$A73,СВЦЭМ!$B$39:$B$782,F$47)+'СЕТ СН'!$G$12+СВЦЭМ!$D$10+'СЕТ СН'!$G$6-'СЕТ СН'!$G$22</f>
        <v>1511.5641831499997</v>
      </c>
      <c r="G73" s="36">
        <f>SUMIFS(СВЦЭМ!$C$39:$C$782,СВЦЭМ!$A$39:$A$782,$A73,СВЦЭМ!$B$39:$B$782,G$47)+'СЕТ СН'!$G$12+СВЦЭМ!$D$10+'СЕТ СН'!$G$6-'СЕТ СН'!$G$22</f>
        <v>1493.0432716199998</v>
      </c>
      <c r="H73" s="36">
        <f>SUMIFS(СВЦЭМ!$C$39:$C$782,СВЦЭМ!$A$39:$A$782,$A73,СВЦЭМ!$B$39:$B$782,H$47)+'СЕТ СН'!$G$12+СВЦЭМ!$D$10+'СЕТ СН'!$G$6-'СЕТ СН'!$G$22</f>
        <v>1436.7098929700001</v>
      </c>
      <c r="I73" s="36">
        <f>SUMIFS(СВЦЭМ!$C$39:$C$782,СВЦЭМ!$A$39:$A$782,$A73,СВЦЭМ!$B$39:$B$782,I$47)+'СЕТ СН'!$G$12+СВЦЭМ!$D$10+'СЕТ СН'!$G$6-'СЕТ СН'!$G$22</f>
        <v>1391.1554775099999</v>
      </c>
      <c r="J73" s="36">
        <f>SUMIFS(СВЦЭМ!$C$39:$C$782,СВЦЭМ!$A$39:$A$782,$A73,СВЦЭМ!$B$39:$B$782,J$47)+'СЕТ СН'!$G$12+СВЦЭМ!$D$10+'СЕТ СН'!$G$6-'СЕТ СН'!$G$22</f>
        <v>1670.8714679899999</v>
      </c>
      <c r="K73" s="36">
        <f>SUMIFS(СВЦЭМ!$C$39:$C$782,СВЦЭМ!$A$39:$A$782,$A73,СВЦЭМ!$B$39:$B$782,K$47)+'СЕТ СН'!$G$12+СВЦЭМ!$D$10+'СЕТ СН'!$G$6-'СЕТ СН'!$G$22</f>
        <v>1645.5283466800001</v>
      </c>
      <c r="L73" s="36">
        <f>SUMIFS(СВЦЭМ!$C$39:$C$782,СВЦЭМ!$A$39:$A$782,$A73,СВЦЭМ!$B$39:$B$782,L$47)+'СЕТ СН'!$G$12+СВЦЭМ!$D$10+'СЕТ СН'!$G$6-'СЕТ СН'!$G$22</f>
        <v>1581.08565202</v>
      </c>
      <c r="M73" s="36">
        <f>SUMIFS(СВЦЭМ!$C$39:$C$782,СВЦЭМ!$A$39:$A$782,$A73,СВЦЭМ!$B$39:$B$782,M$47)+'СЕТ СН'!$G$12+СВЦЭМ!$D$10+'СЕТ СН'!$G$6-'СЕТ СН'!$G$22</f>
        <v>1543.1705145999999</v>
      </c>
      <c r="N73" s="36">
        <f>SUMIFS(СВЦЭМ!$C$39:$C$782,СВЦЭМ!$A$39:$A$782,$A73,СВЦЭМ!$B$39:$B$782,N$47)+'СЕТ СН'!$G$12+СВЦЭМ!$D$10+'СЕТ СН'!$G$6-'СЕТ СН'!$G$22</f>
        <v>1586.1969301300001</v>
      </c>
      <c r="O73" s="36">
        <f>SUMIFS(СВЦЭМ!$C$39:$C$782,СВЦЭМ!$A$39:$A$782,$A73,СВЦЭМ!$B$39:$B$782,O$47)+'СЕТ СН'!$G$12+СВЦЭМ!$D$10+'СЕТ СН'!$G$6-'СЕТ СН'!$G$22</f>
        <v>1545.4473784799998</v>
      </c>
      <c r="P73" s="36">
        <f>SUMIFS(СВЦЭМ!$C$39:$C$782,СВЦЭМ!$A$39:$A$782,$A73,СВЦЭМ!$B$39:$B$782,P$47)+'СЕТ СН'!$G$12+СВЦЭМ!$D$10+'СЕТ СН'!$G$6-'СЕТ СН'!$G$22</f>
        <v>1554.5783660500001</v>
      </c>
      <c r="Q73" s="36">
        <f>SUMIFS(СВЦЭМ!$C$39:$C$782,СВЦЭМ!$A$39:$A$782,$A73,СВЦЭМ!$B$39:$B$782,Q$47)+'СЕТ СН'!$G$12+СВЦЭМ!$D$10+'СЕТ СН'!$G$6-'СЕТ СН'!$G$22</f>
        <v>1561.3069109399999</v>
      </c>
      <c r="R73" s="36">
        <f>SUMIFS(СВЦЭМ!$C$39:$C$782,СВЦЭМ!$A$39:$A$782,$A73,СВЦЭМ!$B$39:$B$782,R$47)+'СЕТ СН'!$G$12+СВЦЭМ!$D$10+'СЕТ СН'!$G$6-'СЕТ СН'!$G$22</f>
        <v>1556.1524740199998</v>
      </c>
      <c r="S73" s="36">
        <f>SUMIFS(СВЦЭМ!$C$39:$C$782,СВЦЭМ!$A$39:$A$782,$A73,СВЦЭМ!$B$39:$B$782,S$47)+'СЕТ СН'!$G$12+СВЦЭМ!$D$10+'СЕТ СН'!$G$6-'СЕТ СН'!$G$22</f>
        <v>1555.76903554</v>
      </c>
      <c r="T73" s="36">
        <f>SUMIFS(СВЦЭМ!$C$39:$C$782,СВЦЭМ!$A$39:$A$782,$A73,СВЦЭМ!$B$39:$B$782,T$47)+'СЕТ СН'!$G$12+СВЦЭМ!$D$10+'СЕТ СН'!$G$6-'СЕТ СН'!$G$22</f>
        <v>1596.38537739</v>
      </c>
      <c r="U73" s="36">
        <f>SUMIFS(СВЦЭМ!$C$39:$C$782,СВЦЭМ!$A$39:$A$782,$A73,СВЦЭМ!$B$39:$B$782,U$47)+'СЕТ СН'!$G$12+СВЦЭМ!$D$10+'СЕТ СН'!$G$6-'СЕТ СН'!$G$22</f>
        <v>1620.7603473899999</v>
      </c>
      <c r="V73" s="36">
        <f>SUMIFS(СВЦЭМ!$C$39:$C$782,СВЦЭМ!$A$39:$A$782,$A73,СВЦЭМ!$B$39:$B$782,V$47)+'СЕТ СН'!$G$12+СВЦЭМ!$D$10+'СЕТ СН'!$G$6-'СЕТ СН'!$G$22</f>
        <v>1609.2062268199998</v>
      </c>
      <c r="W73" s="36">
        <f>SUMIFS(СВЦЭМ!$C$39:$C$782,СВЦЭМ!$A$39:$A$782,$A73,СВЦЭМ!$B$39:$B$782,W$47)+'СЕТ СН'!$G$12+СВЦЭМ!$D$10+'СЕТ СН'!$G$6-'СЕТ СН'!$G$22</f>
        <v>1576.8334064400001</v>
      </c>
      <c r="X73" s="36">
        <f>SUMIFS(СВЦЭМ!$C$39:$C$782,СВЦЭМ!$A$39:$A$782,$A73,СВЦЭМ!$B$39:$B$782,X$47)+'СЕТ СН'!$G$12+СВЦЭМ!$D$10+'СЕТ СН'!$G$6-'СЕТ СН'!$G$22</f>
        <v>1615.7991422099999</v>
      </c>
      <c r="Y73" s="36">
        <f>SUMIFS(СВЦЭМ!$C$39:$C$782,СВЦЭМ!$A$39:$A$782,$A73,СВЦЭМ!$B$39:$B$782,Y$47)+'СЕТ СН'!$G$12+СВЦЭМ!$D$10+'СЕТ СН'!$G$6-'СЕТ СН'!$G$22</f>
        <v>1604.7924875099998</v>
      </c>
    </row>
    <row r="74" spans="1:27" ht="15.75" x14ac:dyDescent="0.2">
      <c r="A74" s="35">
        <f t="shared" si="1"/>
        <v>44769</v>
      </c>
      <c r="B74" s="36">
        <f>SUMIFS(СВЦЭМ!$C$39:$C$782,СВЦЭМ!$A$39:$A$782,$A74,СВЦЭМ!$B$39:$B$782,B$47)+'СЕТ СН'!$G$12+СВЦЭМ!$D$10+'СЕТ СН'!$G$6-'СЕТ СН'!$G$22</f>
        <v>1552.3350454699998</v>
      </c>
      <c r="C74" s="36">
        <f>SUMIFS(СВЦЭМ!$C$39:$C$782,СВЦЭМ!$A$39:$A$782,$A74,СВЦЭМ!$B$39:$B$782,C$47)+'СЕТ СН'!$G$12+СВЦЭМ!$D$10+'СЕТ СН'!$G$6-'СЕТ СН'!$G$22</f>
        <v>1502.0537687800002</v>
      </c>
      <c r="D74" s="36">
        <f>SUMIFS(СВЦЭМ!$C$39:$C$782,СВЦЭМ!$A$39:$A$782,$A74,СВЦЭМ!$B$39:$B$782,D$47)+'СЕТ СН'!$G$12+СВЦЭМ!$D$10+'СЕТ СН'!$G$6-'СЕТ СН'!$G$22</f>
        <v>1500.9100463999998</v>
      </c>
      <c r="E74" s="36">
        <f>SUMIFS(СВЦЭМ!$C$39:$C$782,СВЦЭМ!$A$39:$A$782,$A74,СВЦЭМ!$B$39:$B$782,E$47)+'СЕТ СН'!$G$12+СВЦЭМ!$D$10+'СЕТ СН'!$G$6-'СЕТ СН'!$G$22</f>
        <v>1521.06027666</v>
      </c>
      <c r="F74" s="36">
        <f>SUMIFS(СВЦЭМ!$C$39:$C$782,СВЦЭМ!$A$39:$A$782,$A74,СВЦЭМ!$B$39:$B$782,F$47)+'СЕТ СН'!$G$12+СВЦЭМ!$D$10+'СЕТ СН'!$G$6-'СЕТ СН'!$G$22</f>
        <v>1521.1225970199998</v>
      </c>
      <c r="G74" s="36">
        <f>SUMIFS(СВЦЭМ!$C$39:$C$782,СВЦЭМ!$A$39:$A$782,$A74,СВЦЭМ!$B$39:$B$782,G$47)+'СЕТ СН'!$G$12+СВЦЭМ!$D$10+'СЕТ СН'!$G$6-'СЕТ СН'!$G$22</f>
        <v>1430.73717274</v>
      </c>
      <c r="H74" s="36">
        <f>SUMIFS(СВЦЭМ!$C$39:$C$782,СВЦЭМ!$A$39:$A$782,$A74,СВЦЭМ!$B$39:$B$782,H$47)+'СЕТ СН'!$G$12+СВЦЭМ!$D$10+'СЕТ СН'!$G$6-'СЕТ СН'!$G$22</f>
        <v>1363.1651955900002</v>
      </c>
      <c r="I74" s="36">
        <f>SUMIFS(СВЦЭМ!$C$39:$C$782,СВЦЭМ!$A$39:$A$782,$A74,СВЦЭМ!$B$39:$B$782,I$47)+'СЕТ СН'!$G$12+СВЦЭМ!$D$10+'СЕТ СН'!$G$6-'СЕТ СН'!$G$22</f>
        <v>1456.18054497</v>
      </c>
      <c r="J74" s="36">
        <f>SUMIFS(СВЦЭМ!$C$39:$C$782,СВЦЭМ!$A$39:$A$782,$A74,СВЦЭМ!$B$39:$B$782,J$47)+'СЕТ СН'!$G$12+СВЦЭМ!$D$10+'СЕТ СН'!$G$6-'СЕТ СН'!$G$22</f>
        <v>1413.9351720499999</v>
      </c>
      <c r="K74" s="36">
        <f>SUMIFS(СВЦЭМ!$C$39:$C$782,СВЦЭМ!$A$39:$A$782,$A74,СВЦЭМ!$B$39:$B$782,K$47)+'СЕТ СН'!$G$12+СВЦЭМ!$D$10+'СЕТ СН'!$G$6-'СЕТ СН'!$G$22</f>
        <v>1461.29536663</v>
      </c>
      <c r="L74" s="36">
        <f>SUMIFS(СВЦЭМ!$C$39:$C$782,СВЦЭМ!$A$39:$A$782,$A74,СВЦЭМ!$B$39:$B$782,L$47)+'СЕТ СН'!$G$12+СВЦЭМ!$D$10+'СЕТ СН'!$G$6-'СЕТ СН'!$G$22</f>
        <v>1446.69426514</v>
      </c>
      <c r="M74" s="36">
        <f>SUMIFS(СВЦЭМ!$C$39:$C$782,СВЦЭМ!$A$39:$A$782,$A74,СВЦЭМ!$B$39:$B$782,M$47)+'СЕТ СН'!$G$12+СВЦЭМ!$D$10+'СЕТ СН'!$G$6-'СЕТ СН'!$G$22</f>
        <v>1453.9554487</v>
      </c>
      <c r="N74" s="36">
        <f>SUMIFS(СВЦЭМ!$C$39:$C$782,СВЦЭМ!$A$39:$A$782,$A74,СВЦЭМ!$B$39:$B$782,N$47)+'СЕТ СН'!$G$12+СВЦЭМ!$D$10+'СЕТ СН'!$G$6-'СЕТ СН'!$G$22</f>
        <v>1446.7739239100001</v>
      </c>
      <c r="O74" s="36">
        <f>SUMIFS(СВЦЭМ!$C$39:$C$782,СВЦЭМ!$A$39:$A$782,$A74,СВЦЭМ!$B$39:$B$782,O$47)+'СЕТ СН'!$G$12+СВЦЭМ!$D$10+'СЕТ СН'!$G$6-'СЕТ СН'!$G$22</f>
        <v>1429.6763283199998</v>
      </c>
      <c r="P74" s="36">
        <f>SUMIFS(СВЦЭМ!$C$39:$C$782,СВЦЭМ!$A$39:$A$782,$A74,СВЦЭМ!$B$39:$B$782,P$47)+'СЕТ СН'!$G$12+СВЦЭМ!$D$10+'СЕТ СН'!$G$6-'СЕТ СН'!$G$22</f>
        <v>1457.3082998999998</v>
      </c>
      <c r="Q74" s="36">
        <f>SUMIFS(СВЦЭМ!$C$39:$C$782,СВЦЭМ!$A$39:$A$782,$A74,СВЦЭМ!$B$39:$B$782,Q$47)+'СЕТ СН'!$G$12+СВЦЭМ!$D$10+'СЕТ СН'!$G$6-'СЕТ СН'!$G$22</f>
        <v>1448.3520144999998</v>
      </c>
      <c r="R74" s="36">
        <f>SUMIFS(СВЦЭМ!$C$39:$C$782,СВЦЭМ!$A$39:$A$782,$A74,СВЦЭМ!$B$39:$B$782,R$47)+'СЕТ СН'!$G$12+СВЦЭМ!$D$10+'СЕТ СН'!$G$6-'СЕТ СН'!$G$22</f>
        <v>1430.4372731899998</v>
      </c>
      <c r="S74" s="36">
        <f>SUMIFS(СВЦЭМ!$C$39:$C$782,СВЦЭМ!$A$39:$A$782,$A74,СВЦЭМ!$B$39:$B$782,S$47)+'СЕТ СН'!$G$12+СВЦЭМ!$D$10+'СЕТ СН'!$G$6-'СЕТ СН'!$G$22</f>
        <v>1440.9373899500001</v>
      </c>
      <c r="T74" s="36">
        <f>SUMIFS(СВЦЭМ!$C$39:$C$782,СВЦЭМ!$A$39:$A$782,$A74,СВЦЭМ!$B$39:$B$782,T$47)+'СЕТ СН'!$G$12+СВЦЭМ!$D$10+'СЕТ СН'!$G$6-'СЕТ СН'!$G$22</f>
        <v>1364.9311625</v>
      </c>
      <c r="U74" s="36">
        <f>SUMIFS(СВЦЭМ!$C$39:$C$782,СВЦЭМ!$A$39:$A$782,$A74,СВЦЭМ!$B$39:$B$782,U$47)+'СЕТ СН'!$G$12+СВЦЭМ!$D$10+'СЕТ СН'!$G$6-'СЕТ СН'!$G$22</f>
        <v>1360.1878391400001</v>
      </c>
      <c r="V74" s="36">
        <f>SUMIFS(СВЦЭМ!$C$39:$C$782,СВЦЭМ!$A$39:$A$782,$A74,СВЦЭМ!$B$39:$B$782,V$47)+'СЕТ СН'!$G$12+СВЦЭМ!$D$10+'СЕТ СН'!$G$6-'СЕТ СН'!$G$22</f>
        <v>1347.5338614900002</v>
      </c>
      <c r="W74" s="36">
        <f>SUMIFS(СВЦЭМ!$C$39:$C$782,СВЦЭМ!$A$39:$A$782,$A74,СВЦЭМ!$B$39:$B$782,W$47)+'СЕТ СН'!$G$12+СВЦЭМ!$D$10+'СЕТ СН'!$G$6-'СЕТ СН'!$G$22</f>
        <v>1462.8459765299999</v>
      </c>
      <c r="X74" s="36">
        <f>SUMIFS(СВЦЭМ!$C$39:$C$782,СВЦЭМ!$A$39:$A$782,$A74,СВЦЭМ!$B$39:$B$782,X$47)+'СЕТ СН'!$G$12+СВЦЭМ!$D$10+'СЕТ СН'!$G$6-'СЕТ СН'!$G$22</f>
        <v>1421.5864482100001</v>
      </c>
      <c r="Y74" s="36">
        <f>SUMIFS(СВЦЭМ!$C$39:$C$782,СВЦЭМ!$A$39:$A$782,$A74,СВЦЭМ!$B$39:$B$782,Y$47)+'СЕТ СН'!$G$12+СВЦЭМ!$D$10+'СЕТ СН'!$G$6-'СЕТ СН'!$G$22</f>
        <v>1471.6427803400002</v>
      </c>
    </row>
    <row r="75" spans="1:27" ht="15.75" x14ac:dyDescent="0.2">
      <c r="A75" s="35">
        <f t="shared" si="1"/>
        <v>44770</v>
      </c>
      <c r="B75" s="36">
        <f>SUMIFS(СВЦЭМ!$C$39:$C$782,СВЦЭМ!$A$39:$A$782,$A75,СВЦЭМ!$B$39:$B$782,B$47)+'СЕТ СН'!$G$12+СВЦЭМ!$D$10+'СЕТ СН'!$G$6-'СЕТ СН'!$G$22</f>
        <v>1443.80495092</v>
      </c>
      <c r="C75" s="36">
        <f>SUMIFS(СВЦЭМ!$C$39:$C$782,СВЦЭМ!$A$39:$A$782,$A75,СВЦЭМ!$B$39:$B$782,C$47)+'СЕТ СН'!$G$12+СВЦЭМ!$D$10+'СЕТ СН'!$G$6-'СЕТ СН'!$G$22</f>
        <v>1491.9012210000001</v>
      </c>
      <c r="D75" s="36">
        <f>SUMIFS(СВЦЭМ!$C$39:$C$782,СВЦЭМ!$A$39:$A$782,$A75,СВЦЭМ!$B$39:$B$782,D$47)+'СЕТ СН'!$G$12+СВЦЭМ!$D$10+'СЕТ СН'!$G$6-'СЕТ СН'!$G$22</f>
        <v>1514.5524746699998</v>
      </c>
      <c r="E75" s="36">
        <f>SUMIFS(СВЦЭМ!$C$39:$C$782,СВЦЭМ!$A$39:$A$782,$A75,СВЦЭМ!$B$39:$B$782,E$47)+'СЕТ СН'!$G$12+СВЦЭМ!$D$10+'СЕТ СН'!$G$6-'СЕТ СН'!$G$22</f>
        <v>1553.46432641</v>
      </c>
      <c r="F75" s="36">
        <f>SUMIFS(СВЦЭМ!$C$39:$C$782,СВЦЭМ!$A$39:$A$782,$A75,СВЦЭМ!$B$39:$B$782,F$47)+'СЕТ СН'!$G$12+СВЦЭМ!$D$10+'СЕТ СН'!$G$6-'СЕТ СН'!$G$22</f>
        <v>1511.8745755300001</v>
      </c>
      <c r="G75" s="36">
        <f>SUMIFS(СВЦЭМ!$C$39:$C$782,СВЦЭМ!$A$39:$A$782,$A75,СВЦЭМ!$B$39:$B$782,G$47)+'СЕТ СН'!$G$12+СВЦЭМ!$D$10+'СЕТ СН'!$G$6-'СЕТ СН'!$G$22</f>
        <v>1532.5431003499998</v>
      </c>
      <c r="H75" s="36">
        <f>SUMIFS(СВЦЭМ!$C$39:$C$782,СВЦЭМ!$A$39:$A$782,$A75,СВЦЭМ!$B$39:$B$782,H$47)+'СЕТ СН'!$G$12+СВЦЭМ!$D$10+'СЕТ СН'!$G$6-'СЕТ СН'!$G$22</f>
        <v>1537.8786441799998</v>
      </c>
      <c r="I75" s="36">
        <f>SUMIFS(СВЦЭМ!$C$39:$C$782,СВЦЭМ!$A$39:$A$782,$A75,СВЦЭМ!$B$39:$B$782,I$47)+'СЕТ СН'!$G$12+СВЦЭМ!$D$10+'СЕТ СН'!$G$6-'СЕТ СН'!$G$22</f>
        <v>1502.72384242</v>
      </c>
      <c r="J75" s="36">
        <f>SUMIFS(СВЦЭМ!$C$39:$C$782,СВЦЭМ!$A$39:$A$782,$A75,СВЦЭМ!$B$39:$B$782,J$47)+'СЕТ СН'!$G$12+СВЦЭМ!$D$10+'СЕТ СН'!$G$6-'СЕТ СН'!$G$22</f>
        <v>1470.0951260699999</v>
      </c>
      <c r="K75" s="36">
        <f>SUMIFS(СВЦЭМ!$C$39:$C$782,СВЦЭМ!$A$39:$A$782,$A75,СВЦЭМ!$B$39:$B$782,K$47)+'СЕТ СН'!$G$12+СВЦЭМ!$D$10+'СЕТ СН'!$G$6-'СЕТ СН'!$G$22</f>
        <v>1526.2331946300001</v>
      </c>
      <c r="L75" s="36">
        <f>SUMIFS(СВЦЭМ!$C$39:$C$782,СВЦЭМ!$A$39:$A$782,$A75,СВЦЭМ!$B$39:$B$782,L$47)+'СЕТ СН'!$G$12+СВЦЭМ!$D$10+'СЕТ СН'!$G$6-'СЕТ СН'!$G$22</f>
        <v>1479.90718135</v>
      </c>
      <c r="M75" s="36">
        <f>SUMIFS(СВЦЭМ!$C$39:$C$782,СВЦЭМ!$A$39:$A$782,$A75,СВЦЭМ!$B$39:$B$782,M$47)+'СЕТ СН'!$G$12+СВЦЭМ!$D$10+'СЕТ СН'!$G$6-'СЕТ СН'!$G$22</f>
        <v>1468.5442135099997</v>
      </c>
      <c r="N75" s="36">
        <f>SUMIFS(СВЦЭМ!$C$39:$C$782,СВЦЭМ!$A$39:$A$782,$A75,СВЦЭМ!$B$39:$B$782,N$47)+'СЕТ СН'!$G$12+СВЦЭМ!$D$10+'СЕТ СН'!$G$6-'СЕТ СН'!$G$22</f>
        <v>1474.2842518100001</v>
      </c>
      <c r="O75" s="36">
        <f>SUMIFS(СВЦЭМ!$C$39:$C$782,СВЦЭМ!$A$39:$A$782,$A75,СВЦЭМ!$B$39:$B$782,O$47)+'СЕТ СН'!$G$12+СВЦЭМ!$D$10+'СЕТ СН'!$G$6-'СЕТ СН'!$G$22</f>
        <v>1478.2127351599997</v>
      </c>
      <c r="P75" s="36">
        <f>SUMIFS(СВЦЭМ!$C$39:$C$782,СВЦЭМ!$A$39:$A$782,$A75,СВЦЭМ!$B$39:$B$782,P$47)+'СЕТ СН'!$G$12+СВЦЭМ!$D$10+'СЕТ СН'!$G$6-'СЕТ СН'!$G$22</f>
        <v>1488.2243638700002</v>
      </c>
      <c r="Q75" s="36">
        <f>SUMIFS(СВЦЭМ!$C$39:$C$782,СВЦЭМ!$A$39:$A$782,$A75,СВЦЭМ!$B$39:$B$782,Q$47)+'СЕТ СН'!$G$12+СВЦЭМ!$D$10+'СЕТ СН'!$G$6-'СЕТ СН'!$G$22</f>
        <v>1485.8856984599997</v>
      </c>
      <c r="R75" s="36">
        <f>SUMIFS(СВЦЭМ!$C$39:$C$782,СВЦЭМ!$A$39:$A$782,$A75,СВЦЭМ!$B$39:$B$782,R$47)+'СЕТ СН'!$G$12+СВЦЭМ!$D$10+'СЕТ СН'!$G$6-'СЕТ СН'!$G$22</f>
        <v>1489.6027552299997</v>
      </c>
      <c r="S75" s="36">
        <f>SUMIFS(СВЦЭМ!$C$39:$C$782,СВЦЭМ!$A$39:$A$782,$A75,СВЦЭМ!$B$39:$B$782,S$47)+'СЕТ СН'!$G$12+СВЦЭМ!$D$10+'СЕТ СН'!$G$6-'СЕТ СН'!$G$22</f>
        <v>1400.0772889199998</v>
      </c>
      <c r="T75" s="36">
        <f>SUMIFS(СВЦЭМ!$C$39:$C$782,СВЦЭМ!$A$39:$A$782,$A75,СВЦЭМ!$B$39:$B$782,T$47)+'СЕТ СН'!$G$12+СВЦЭМ!$D$10+'СЕТ СН'!$G$6-'СЕТ СН'!$G$22</f>
        <v>1391.8894623400001</v>
      </c>
      <c r="U75" s="36">
        <f>SUMIFS(СВЦЭМ!$C$39:$C$782,СВЦЭМ!$A$39:$A$782,$A75,СВЦЭМ!$B$39:$B$782,U$47)+'СЕТ СН'!$G$12+СВЦЭМ!$D$10+'СЕТ СН'!$G$6-'СЕТ СН'!$G$22</f>
        <v>1385.6255380299999</v>
      </c>
      <c r="V75" s="36">
        <f>SUMIFS(СВЦЭМ!$C$39:$C$782,СВЦЭМ!$A$39:$A$782,$A75,СВЦЭМ!$B$39:$B$782,V$47)+'СЕТ СН'!$G$12+СВЦЭМ!$D$10+'СЕТ СН'!$G$6-'СЕТ СН'!$G$22</f>
        <v>1387.7177473000002</v>
      </c>
      <c r="W75" s="36">
        <f>SUMIFS(СВЦЭМ!$C$39:$C$782,СВЦЭМ!$A$39:$A$782,$A75,СВЦЭМ!$B$39:$B$782,W$47)+'СЕТ СН'!$G$12+СВЦЭМ!$D$10+'СЕТ СН'!$G$6-'СЕТ СН'!$G$22</f>
        <v>1363.9636744300001</v>
      </c>
      <c r="X75" s="36">
        <f>SUMIFS(СВЦЭМ!$C$39:$C$782,СВЦЭМ!$A$39:$A$782,$A75,СВЦЭМ!$B$39:$B$782,X$47)+'СЕТ СН'!$G$12+СВЦЭМ!$D$10+'СЕТ СН'!$G$6-'СЕТ СН'!$G$22</f>
        <v>1311.5226088700001</v>
      </c>
      <c r="Y75" s="36">
        <f>SUMIFS(СВЦЭМ!$C$39:$C$782,СВЦЭМ!$A$39:$A$782,$A75,СВЦЭМ!$B$39:$B$782,Y$47)+'СЕТ СН'!$G$12+СВЦЭМ!$D$10+'СЕТ СН'!$G$6-'СЕТ СН'!$G$22</f>
        <v>1440.4017657999998</v>
      </c>
    </row>
    <row r="76" spans="1:27" ht="15.75" x14ac:dyDescent="0.2">
      <c r="A76" s="35">
        <f t="shared" si="1"/>
        <v>44771</v>
      </c>
      <c r="B76" s="36">
        <f>SUMIFS(СВЦЭМ!$C$39:$C$782,СВЦЭМ!$A$39:$A$782,$A76,СВЦЭМ!$B$39:$B$782,B$47)+'СЕТ СН'!$G$12+СВЦЭМ!$D$10+'СЕТ СН'!$G$6-'СЕТ СН'!$G$22</f>
        <v>1482.7856051099998</v>
      </c>
      <c r="C76" s="36">
        <f>SUMIFS(СВЦЭМ!$C$39:$C$782,СВЦЭМ!$A$39:$A$782,$A76,СВЦЭМ!$B$39:$B$782,C$47)+'СЕТ СН'!$G$12+СВЦЭМ!$D$10+'СЕТ СН'!$G$6-'СЕТ СН'!$G$22</f>
        <v>1507.11867867</v>
      </c>
      <c r="D76" s="36">
        <f>SUMIFS(СВЦЭМ!$C$39:$C$782,СВЦЭМ!$A$39:$A$782,$A76,СВЦЭМ!$B$39:$B$782,D$47)+'СЕТ СН'!$G$12+СВЦЭМ!$D$10+'СЕТ СН'!$G$6-'СЕТ СН'!$G$22</f>
        <v>1465.88494244</v>
      </c>
      <c r="E76" s="36">
        <f>SUMIFS(СВЦЭМ!$C$39:$C$782,СВЦЭМ!$A$39:$A$782,$A76,СВЦЭМ!$B$39:$B$782,E$47)+'СЕТ СН'!$G$12+СВЦЭМ!$D$10+'СЕТ СН'!$G$6-'СЕТ СН'!$G$22</f>
        <v>1474.35835645</v>
      </c>
      <c r="F76" s="36">
        <f>SUMIFS(СВЦЭМ!$C$39:$C$782,СВЦЭМ!$A$39:$A$782,$A76,СВЦЭМ!$B$39:$B$782,F$47)+'СЕТ СН'!$G$12+СВЦЭМ!$D$10+'СЕТ СН'!$G$6-'СЕТ СН'!$G$22</f>
        <v>1482.8303722000001</v>
      </c>
      <c r="G76" s="36">
        <f>SUMIFS(СВЦЭМ!$C$39:$C$782,СВЦЭМ!$A$39:$A$782,$A76,СВЦЭМ!$B$39:$B$782,G$47)+'СЕТ СН'!$G$12+СВЦЭМ!$D$10+'СЕТ СН'!$G$6-'СЕТ СН'!$G$22</f>
        <v>1468.0741572000002</v>
      </c>
      <c r="H76" s="36">
        <f>SUMIFS(СВЦЭМ!$C$39:$C$782,СВЦЭМ!$A$39:$A$782,$A76,СВЦЭМ!$B$39:$B$782,H$47)+'СЕТ СН'!$G$12+СВЦЭМ!$D$10+'СЕТ СН'!$G$6-'СЕТ СН'!$G$22</f>
        <v>1430.5859985100001</v>
      </c>
      <c r="I76" s="36">
        <f>SUMIFS(СВЦЭМ!$C$39:$C$782,СВЦЭМ!$A$39:$A$782,$A76,СВЦЭМ!$B$39:$B$782,I$47)+'СЕТ СН'!$G$12+СВЦЭМ!$D$10+'СЕТ СН'!$G$6-'СЕТ СН'!$G$22</f>
        <v>1461.4926918599999</v>
      </c>
      <c r="J76" s="36">
        <f>SUMIFS(СВЦЭМ!$C$39:$C$782,СВЦЭМ!$A$39:$A$782,$A76,СВЦЭМ!$B$39:$B$782,J$47)+'СЕТ СН'!$G$12+СВЦЭМ!$D$10+'СЕТ СН'!$G$6-'СЕТ СН'!$G$22</f>
        <v>1442.2451216999998</v>
      </c>
      <c r="K76" s="36">
        <f>SUMIFS(СВЦЭМ!$C$39:$C$782,СВЦЭМ!$A$39:$A$782,$A76,СВЦЭМ!$B$39:$B$782,K$47)+'СЕТ СН'!$G$12+СВЦЭМ!$D$10+'СЕТ СН'!$G$6-'СЕТ СН'!$G$22</f>
        <v>1470.8097497399999</v>
      </c>
      <c r="L76" s="36">
        <f>SUMIFS(СВЦЭМ!$C$39:$C$782,СВЦЭМ!$A$39:$A$782,$A76,СВЦЭМ!$B$39:$B$782,L$47)+'СЕТ СН'!$G$12+СВЦЭМ!$D$10+'СЕТ СН'!$G$6-'СЕТ СН'!$G$22</f>
        <v>1460.8022791799999</v>
      </c>
      <c r="M76" s="36">
        <f>SUMIFS(СВЦЭМ!$C$39:$C$782,СВЦЭМ!$A$39:$A$782,$A76,СВЦЭМ!$B$39:$B$782,M$47)+'СЕТ СН'!$G$12+СВЦЭМ!$D$10+'СЕТ СН'!$G$6-'СЕТ СН'!$G$22</f>
        <v>1456.50760855</v>
      </c>
      <c r="N76" s="36">
        <f>SUMIFS(СВЦЭМ!$C$39:$C$782,СВЦЭМ!$A$39:$A$782,$A76,СВЦЭМ!$B$39:$B$782,N$47)+'СЕТ СН'!$G$12+СВЦЭМ!$D$10+'СЕТ СН'!$G$6-'СЕТ СН'!$G$22</f>
        <v>1450.4096814199997</v>
      </c>
      <c r="O76" s="36">
        <f>SUMIFS(СВЦЭМ!$C$39:$C$782,СВЦЭМ!$A$39:$A$782,$A76,СВЦЭМ!$B$39:$B$782,O$47)+'СЕТ СН'!$G$12+СВЦЭМ!$D$10+'СЕТ СН'!$G$6-'СЕТ СН'!$G$22</f>
        <v>1453.8416238999998</v>
      </c>
      <c r="P76" s="36">
        <f>SUMIFS(СВЦЭМ!$C$39:$C$782,СВЦЭМ!$A$39:$A$782,$A76,СВЦЭМ!$B$39:$B$782,P$47)+'СЕТ СН'!$G$12+СВЦЭМ!$D$10+'СЕТ СН'!$G$6-'СЕТ СН'!$G$22</f>
        <v>1452.65327613</v>
      </c>
      <c r="Q76" s="36">
        <f>SUMIFS(СВЦЭМ!$C$39:$C$782,СВЦЭМ!$A$39:$A$782,$A76,СВЦЭМ!$B$39:$B$782,Q$47)+'СЕТ СН'!$G$12+СВЦЭМ!$D$10+'СЕТ СН'!$G$6-'СЕТ СН'!$G$22</f>
        <v>1445.58278698</v>
      </c>
      <c r="R76" s="36">
        <f>SUMIFS(СВЦЭМ!$C$39:$C$782,СВЦЭМ!$A$39:$A$782,$A76,СВЦЭМ!$B$39:$B$782,R$47)+'СЕТ СН'!$G$12+СВЦЭМ!$D$10+'СЕТ СН'!$G$6-'СЕТ СН'!$G$22</f>
        <v>1466.8897275099998</v>
      </c>
      <c r="S76" s="36">
        <f>SUMIFS(СВЦЭМ!$C$39:$C$782,СВЦЭМ!$A$39:$A$782,$A76,СВЦЭМ!$B$39:$B$782,S$47)+'СЕТ СН'!$G$12+СВЦЭМ!$D$10+'СЕТ СН'!$G$6-'СЕТ СН'!$G$22</f>
        <v>1458.1370923300001</v>
      </c>
      <c r="T76" s="36">
        <f>SUMIFS(СВЦЭМ!$C$39:$C$782,СВЦЭМ!$A$39:$A$782,$A76,СВЦЭМ!$B$39:$B$782,T$47)+'СЕТ СН'!$G$12+СВЦЭМ!$D$10+'СЕТ СН'!$G$6-'СЕТ СН'!$G$22</f>
        <v>1482.7588901099998</v>
      </c>
      <c r="U76" s="36">
        <f>SUMIFS(СВЦЭМ!$C$39:$C$782,СВЦЭМ!$A$39:$A$782,$A76,СВЦЭМ!$B$39:$B$782,U$47)+'СЕТ СН'!$G$12+СВЦЭМ!$D$10+'СЕТ СН'!$G$6-'СЕТ СН'!$G$22</f>
        <v>1496.4016823699999</v>
      </c>
      <c r="V76" s="36">
        <f>SUMIFS(СВЦЭМ!$C$39:$C$782,СВЦЭМ!$A$39:$A$782,$A76,СВЦЭМ!$B$39:$B$782,V$47)+'СЕТ СН'!$G$12+СВЦЭМ!$D$10+'СЕТ СН'!$G$6-'СЕТ СН'!$G$22</f>
        <v>1493.3530702600001</v>
      </c>
      <c r="W76" s="36">
        <f>SUMIFS(СВЦЭМ!$C$39:$C$782,СВЦЭМ!$A$39:$A$782,$A76,СВЦЭМ!$B$39:$B$782,W$47)+'СЕТ СН'!$G$12+СВЦЭМ!$D$10+'СЕТ СН'!$G$6-'СЕТ СН'!$G$22</f>
        <v>1485.64184811</v>
      </c>
      <c r="X76" s="36">
        <f>SUMIFS(СВЦЭМ!$C$39:$C$782,СВЦЭМ!$A$39:$A$782,$A76,СВЦЭМ!$B$39:$B$782,X$47)+'СЕТ СН'!$G$12+СВЦЭМ!$D$10+'СЕТ СН'!$G$6-'СЕТ СН'!$G$22</f>
        <v>1476.7720745400002</v>
      </c>
      <c r="Y76" s="36">
        <f>SUMIFS(СВЦЭМ!$C$39:$C$782,СВЦЭМ!$A$39:$A$782,$A76,СВЦЭМ!$B$39:$B$782,Y$47)+'СЕТ СН'!$G$12+СВЦЭМ!$D$10+'СЕТ СН'!$G$6-'СЕТ СН'!$G$22</f>
        <v>1435.2156056399999</v>
      </c>
    </row>
    <row r="77" spans="1:27" ht="15.75" x14ac:dyDescent="0.2">
      <c r="A77" s="35">
        <f t="shared" si="1"/>
        <v>44772</v>
      </c>
      <c r="B77" s="36">
        <f>SUMIFS(СВЦЭМ!$C$39:$C$782,СВЦЭМ!$A$39:$A$782,$A77,СВЦЭМ!$B$39:$B$782,B$47)+'СЕТ СН'!$G$12+СВЦЭМ!$D$10+'СЕТ СН'!$G$6-'СЕТ СН'!$G$22</f>
        <v>1504.7409567199998</v>
      </c>
      <c r="C77" s="36">
        <f>SUMIFS(СВЦЭМ!$C$39:$C$782,СВЦЭМ!$A$39:$A$782,$A77,СВЦЭМ!$B$39:$B$782,C$47)+'СЕТ СН'!$G$12+СВЦЭМ!$D$10+'СЕТ СН'!$G$6-'СЕТ СН'!$G$22</f>
        <v>1524.8201250500001</v>
      </c>
      <c r="D77" s="36">
        <f>SUMIFS(СВЦЭМ!$C$39:$C$782,СВЦЭМ!$A$39:$A$782,$A77,СВЦЭМ!$B$39:$B$782,D$47)+'СЕТ СН'!$G$12+СВЦЭМ!$D$10+'СЕТ СН'!$G$6-'СЕТ СН'!$G$22</f>
        <v>1520.3307762099998</v>
      </c>
      <c r="E77" s="36">
        <f>SUMIFS(СВЦЭМ!$C$39:$C$782,СВЦЭМ!$A$39:$A$782,$A77,СВЦЭМ!$B$39:$B$782,E$47)+'СЕТ СН'!$G$12+СВЦЭМ!$D$10+'СЕТ СН'!$G$6-'СЕТ СН'!$G$22</f>
        <v>1520.9766562199998</v>
      </c>
      <c r="F77" s="36">
        <f>SUMIFS(СВЦЭМ!$C$39:$C$782,СВЦЭМ!$A$39:$A$782,$A77,СВЦЭМ!$B$39:$B$782,F$47)+'СЕТ СН'!$G$12+СВЦЭМ!$D$10+'СЕТ СН'!$G$6-'СЕТ СН'!$G$22</f>
        <v>1519.7792056899998</v>
      </c>
      <c r="G77" s="36">
        <f>SUMIFS(СВЦЭМ!$C$39:$C$782,СВЦЭМ!$A$39:$A$782,$A77,СВЦЭМ!$B$39:$B$782,G$47)+'СЕТ СН'!$G$12+СВЦЭМ!$D$10+'СЕТ СН'!$G$6-'СЕТ СН'!$G$22</f>
        <v>1514.6766256000001</v>
      </c>
      <c r="H77" s="36">
        <f>SUMIFS(СВЦЭМ!$C$39:$C$782,СВЦЭМ!$A$39:$A$782,$A77,СВЦЭМ!$B$39:$B$782,H$47)+'СЕТ СН'!$G$12+СВЦЭМ!$D$10+'СЕТ СН'!$G$6-'СЕТ СН'!$G$22</f>
        <v>1623.5449860499998</v>
      </c>
      <c r="I77" s="36">
        <f>SUMIFS(СВЦЭМ!$C$39:$C$782,СВЦЭМ!$A$39:$A$782,$A77,СВЦЭМ!$B$39:$B$782,I$47)+'СЕТ СН'!$G$12+СВЦЭМ!$D$10+'СЕТ СН'!$G$6-'СЕТ СН'!$G$22</f>
        <v>1546.8405975199998</v>
      </c>
      <c r="J77" s="36">
        <f>SUMIFS(СВЦЭМ!$C$39:$C$782,СВЦЭМ!$A$39:$A$782,$A77,СВЦЭМ!$B$39:$B$782,J$47)+'СЕТ СН'!$G$12+СВЦЭМ!$D$10+'СЕТ СН'!$G$6-'СЕТ СН'!$G$22</f>
        <v>1451.6879524000001</v>
      </c>
      <c r="K77" s="36">
        <f>SUMIFS(СВЦЭМ!$C$39:$C$782,СВЦЭМ!$A$39:$A$782,$A77,СВЦЭМ!$B$39:$B$782,K$47)+'СЕТ СН'!$G$12+СВЦЭМ!$D$10+'СЕТ СН'!$G$6-'СЕТ СН'!$G$22</f>
        <v>1340.6170442799998</v>
      </c>
      <c r="L77" s="36">
        <f>SUMIFS(СВЦЭМ!$C$39:$C$782,СВЦЭМ!$A$39:$A$782,$A77,СВЦЭМ!$B$39:$B$782,L$47)+'СЕТ СН'!$G$12+СВЦЭМ!$D$10+'СЕТ СН'!$G$6-'СЕТ СН'!$G$22</f>
        <v>1350.5682214200001</v>
      </c>
      <c r="M77" s="36">
        <f>SUMIFS(СВЦЭМ!$C$39:$C$782,СВЦЭМ!$A$39:$A$782,$A77,СВЦЭМ!$B$39:$B$782,M$47)+'СЕТ СН'!$G$12+СВЦЭМ!$D$10+'СЕТ СН'!$G$6-'СЕТ СН'!$G$22</f>
        <v>1336.3507639099998</v>
      </c>
      <c r="N77" s="36">
        <f>SUMIFS(СВЦЭМ!$C$39:$C$782,СВЦЭМ!$A$39:$A$782,$A77,СВЦЭМ!$B$39:$B$782,N$47)+'СЕТ СН'!$G$12+СВЦЭМ!$D$10+'СЕТ СН'!$G$6-'СЕТ СН'!$G$22</f>
        <v>1343.8611887000002</v>
      </c>
      <c r="O77" s="36">
        <f>SUMIFS(СВЦЭМ!$C$39:$C$782,СВЦЭМ!$A$39:$A$782,$A77,СВЦЭМ!$B$39:$B$782,O$47)+'СЕТ СН'!$G$12+СВЦЭМ!$D$10+'СЕТ СН'!$G$6-'СЕТ СН'!$G$22</f>
        <v>1342.2874591200002</v>
      </c>
      <c r="P77" s="36">
        <f>SUMIFS(СВЦЭМ!$C$39:$C$782,СВЦЭМ!$A$39:$A$782,$A77,СВЦЭМ!$B$39:$B$782,P$47)+'СЕТ СН'!$G$12+СВЦЭМ!$D$10+'СЕТ СН'!$G$6-'СЕТ СН'!$G$22</f>
        <v>1336.9183866200001</v>
      </c>
      <c r="Q77" s="36">
        <f>SUMIFS(СВЦЭМ!$C$39:$C$782,СВЦЭМ!$A$39:$A$782,$A77,СВЦЭМ!$B$39:$B$782,Q$47)+'СЕТ СН'!$G$12+СВЦЭМ!$D$10+'СЕТ СН'!$G$6-'СЕТ СН'!$G$22</f>
        <v>1333.5550614499998</v>
      </c>
      <c r="R77" s="36">
        <f>SUMIFS(СВЦЭМ!$C$39:$C$782,СВЦЭМ!$A$39:$A$782,$A77,СВЦЭМ!$B$39:$B$782,R$47)+'СЕТ СН'!$G$12+СВЦЭМ!$D$10+'СЕТ СН'!$G$6-'СЕТ СН'!$G$22</f>
        <v>1316.09013676</v>
      </c>
      <c r="S77" s="36">
        <f>SUMIFS(СВЦЭМ!$C$39:$C$782,СВЦЭМ!$A$39:$A$782,$A77,СВЦЭМ!$B$39:$B$782,S$47)+'СЕТ СН'!$G$12+СВЦЭМ!$D$10+'СЕТ СН'!$G$6-'СЕТ СН'!$G$22</f>
        <v>1326.1513105099998</v>
      </c>
      <c r="T77" s="36">
        <f>SUMIFS(СВЦЭМ!$C$39:$C$782,СВЦЭМ!$A$39:$A$782,$A77,СВЦЭМ!$B$39:$B$782,T$47)+'СЕТ СН'!$G$12+СВЦЭМ!$D$10+'СЕТ СН'!$G$6-'СЕТ СН'!$G$22</f>
        <v>1326.6512494600001</v>
      </c>
      <c r="U77" s="36">
        <f>SUMIFS(СВЦЭМ!$C$39:$C$782,СВЦЭМ!$A$39:$A$782,$A77,СВЦЭМ!$B$39:$B$782,U$47)+'СЕТ СН'!$G$12+СВЦЭМ!$D$10+'СЕТ СН'!$G$6-'СЕТ СН'!$G$22</f>
        <v>1316.0700148599999</v>
      </c>
      <c r="V77" s="36">
        <f>SUMIFS(СВЦЭМ!$C$39:$C$782,СВЦЭМ!$A$39:$A$782,$A77,СВЦЭМ!$B$39:$B$782,V$47)+'СЕТ СН'!$G$12+СВЦЭМ!$D$10+'СЕТ СН'!$G$6-'СЕТ СН'!$G$22</f>
        <v>1326.1822405100002</v>
      </c>
      <c r="W77" s="36">
        <f>SUMIFS(СВЦЭМ!$C$39:$C$782,СВЦЭМ!$A$39:$A$782,$A77,СВЦЭМ!$B$39:$B$782,W$47)+'СЕТ СН'!$G$12+СВЦЭМ!$D$10+'СЕТ СН'!$G$6-'СЕТ СН'!$G$22</f>
        <v>1341.9689901400002</v>
      </c>
      <c r="X77" s="36">
        <f>SUMIFS(СВЦЭМ!$C$39:$C$782,СВЦЭМ!$A$39:$A$782,$A77,СВЦЭМ!$B$39:$B$782,X$47)+'СЕТ СН'!$G$12+СВЦЭМ!$D$10+'СЕТ СН'!$G$6-'СЕТ СН'!$G$22</f>
        <v>1322.8190920400002</v>
      </c>
      <c r="Y77" s="36">
        <f>SUMIFS(СВЦЭМ!$C$39:$C$782,СВЦЭМ!$A$39:$A$782,$A77,СВЦЭМ!$B$39:$B$782,Y$47)+'СЕТ СН'!$G$12+СВЦЭМ!$D$10+'СЕТ СН'!$G$6-'СЕТ СН'!$G$22</f>
        <v>1427.0920578400001</v>
      </c>
      <c r="AA77" s="37"/>
    </row>
    <row r="78" spans="1:27" ht="15.75" x14ac:dyDescent="0.2">
      <c r="A78" s="35">
        <f t="shared" si="1"/>
        <v>44773</v>
      </c>
      <c r="B78" s="36">
        <f>SUMIFS(СВЦЭМ!$C$39:$C$782,СВЦЭМ!$A$39:$A$782,$A78,СВЦЭМ!$B$39:$B$782,B$47)+'СЕТ СН'!$G$12+СВЦЭМ!$D$10+'СЕТ СН'!$G$6-'СЕТ СН'!$G$22</f>
        <v>1535.3453890299998</v>
      </c>
      <c r="C78" s="36">
        <f>SUMIFS(СВЦЭМ!$C$39:$C$782,СВЦЭМ!$A$39:$A$782,$A78,СВЦЭМ!$B$39:$B$782,C$47)+'СЕТ СН'!$G$12+СВЦЭМ!$D$10+'СЕТ СН'!$G$6-'СЕТ СН'!$G$22</f>
        <v>1525.4459645900001</v>
      </c>
      <c r="D78" s="36">
        <f>SUMIFS(СВЦЭМ!$C$39:$C$782,СВЦЭМ!$A$39:$A$782,$A78,СВЦЭМ!$B$39:$B$782,D$47)+'СЕТ СН'!$G$12+СВЦЭМ!$D$10+'СЕТ СН'!$G$6-'СЕТ СН'!$G$22</f>
        <v>1439.1277411400001</v>
      </c>
      <c r="E78" s="36">
        <f>SUMIFS(СВЦЭМ!$C$39:$C$782,СВЦЭМ!$A$39:$A$782,$A78,СВЦЭМ!$B$39:$B$782,E$47)+'СЕТ СН'!$G$12+СВЦЭМ!$D$10+'СЕТ СН'!$G$6-'СЕТ СН'!$G$22</f>
        <v>1474.0139428900002</v>
      </c>
      <c r="F78" s="36">
        <f>SUMIFS(СВЦЭМ!$C$39:$C$782,СВЦЭМ!$A$39:$A$782,$A78,СВЦЭМ!$B$39:$B$782,F$47)+'СЕТ СН'!$G$12+СВЦЭМ!$D$10+'СЕТ СН'!$G$6-'СЕТ СН'!$G$22</f>
        <v>1476.32913044</v>
      </c>
      <c r="G78" s="36">
        <f>SUMIFS(СВЦЭМ!$C$39:$C$782,СВЦЭМ!$A$39:$A$782,$A78,СВЦЭМ!$B$39:$B$782,G$47)+'СЕТ СН'!$G$12+СВЦЭМ!$D$10+'СЕТ СН'!$G$6-'СЕТ СН'!$G$22</f>
        <v>1465.2303086100001</v>
      </c>
      <c r="H78" s="36">
        <f>SUMIFS(СВЦЭМ!$C$39:$C$782,СВЦЭМ!$A$39:$A$782,$A78,СВЦЭМ!$B$39:$B$782,H$47)+'СЕТ СН'!$G$12+СВЦЭМ!$D$10+'СЕТ СН'!$G$6-'СЕТ СН'!$G$22</f>
        <v>1452.54954877</v>
      </c>
      <c r="I78" s="36">
        <f>SUMIFS(СВЦЭМ!$C$39:$C$782,СВЦЭМ!$A$39:$A$782,$A78,СВЦЭМ!$B$39:$B$782,I$47)+'СЕТ СН'!$G$12+СВЦЭМ!$D$10+'СЕТ СН'!$G$6-'СЕТ СН'!$G$22</f>
        <v>1509.1473017099997</v>
      </c>
      <c r="J78" s="36">
        <f>SUMIFS(СВЦЭМ!$C$39:$C$782,СВЦЭМ!$A$39:$A$782,$A78,СВЦЭМ!$B$39:$B$782,J$47)+'СЕТ СН'!$G$12+СВЦЭМ!$D$10+'СЕТ СН'!$G$6-'СЕТ СН'!$G$22</f>
        <v>1480.6452451700002</v>
      </c>
      <c r="K78" s="36">
        <f>SUMIFS(СВЦЭМ!$C$39:$C$782,СВЦЭМ!$A$39:$A$782,$A78,СВЦЭМ!$B$39:$B$782,K$47)+'СЕТ СН'!$G$12+СВЦЭМ!$D$10+'СЕТ СН'!$G$6-'СЕТ СН'!$G$22</f>
        <v>1350.7412122199999</v>
      </c>
      <c r="L78" s="36">
        <f>SUMIFS(СВЦЭМ!$C$39:$C$782,СВЦЭМ!$A$39:$A$782,$A78,СВЦЭМ!$B$39:$B$782,L$47)+'СЕТ СН'!$G$12+СВЦЭМ!$D$10+'СЕТ СН'!$G$6-'СЕТ СН'!$G$22</f>
        <v>1309.8189581199999</v>
      </c>
      <c r="M78" s="36">
        <f>SUMIFS(СВЦЭМ!$C$39:$C$782,СВЦЭМ!$A$39:$A$782,$A78,СВЦЭМ!$B$39:$B$782,M$47)+'СЕТ СН'!$G$12+СВЦЭМ!$D$10+'СЕТ СН'!$G$6-'СЕТ СН'!$G$22</f>
        <v>1286.2444669000001</v>
      </c>
      <c r="N78" s="36">
        <f>SUMIFS(СВЦЭМ!$C$39:$C$782,СВЦЭМ!$A$39:$A$782,$A78,СВЦЭМ!$B$39:$B$782,N$47)+'СЕТ СН'!$G$12+СВЦЭМ!$D$10+'СЕТ СН'!$G$6-'СЕТ СН'!$G$22</f>
        <v>1305.7274940500001</v>
      </c>
      <c r="O78" s="36">
        <f>SUMIFS(СВЦЭМ!$C$39:$C$782,СВЦЭМ!$A$39:$A$782,$A78,СВЦЭМ!$B$39:$B$782,O$47)+'СЕТ СН'!$G$12+СВЦЭМ!$D$10+'СЕТ СН'!$G$6-'СЕТ СН'!$G$22</f>
        <v>1300.2983693800002</v>
      </c>
      <c r="P78" s="36">
        <f>SUMIFS(СВЦЭМ!$C$39:$C$782,СВЦЭМ!$A$39:$A$782,$A78,СВЦЭМ!$B$39:$B$782,P$47)+'СЕТ СН'!$G$12+СВЦЭМ!$D$10+'СЕТ СН'!$G$6-'СЕТ СН'!$G$22</f>
        <v>1355.5909215000001</v>
      </c>
      <c r="Q78" s="36">
        <f>SUMIFS(СВЦЭМ!$C$39:$C$782,СВЦЭМ!$A$39:$A$782,$A78,СВЦЭМ!$B$39:$B$782,Q$47)+'СЕТ СН'!$G$12+СВЦЭМ!$D$10+'СЕТ СН'!$G$6-'СЕТ СН'!$G$22</f>
        <v>1379.9540291099997</v>
      </c>
      <c r="R78" s="36">
        <f>SUMIFS(СВЦЭМ!$C$39:$C$782,СВЦЭМ!$A$39:$A$782,$A78,СВЦЭМ!$B$39:$B$782,R$47)+'СЕТ СН'!$G$12+СВЦЭМ!$D$10+'СЕТ СН'!$G$6-'СЕТ СН'!$G$22</f>
        <v>1375.8904197000002</v>
      </c>
      <c r="S78" s="36">
        <f>SUMIFS(СВЦЭМ!$C$39:$C$782,СВЦЭМ!$A$39:$A$782,$A78,СВЦЭМ!$B$39:$B$782,S$47)+'СЕТ СН'!$G$12+СВЦЭМ!$D$10+'СЕТ СН'!$G$6-'СЕТ СН'!$G$22</f>
        <v>1384.4026179299999</v>
      </c>
      <c r="T78" s="36">
        <f>SUMIFS(СВЦЭМ!$C$39:$C$782,СВЦЭМ!$A$39:$A$782,$A78,СВЦЭМ!$B$39:$B$782,T$47)+'СЕТ СН'!$G$12+СВЦЭМ!$D$10+'СЕТ СН'!$G$6-'СЕТ СН'!$G$22</f>
        <v>1375.1781312100002</v>
      </c>
      <c r="U78" s="36">
        <f>SUMIFS(СВЦЭМ!$C$39:$C$782,СВЦЭМ!$A$39:$A$782,$A78,СВЦЭМ!$B$39:$B$782,U$47)+'СЕТ СН'!$G$12+СВЦЭМ!$D$10+'СЕТ СН'!$G$6-'СЕТ СН'!$G$22</f>
        <v>1373.1692602799999</v>
      </c>
      <c r="V78" s="36">
        <f>SUMIFS(СВЦЭМ!$C$39:$C$782,СВЦЭМ!$A$39:$A$782,$A78,СВЦЭМ!$B$39:$B$782,V$47)+'СЕТ СН'!$G$12+СВЦЭМ!$D$10+'СЕТ СН'!$G$6-'СЕТ СН'!$G$22</f>
        <v>1330.8816307699999</v>
      </c>
      <c r="W78" s="36">
        <f>SUMIFS(СВЦЭМ!$C$39:$C$782,СВЦЭМ!$A$39:$A$782,$A78,СВЦЭМ!$B$39:$B$782,W$47)+'СЕТ СН'!$G$12+СВЦЭМ!$D$10+'СЕТ СН'!$G$6-'СЕТ СН'!$G$22</f>
        <v>1310.4434075600002</v>
      </c>
      <c r="X78" s="36">
        <f>SUMIFS(СВЦЭМ!$C$39:$C$782,СВЦЭМ!$A$39:$A$782,$A78,СВЦЭМ!$B$39:$B$782,X$47)+'СЕТ СН'!$G$12+СВЦЭМ!$D$10+'СЕТ СН'!$G$6-'СЕТ СН'!$G$22</f>
        <v>1351.2425560699999</v>
      </c>
      <c r="Y78" s="36">
        <f>SUMIFS(СВЦЭМ!$C$39:$C$782,СВЦЭМ!$A$39:$A$782,$A78,СВЦЭМ!$B$39:$B$782,Y$47)+'СЕТ СН'!$G$12+СВЦЭМ!$D$10+'СЕТ СН'!$G$6-'СЕТ СН'!$G$22</f>
        <v>1398.7770567799998</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01.07.2022</v>
      </c>
      <c r="B84" s="36">
        <f>SUMIFS(СВЦЭМ!$C$39:$C$782,СВЦЭМ!$A$39:$A$782,$A84,СВЦЭМ!$B$39:$B$782,B$83)+'СЕТ СН'!$H$12+СВЦЭМ!$D$10+'СЕТ СН'!$H$6-'СЕТ СН'!$H$22</f>
        <v>1622.8812131</v>
      </c>
      <c r="C84" s="36">
        <f>SUMIFS(СВЦЭМ!$C$39:$C$782,СВЦЭМ!$A$39:$A$782,$A84,СВЦЭМ!$B$39:$B$782,C$83)+'СЕТ СН'!$H$12+СВЦЭМ!$D$10+'СЕТ СН'!$H$6-'СЕТ СН'!$H$22</f>
        <v>1695.7219621299998</v>
      </c>
      <c r="D84" s="36">
        <f>SUMIFS(СВЦЭМ!$C$39:$C$782,СВЦЭМ!$A$39:$A$782,$A84,СВЦЭМ!$B$39:$B$782,D$83)+'СЕТ СН'!$H$12+СВЦЭМ!$D$10+'СЕТ СН'!$H$6-'СЕТ СН'!$H$22</f>
        <v>1722.3193674099998</v>
      </c>
      <c r="E84" s="36">
        <f>SUMIFS(СВЦЭМ!$C$39:$C$782,СВЦЭМ!$A$39:$A$782,$A84,СВЦЭМ!$B$39:$B$782,E$83)+'СЕТ СН'!$H$12+СВЦЭМ!$D$10+'СЕТ СН'!$H$6-'СЕТ СН'!$H$22</f>
        <v>1745.0153313899998</v>
      </c>
      <c r="F84" s="36">
        <f>SUMIFS(СВЦЭМ!$C$39:$C$782,СВЦЭМ!$A$39:$A$782,$A84,СВЦЭМ!$B$39:$B$782,F$83)+'СЕТ СН'!$H$12+СВЦЭМ!$D$10+'СЕТ СН'!$H$6-'СЕТ СН'!$H$22</f>
        <v>1742.2470801899999</v>
      </c>
      <c r="G84" s="36">
        <f>SUMIFS(СВЦЭМ!$C$39:$C$782,СВЦЭМ!$A$39:$A$782,$A84,СВЦЭМ!$B$39:$B$782,G$83)+'СЕТ СН'!$H$12+СВЦЭМ!$D$10+'СЕТ СН'!$H$6-'СЕТ СН'!$H$22</f>
        <v>1731.0479119699999</v>
      </c>
      <c r="H84" s="36">
        <f>SUMIFS(СВЦЭМ!$C$39:$C$782,СВЦЭМ!$A$39:$A$782,$A84,СВЦЭМ!$B$39:$B$782,H$83)+'СЕТ СН'!$H$12+СВЦЭМ!$D$10+'СЕТ СН'!$H$6-'СЕТ СН'!$H$22</f>
        <v>1734.23473595</v>
      </c>
      <c r="I84" s="36">
        <f>SUMIFS(СВЦЭМ!$C$39:$C$782,СВЦЭМ!$A$39:$A$782,$A84,СВЦЭМ!$B$39:$B$782,I$83)+'СЕТ СН'!$H$12+СВЦЭМ!$D$10+'СЕТ СН'!$H$6-'СЕТ СН'!$H$22</f>
        <v>1678.1860365599998</v>
      </c>
      <c r="J84" s="36">
        <f>SUMIFS(СВЦЭМ!$C$39:$C$782,СВЦЭМ!$A$39:$A$782,$A84,СВЦЭМ!$B$39:$B$782,J$83)+'СЕТ СН'!$H$12+СВЦЭМ!$D$10+'СЕТ СН'!$H$6-'СЕТ СН'!$H$22</f>
        <v>1609.6641381899999</v>
      </c>
      <c r="K84" s="36">
        <f>SUMIFS(СВЦЭМ!$C$39:$C$782,СВЦЭМ!$A$39:$A$782,$A84,СВЦЭМ!$B$39:$B$782,K$83)+'СЕТ СН'!$H$12+СВЦЭМ!$D$10+'СЕТ СН'!$H$6-'СЕТ СН'!$H$22</f>
        <v>1579.4443037599999</v>
      </c>
      <c r="L84" s="36">
        <f>SUMIFS(СВЦЭМ!$C$39:$C$782,СВЦЭМ!$A$39:$A$782,$A84,СВЦЭМ!$B$39:$B$782,L$83)+'СЕТ СН'!$H$12+СВЦЭМ!$D$10+'СЕТ СН'!$H$6-'СЕТ СН'!$H$22</f>
        <v>1582.8382433499999</v>
      </c>
      <c r="M84" s="36">
        <f>SUMIFS(СВЦЭМ!$C$39:$C$782,СВЦЭМ!$A$39:$A$782,$A84,СВЦЭМ!$B$39:$B$782,M$83)+'СЕТ СН'!$H$12+СВЦЭМ!$D$10+'СЕТ СН'!$H$6-'СЕТ СН'!$H$22</f>
        <v>1576.6594699499999</v>
      </c>
      <c r="N84" s="36">
        <f>SUMIFS(СВЦЭМ!$C$39:$C$782,СВЦЭМ!$A$39:$A$782,$A84,СВЦЭМ!$B$39:$B$782,N$83)+'СЕТ СН'!$H$12+СВЦЭМ!$D$10+'СЕТ СН'!$H$6-'СЕТ СН'!$H$22</f>
        <v>1577.8881603099999</v>
      </c>
      <c r="O84" s="36">
        <f>SUMIFS(СВЦЭМ!$C$39:$C$782,СВЦЭМ!$A$39:$A$782,$A84,СВЦЭМ!$B$39:$B$782,O$83)+'СЕТ СН'!$H$12+СВЦЭМ!$D$10+'СЕТ СН'!$H$6-'СЕТ СН'!$H$22</f>
        <v>1580.0690747599999</v>
      </c>
      <c r="P84" s="36">
        <f>SUMIFS(СВЦЭМ!$C$39:$C$782,СВЦЭМ!$A$39:$A$782,$A84,СВЦЭМ!$B$39:$B$782,P$83)+'СЕТ СН'!$H$12+СВЦЭМ!$D$10+'СЕТ СН'!$H$6-'СЕТ СН'!$H$22</f>
        <v>1572.1571251799999</v>
      </c>
      <c r="Q84" s="36">
        <f>SUMIFS(СВЦЭМ!$C$39:$C$782,СВЦЭМ!$A$39:$A$782,$A84,СВЦЭМ!$B$39:$B$782,Q$83)+'СЕТ СН'!$H$12+СВЦЭМ!$D$10+'СЕТ СН'!$H$6-'СЕТ СН'!$H$22</f>
        <v>1557.9431360999999</v>
      </c>
      <c r="R84" s="36">
        <f>SUMIFS(СВЦЭМ!$C$39:$C$782,СВЦЭМ!$A$39:$A$782,$A84,СВЦЭМ!$B$39:$B$782,R$83)+'СЕТ СН'!$H$12+СВЦЭМ!$D$10+'СЕТ СН'!$H$6-'СЕТ СН'!$H$22</f>
        <v>1551.2422844599998</v>
      </c>
      <c r="S84" s="36">
        <f>SUMIFS(СВЦЭМ!$C$39:$C$782,СВЦЭМ!$A$39:$A$782,$A84,СВЦЭМ!$B$39:$B$782,S$83)+'СЕТ СН'!$H$12+СВЦЭМ!$D$10+'СЕТ СН'!$H$6-'СЕТ СН'!$H$22</f>
        <v>1569.10578887</v>
      </c>
      <c r="T84" s="36">
        <f>SUMIFS(СВЦЭМ!$C$39:$C$782,СВЦЭМ!$A$39:$A$782,$A84,СВЦЭМ!$B$39:$B$782,T$83)+'СЕТ СН'!$H$12+СВЦЭМ!$D$10+'СЕТ СН'!$H$6-'СЕТ СН'!$H$22</f>
        <v>1581.3619934699998</v>
      </c>
      <c r="U84" s="36">
        <f>SUMIFS(СВЦЭМ!$C$39:$C$782,СВЦЭМ!$A$39:$A$782,$A84,СВЦЭМ!$B$39:$B$782,U$83)+'СЕТ СН'!$H$12+СВЦЭМ!$D$10+'СЕТ СН'!$H$6-'СЕТ СН'!$H$22</f>
        <v>1580.3329845999999</v>
      </c>
      <c r="V84" s="36">
        <f>SUMIFS(СВЦЭМ!$C$39:$C$782,СВЦЭМ!$A$39:$A$782,$A84,СВЦЭМ!$B$39:$B$782,V$83)+'СЕТ СН'!$H$12+СВЦЭМ!$D$10+'СЕТ СН'!$H$6-'СЕТ СН'!$H$22</f>
        <v>1588.8573243399999</v>
      </c>
      <c r="W84" s="36">
        <f>SUMIFS(СВЦЭМ!$C$39:$C$782,СВЦЭМ!$A$39:$A$782,$A84,СВЦЭМ!$B$39:$B$782,W$83)+'СЕТ СН'!$H$12+СВЦЭМ!$D$10+'СЕТ СН'!$H$6-'СЕТ СН'!$H$22</f>
        <v>1568.2749811199999</v>
      </c>
      <c r="X84" s="36">
        <f>SUMIFS(СВЦЭМ!$C$39:$C$782,СВЦЭМ!$A$39:$A$782,$A84,СВЦЭМ!$B$39:$B$782,X$83)+'СЕТ СН'!$H$12+СВЦЭМ!$D$10+'СЕТ СН'!$H$6-'СЕТ СН'!$H$22</f>
        <v>1591.33879366</v>
      </c>
      <c r="Y84" s="36">
        <f>SUMIFS(СВЦЭМ!$C$39:$C$782,СВЦЭМ!$A$39:$A$782,$A84,СВЦЭМ!$B$39:$B$782,Y$83)+'СЕТ СН'!$H$12+СВЦЭМ!$D$10+'СЕТ СН'!$H$6-'СЕТ СН'!$H$22</f>
        <v>1538.5166357599999</v>
      </c>
    </row>
    <row r="85" spans="1:25" ht="15.75" x14ac:dyDescent="0.2">
      <c r="A85" s="35">
        <f>A84+1</f>
        <v>44744</v>
      </c>
      <c r="B85" s="36">
        <f>SUMIFS(СВЦЭМ!$C$39:$C$782,СВЦЭМ!$A$39:$A$782,$A85,СВЦЭМ!$B$39:$B$782,B$83)+'СЕТ СН'!$H$12+СВЦЭМ!$D$10+'СЕТ СН'!$H$6-'СЕТ СН'!$H$22</f>
        <v>1596.5303554399998</v>
      </c>
      <c r="C85" s="36">
        <f>SUMIFS(СВЦЭМ!$C$39:$C$782,СВЦЭМ!$A$39:$A$782,$A85,СВЦЭМ!$B$39:$B$782,C$83)+'СЕТ СН'!$H$12+СВЦЭМ!$D$10+'СЕТ СН'!$H$6-'СЕТ СН'!$H$22</f>
        <v>1638.4413819099998</v>
      </c>
      <c r="D85" s="36">
        <f>SUMIFS(СВЦЭМ!$C$39:$C$782,СВЦЭМ!$A$39:$A$782,$A85,СВЦЭМ!$B$39:$B$782,D$83)+'СЕТ СН'!$H$12+СВЦЭМ!$D$10+'СЕТ СН'!$H$6-'СЕТ СН'!$H$22</f>
        <v>1675.4588402499999</v>
      </c>
      <c r="E85" s="36">
        <f>SUMIFS(СВЦЭМ!$C$39:$C$782,СВЦЭМ!$A$39:$A$782,$A85,СВЦЭМ!$B$39:$B$782,E$83)+'СЕТ СН'!$H$12+СВЦЭМ!$D$10+'СЕТ СН'!$H$6-'СЕТ СН'!$H$22</f>
        <v>1687.4086736899999</v>
      </c>
      <c r="F85" s="36">
        <f>SUMIFS(СВЦЭМ!$C$39:$C$782,СВЦЭМ!$A$39:$A$782,$A85,СВЦЭМ!$B$39:$B$782,F$83)+'СЕТ СН'!$H$12+СВЦЭМ!$D$10+'СЕТ СН'!$H$6-'СЕТ СН'!$H$22</f>
        <v>1688.2984976799999</v>
      </c>
      <c r="G85" s="36">
        <f>SUMIFS(СВЦЭМ!$C$39:$C$782,СВЦЭМ!$A$39:$A$782,$A85,СВЦЭМ!$B$39:$B$782,G$83)+'СЕТ СН'!$H$12+СВЦЭМ!$D$10+'СЕТ СН'!$H$6-'СЕТ СН'!$H$22</f>
        <v>1698.2385616299998</v>
      </c>
      <c r="H85" s="36">
        <f>SUMIFS(СВЦЭМ!$C$39:$C$782,СВЦЭМ!$A$39:$A$782,$A85,СВЦЭМ!$B$39:$B$782,H$83)+'СЕТ СН'!$H$12+СВЦЭМ!$D$10+'СЕТ СН'!$H$6-'СЕТ СН'!$H$22</f>
        <v>1667.1421074899999</v>
      </c>
      <c r="I85" s="36">
        <f>SUMIFS(СВЦЭМ!$C$39:$C$782,СВЦЭМ!$A$39:$A$782,$A85,СВЦЭМ!$B$39:$B$782,I$83)+'СЕТ СН'!$H$12+СВЦЭМ!$D$10+'СЕТ СН'!$H$6-'СЕТ СН'!$H$22</f>
        <v>1663.8594135599999</v>
      </c>
      <c r="J85" s="36">
        <f>SUMIFS(СВЦЭМ!$C$39:$C$782,СВЦЭМ!$A$39:$A$782,$A85,СВЦЭМ!$B$39:$B$782,J$83)+'СЕТ СН'!$H$12+СВЦЭМ!$D$10+'СЕТ СН'!$H$6-'СЕТ СН'!$H$22</f>
        <v>1544.0477370899998</v>
      </c>
      <c r="K85" s="36">
        <f>SUMIFS(СВЦЭМ!$C$39:$C$782,СВЦЭМ!$A$39:$A$782,$A85,СВЦЭМ!$B$39:$B$782,K$83)+'СЕТ СН'!$H$12+СВЦЭМ!$D$10+'СЕТ СН'!$H$6-'СЕТ СН'!$H$22</f>
        <v>1479.3581758</v>
      </c>
      <c r="L85" s="36">
        <f>SUMIFS(СВЦЭМ!$C$39:$C$782,СВЦЭМ!$A$39:$A$782,$A85,СВЦЭМ!$B$39:$B$782,L$83)+'СЕТ СН'!$H$12+СВЦЭМ!$D$10+'СЕТ СН'!$H$6-'СЕТ СН'!$H$22</f>
        <v>1437.92678239</v>
      </c>
      <c r="M85" s="36">
        <f>SUMIFS(СВЦЭМ!$C$39:$C$782,СВЦЭМ!$A$39:$A$782,$A85,СВЦЭМ!$B$39:$B$782,M$83)+'СЕТ СН'!$H$12+СВЦЭМ!$D$10+'СЕТ СН'!$H$6-'СЕТ СН'!$H$22</f>
        <v>1434.68943939</v>
      </c>
      <c r="N85" s="36">
        <f>SUMIFS(СВЦЭМ!$C$39:$C$782,СВЦЭМ!$A$39:$A$782,$A85,СВЦЭМ!$B$39:$B$782,N$83)+'СЕТ СН'!$H$12+СВЦЭМ!$D$10+'СЕТ СН'!$H$6-'СЕТ СН'!$H$22</f>
        <v>1450.0469708799999</v>
      </c>
      <c r="O85" s="36">
        <f>SUMIFS(СВЦЭМ!$C$39:$C$782,СВЦЭМ!$A$39:$A$782,$A85,СВЦЭМ!$B$39:$B$782,O$83)+'СЕТ СН'!$H$12+СВЦЭМ!$D$10+'СЕТ СН'!$H$6-'СЕТ СН'!$H$22</f>
        <v>1450.0355911099998</v>
      </c>
      <c r="P85" s="36">
        <f>SUMIFS(СВЦЭМ!$C$39:$C$782,СВЦЭМ!$A$39:$A$782,$A85,СВЦЭМ!$B$39:$B$782,P$83)+'СЕТ СН'!$H$12+СВЦЭМ!$D$10+'СЕТ СН'!$H$6-'СЕТ СН'!$H$22</f>
        <v>1463.9536776799998</v>
      </c>
      <c r="Q85" s="36">
        <f>SUMIFS(СВЦЭМ!$C$39:$C$782,СВЦЭМ!$A$39:$A$782,$A85,СВЦЭМ!$B$39:$B$782,Q$83)+'СЕТ СН'!$H$12+СВЦЭМ!$D$10+'СЕТ СН'!$H$6-'СЕТ СН'!$H$22</f>
        <v>1468.43764379</v>
      </c>
      <c r="R85" s="36">
        <f>SUMIFS(СВЦЭМ!$C$39:$C$782,СВЦЭМ!$A$39:$A$782,$A85,СВЦЭМ!$B$39:$B$782,R$83)+'СЕТ СН'!$H$12+СВЦЭМ!$D$10+'СЕТ СН'!$H$6-'СЕТ СН'!$H$22</f>
        <v>1469.8264025399999</v>
      </c>
      <c r="S85" s="36">
        <f>SUMIFS(СВЦЭМ!$C$39:$C$782,СВЦЭМ!$A$39:$A$782,$A85,СВЦЭМ!$B$39:$B$782,S$83)+'СЕТ СН'!$H$12+СВЦЭМ!$D$10+'СЕТ СН'!$H$6-'СЕТ СН'!$H$22</f>
        <v>1472.5191952699997</v>
      </c>
      <c r="T85" s="36">
        <f>SUMIFS(СВЦЭМ!$C$39:$C$782,СВЦЭМ!$A$39:$A$782,$A85,СВЦЭМ!$B$39:$B$782,T$83)+'СЕТ СН'!$H$12+СВЦЭМ!$D$10+'СЕТ СН'!$H$6-'СЕТ СН'!$H$22</f>
        <v>1460.5192587399997</v>
      </c>
      <c r="U85" s="36">
        <f>SUMIFS(СВЦЭМ!$C$39:$C$782,СВЦЭМ!$A$39:$A$782,$A85,СВЦЭМ!$B$39:$B$782,U$83)+'СЕТ СН'!$H$12+СВЦЭМ!$D$10+'СЕТ СН'!$H$6-'СЕТ СН'!$H$22</f>
        <v>1467.8039734899999</v>
      </c>
      <c r="V85" s="36">
        <f>SUMIFS(СВЦЭМ!$C$39:$C$782,СВЦЭМ!$A$39:$A$782,$A85,СВЦЭМ!$B$39:$B$782,V$83)+'СЕТ СН'!$H$12+СВЦЭМ!$D$10+'СЕТ СН'!$H$6-'СЕТ СН'!$H$22</f>
        <v>1461.65700186</v>
      </c>
      <c r="W85" s="36">
        <f>SUMIFS(СВЦЭМ!$C$39:$C$782,СВЦЭМ!$A$39:$A$782,$A85,СВЦЭМ!$B$39:$B$782,W$83)+'СЕТ СН'!$H$12+СВЦЭМ!$D$10+'СЕТ СН'!$H$6-'СЕТ СН'!$H$22</f>
        <v>1445.8449631399999</v>
      </c>
      <c r="X85" s="36">
        <f>SUMIFS(СВЦЭМ!$C$39:$C$782,СВЦЭМ!$A$39:$A$782,$A85,СВЦЭМ!$B$39:$B$782,X$83)+'СЕТ СН'!$H$12+СВЦЭМ!$D$10+'СЕТ СН'!$H$6-'СЕТ СН'!$H$22</f>
        <v>1464.4273478099999</v>
      </c>
      <c r="Y85" s="36">
        <f>SUMIFS(СВЦЭМ!$C$39:$C$782,СВЦЭМ!$A$39:$A$782,$A85,СВЦЭМ!$B$39:$B$782,Y$83)+'СЕТ СН'!$H$12+СВЦЭМ!$D$10+'СЕТ СН'!$H$6-'СЕТ СН'!$H$22</f>
        <v>1544.38642048</v>
      </c>
    </row>
    <row r="86" spans="1:25" ht="15.75" x14ac:dyDescent="0.2">
      <c r="A86" s="35">
        <f t="shared" ref="A86:A114" si="2">A85+1</f>
        <v>44745</v>
      </c>
      <c r="B86" s="36">
        <f>SUMIFS(СВЦЭМ!$C$39:$C$782,СВЦЭМ!$A$39:$A$782,$A86,СВЦЭМ!$B$39:$B$782,B$83)+'СЕТ СН'!$H$12+СВЦЭМ!$D$10+'СЕТ СН'!$H$6-'СЕТ СН'!$H$22</f>
        <v>1536.2939567899998</v>
      </c>
      <c r="C86" s="36">
        <f>SUMIFS(СВЦЭМ!$C$39:$C$782,СВЦЭМ!$A$39:$A$782,$A86,СВЦЭМ!$B$39:$B$782,C$83)+'СЕТ СН'!$H$12+СВЦЭМ!$D$10+'СЕТ СН'!$H$6-'СЕТ СН'!$H$22</f>
        <v>1534.4965287299999</v>
      </c>
      <c r="D86" s="36">
        <f>SUMIFS(СВЦЭМ!$C$39:$C$782,СВЦЭМ!$A$39:$A$782,$A86,СВЦЭМ!$B$39:$B$782,D$83)+'СЕТ СН'!$H$12+СВЦЭМ!$D$10+'СЕТ СН'!$H$6-'СЕТ СН'!$H$22</f>
        <v>1583.0921475399998</v>
      </c>
      <c r="E86" s="36">
        <f>SUMIFS(СВЦЭМ!$C$39:$C$782,СВЦЭМ!$A$39:$A$782,$A86,СВЦЭМ!$B$39:$B$782,E$83)+'СЕТ СН'!$H$12+СВЦЭМ!$D$10+'СЕТ СН'!$H$6-'СЕТ СН'!$H$22</f>
        <v>1592.4017712999998</v>
      </c>
      <c r="F86" s="36">
        <f>SUMIFS(СВЦЭМ!$C$39:$C$782,СВЦЭМ!$A$39:$A$782,$A86,СВЦЭМ!$B$39:$B$782,F$83)+'СЕТ СН'!$H$12+СВЦЭМ!$D$10+'СЕТ СН'!$H$6-'СЕТ СН'!$H$22</f>
        <v>1598.6253118999998</v>
      </c>
      <c r="G86" s="36">
        <f>SUMIFS(СВЦЭМ!$C$39:$C$782,СВЦЭМ!$A$39:$A$782,$A86,СВЦЭМ!$B$39:$B$782,G$83)+'СЕТ СН'!$H$12+СВЦЭМ!$D$10+'СЕТ СН'!$H$6-'СЕТ СН'!$H$22</f>
        <v>1591.4748788899999</v>
      </c>
      <c r="H86" s="36">
        <f>SUMIFS(СВЦЭМ!$C$39:$C$782,СВЦЭМ!$A$39:$A$782,$A86,СВЦЭМ!$B$39:$B$782,H$83)+'СЕТ СН'!$H$12+СВЦЭМ!$D$10+'СЕТ СН'!$H$6-'СЕТ СН'!$H$22</f>
        <v>1561.25003965</v>
      </c>
      <c r="I86" s="36">
        <f>SUMIFS(СВЦЭМ!$C$39:$C$782,СВЦЭМ!$A$39:$A$782,$A86,СВЦЭМ!$B$39:$B$782,I$83)+'СЕТ СН'!$H$12+СВЦЭМ!$D$10+'СЕТ СН'!$H$6-'СЕТ СН'!$H$22</f>
        <v>1639.7692300599999</v>
      </c>
      <c r="J86" s="36">
        <f>SUMIFS(СВЦЭМ!$C$39:$C$782,СВЦЭМ!$A$39:$A$782,$A86,СВЦЭМ!$B$39:$B$782,J$83)+'СЕТ СН'!$H$12+СВЦЭМ!$D$10+'СЕТ СН'!$H$6-'СЕТ СН'!$H$22</f>
        <v>1584.4608469499999</v>
      </c>
      <c r="K86" s="36">
        <f>SUMIFS(СВЦЭМ!$C$39:$C$782,СВЦЭМ!$A$39:$A$782,$A86,СВЦЭМ!$B$39:$B$782,K$83)+'СЕТ СН'!$H$12+СВЦЭМ!$D$10+'СЕТ СН'!$H$6-'СЕТ СН'!$H$22</f>
        <v>1512.4068472299998</v>
      </c>
      <c r="L86" s="36">
        <f>SUMIFS(СВЦЭМ!$C$39:$C$782,СВЦЭМ!$A$39:$A$782,$A86,СВЦЭМ!$B$39:$B$782,L$83)+'СЕТ СН'!$H$12+СВЦЭМ!$D$10+'СЕТ СН'!$H$6-'СЕТ СН'!$H$22</f>
        <v>1463.9161179499997</v>
      </c>
      <c r="M86" s="36">
        <f>SUMIFS(СВЦЭМ!$C$39:$C$782,СВЦЭМ!$A$39:$A$782,$A86,СВЦЭМ!$B$39:$B$782,M$83)+'СЕТ СН'!$H$12+СВЦЭМ!$D$10+'СЕТ СН'!$H$6-'СЕТ СН'!$H$22</f>
        <v>1441.6618672299999</v>
      </c>
      <c r="N86" s="36">
        <f>SUMIFS(СВЦЭМ!$C$39:$C$782,СВЦЭМ!$A$39:$A$782,$A86,СВЦЭМ!$B$39:$B$782,N$83)+'СЕТ СН'!$H$12+СВЦЭМ!$D$10+'СЕТ СН'!$H$6-'СЕТ СН'!$H$22</f>
        <v>1453.2188341899998</v>
      </c>
      <c r="O86" s="36">
        <f>SUMIFS(СВЦЭМ!$C$39:$C$782,СВЦЭМ!$A$39:$A$782,$A86,СВЦЭМ!$B$39:$B$782,O$83)+'СЕТ СН'!$H$12+СВЦЭМ!$D$10+'СЕТ СН'!$H$6-'СЕТ СН'!$H$22</f>
        <v>1456.9468921799998</v>
      </c>
      <c r="P86" s="36">
        <f>SUMIFS(СВЦЭМ!$C$39:$C$782,СВЦЭМ!$A$39:$A$782,$A86,СВЦЭМ!$B$39:$B$782,P$83)+'СЕТ СН'!$H$12+СВЦЭМ!$D$10+'СЕТ СН'!$H$6-'СЕТ СН'!$H$22</f>
        <v>1455.9574992999999</v>
      </c>
      <c r="Q86" s="36">
        <f>SUMIFS(СВЦЭМ!$C$39:$C$782,СВЦЭМ!$A$39:$A$782,$A86,СВЦЭМ!$B$39:$B$782,Q$83)+'СЕТ СН'!$H$12+СВЦЭМ!$D$10+'СЕТ СН'!$H$6-'СЕТ СН'!$H$22</f>
        <v>1467.4703231599999</v>
      </c>
      <c r="R86" s="36">
        <f>SUMIFS(СВЦЭМ!$C$39:$C$782,СВЦЭМ!$A$39:$A$782,$A86,СВЦЭМ!$B$39:$B$782,R$83)+'СЕТ СН'!$H$12+СВЦЭМ!$D$10+'СЕТ СН'!$H$6-'СЕТ СН'!$H$22</f>
        <v>1474.7164367399998</v>
      </c>
      <c r="S86" s="36">
        <f>SUMIFS(СВЦЭМ!$C$39:$C$782,СВЦЭМ!$A$39:$A$782,$A86,СВЦЭМ!$B$39:$B$782,S$83)+'СЕТ СН'!$H$12+СВЦЭМ!$D$10+'СЕТ СН'!$H$6-'СЕТ СН'!$H$22</f>
        <v>1465.4331869299999</v>
      </c>
      <c r="T86" s="36">
        <f>SUMIFS(СВЦЭМ!$C$39:$C$782,СВЦЭМ!$A$39:$A$782,$A86,СВЦЭМ!$B$39:$B$782,T$83)+'СЕТ СН'!$H$12+СВЦЭМ!$D$10+'СЕТ СН'!$H$6-'СЕТ СН'!$H$22</f>
        <v>1459.6632557199998</v>
      </c>
      <c r="U86" s="36">
        <f>SUMIFS(СВЦЭМ!$C$39:$C$782,СВЦЭМ!$A$39:$A$782,$A86,СВЦЭМ!$B$39:$B$782,U$83)+'СЕТ СН'!$H$12+СВЦЭМ!$D$10+'СЕТ СН'!$H$6-'СЕТ СН'!$H$22</f>
        <v>1462.43682184</v>
      </c>
      <c r="V86" s="36">
        <f>SUMIFS(СВЦЭМ!$C$39:$C$782,СВЦЭМ!$A$39:$A$782,$A86,СВЦЭМ!$B$39:$B$782,V$83)+'СЕТ СН'!$H$12+СВЦЭМ!$D$10+'СЕТ СН'!$H$6-'СЕТ СН'!$H$22</f>
        <v>1460.8283328699999</v>
      </c>
      <c r="W86" s="36">
        <f>SUMIFS(СВЦЭМ!$C$39:$C$782,СВЦЭМ!$A$39:$A$782,$A86,СВЦЭМ!$B$39:$B$782,W$83)+'СЕТ СН'!$H$12+СВЦЭМ!$D$10+'СЕТ СН'!$H$6-'СЕТ СН'!$H$22</f>
        <v>1438.1915866099998</v>
      </c>
      <c r="X86" s="36">
        <f>SUMIFS(СВЦЭМ!$C$39:$C$782,СВЦЭМ!$A$39:$A$782,$A86,СВЦЭМ!$B$39:$B$782,X$83)+'СЕТ СН'!$H$12+СВЦЭМ!$D$10+'СЕТ СН'!$H$6-'СЕТ СН'!$H$22</f>
        <v>1468.0792408299999</v>
      </c>
      <c r="Y86" s="36">
        <f>SUMIFS(СВЦЭМ!$C$39:$C$782,СВЦЭМ!$A$39:$A$782,$A86,СВЦЭМ!$B$39:$B$782,Y$83)+'СЕТ СН'!$H$12+СВЦЭМ!$D$10+'СЕТ СН'!$H$6-'СЕТ СН'!$H$22</f>
        <v>1554.9065628299998</v>
      </c>
    </row>
    <row r="87" spans="1:25" ht="15.75" x14ac:dyDescent="0.2">
      <c r="A87" s="35">
        <f t="shared" si="2"/>
        <v>44746</v>
      </c>
      <c r="B87" s="36">
        <f>SUMIFS(СВЦЭМ!$C$39:$C$782,СВЦЭМ!$A$39:$A$782,$A87,СВЦЭМ!$B$39:$B$782,B$83)+'СЕТ СН'!$H$12+СВЦЭМ!$D$10+'СЕТ СН'!$H$6-'СЕТ СН'!$H$22</f>
        <v>1595.73006128</v>
      </c>
      <c r="C87" s="36">
        <f>SUMIFS(СВЦЭМ!$C$39:$C$782,СВЦЭМ!$A$39:$A$782,$A87,СВЦЭМ!$B$39:$B$782,C$83)+'СЕТ СН'!$H$12+СВЦЭМ!$D$10+'СЕТ СН'!$H$6-'СЕТ СН'!$H$22</f>
        <v>1585.1369358099998</v>
      </c>
      <c r="D87" s="36">
        <f>SUMIFS(СВЦЭМ!$C$39:$C$782,СВЦЭМ!$A$39:$A$782,$A87,СВЦЭМ!$B$39:$B$782,D$83)+'СЕТ СН'!$H$12+СВЦЭМ!$D$10+'СЕТ СН'!$H$6-'СЕТ СН'!$H$22</f>
        <v>1560.9950823099998</v>
      </c>
      <c r="E87" s="36">
        <f>SUMIFS(СВЦЭМ!$C$39:$C$782,СВЦЭМ!$A$39:$A$782,$A87,СВЦЭМ!$B$39:$B$782,E$83)+'СЕТ СН'!$H$12+СВЦЭМ!$D$10+'СЕТ СН'!$H$6-'СЕТ СН'!$H$22</f>
        <v>1595.7475766399998</v>
      </c>
      <c r="F87" s="36">
        <f>SUMIFS(СВЦЭМ!$C$39:$C$782,СВЦЭМ!$A$39:$A$782,$A87,СВЦЭМ!$B$39:$B$782,F$83)+'СЕТ СН'!$H$12+СВЦЭМ!$D$10+'СЕТ СН'!$H$6-'СЕТ СН'!$H$22</f>
        <v>1590.0566931599999</v>
      </c>
      <c r="G87" s="36">
        <f>SUMIFS(СВЦЭМ!$C$39:$C$782,СВЦЭМ!$A$39:$A$782,$A87,СВЦЭМ!$B$39:$B$782,G$83)+'СЕТ СН'!$H$12+СВЦЭМ!$D$10+'СЕТ СН'!$H$6-'СЕТ СН'!$H$22</f>
        <v>1590.63454093</v>
      </c>
      <c r="H87" s="36">
        <f>SUMIFS(СВЦЭМ!$C$39:$C$782,СВЦЭМ!$A$39:$A$782,$A87,СВЦЭМ!$B$39:$B$782,H$83)+'СЕТ СН'!$H$12+СВЦЭМ!$D$10+'СЕТ СН'!$H$6-'СЕТ СН'!$H$22</f>
        <v>1607.0759612799998</v>
      </c>
      <c r="I87" s="36">
        <f>SUMIFS(СВЦЭМ!$C$39:$C$782,СВЦЭМ!$A$39:$A$782,$A87,СВЦЭМ!$B$39:$B$782,I$83)+'СЕТ СН'!$H$12+СВЦЭМ!$D$10+'СЕТ СН'!$H$6-'СЕТ СН'!$H$22</f>
        <v>1647.78914001</v>
      </c>
      <c r="J87" s="36">
        <f>SUMIFS(СВЦЭМ!$C$39:$C$782,СВЦЭМ!$A$39:$A$782,$A87,СВЦЭМ!$B$39:$B$782,J$83)+'СЕТ СН'!$H$12+СВЦЭМ!$D$10+'СЕТ СН'!$H$6-'СЕТ СН'!$H$22</f>
        <v>1599.4130656399998</v>
      </c>
      <c r="K87" s="36">
        <f>SUMIFS(СВЦЭМ!$C$39:$C$782,СВЦЭМ!$A$39:$A$782,$A87,СВЦЭМ!$B$39:$B$782,K$83)+'СЕТ СН'!$H$12+СВЦЭМ!$D$10+'СЕТ СН'!$H$6-'СЕТ СН'!$H$22</f>
        <v>1583.9146198499998</v>
      </c>
      <c r="L87" s="36">
        <f>SUMIFS(СВЦЭМ!$C$39:$C$782,СВЦЭМ!$A$39:$A$782,$A87,СВЦЭМ!$B$39:$B$782,L$83)+'СЕТ СН'!$H$12+СВЦЭМ!$D$10+'СЕТ СН'!$H$6-'СЕТ СН'!$H$22</f>
        <v>1576.8748356799999</v>
      </c>
      <c r="M87" s="36">
        <f>SUMIFS(СВЦЭМ!$C$39:$C$782,СВЦЭМ!$A$39:$A$782,$A87,СВЦЭМ!$B$39:$B$782,M$83)+'СЕТ СН'!$H$12+СВЦЭМ!$D$10+'СЕТ СН'!$H$6-'СЕТ СН'!$H$22</f>
        <v>1546.34793008</v>
      </c>
      <c r="N87" s="36">
        <f>SUMIFS(СВЦЭМ!$C$39:$C$782,СВЦЭМ!$A$39:$A$782,$A87,СВЦЭМ!$B$39:$B$782,N$83)+'СЕТ СН'!$H$12+СВЦЭМ!$D$10+'СЕТ СН'!$H$6-'СЕТ СН'!$H$22</f>
        <v>1551.99883884</v>
      </c>
      <c r="O87" s="36">
        <f>SUMIFS(СВЦЭМ!$C$39:$C$782,СВЦЭМ!$A$39:$A$782,$A87,СВЦЭМ!$B$39:$B$782,O$83)+'СЕТ СН'!$H$12+СВЦЭМ!$D$10+'СЕТ СН'!$H$6-'СЕТ СН'!$H$22</f>
        <v>1368.6338896999998</v>
      </c>
      <c r="P87" s="36">
        <f>SUMIFS(СВЦЭМ!$C$39:$C$782,СВЦЭМ!$A$39:$A$782,$A87,СВЦЭМ!$B$39:$B$782,P$83)+'СЕТ СН'!$H$12+СВЦЭМ!$D$10+'СЕТ СН'!$H$6-'СЕТ СН'!$H$22</f>
        <v>1242.07028309</v>
      </c>
      <c r="Q87" s="36">
        <f>SUMIFS(СВЦЭМ!$C$39:$C$782,СВЦЭМ!$A$39:$A$782,$A87,СВЦЭМ!$B$39:$B$782,Q$83)+'СЕТ СН'!$H$12+СВЦЭМ!$D$10+'СЕТ СН'!$H$6-'СЕТ СН'!$H$22</f>
        <v>1259.33538084</v>
      </c>
      <c r="R87" s="36">
        <f>SUMIFS(СВЦЭМ!$C$39:$C$782,СВЦЭМ!$A$39:$A$782,$A87,СВЦЭМ!$B$39:$B$782,R$83)+'СЕТ СН'!$H$12+СВЦЭМ!$D$10+'СЕТ СН'!$H$6-'СЕТ СН'!$H$22</f>
        <v>1265.2468047099999</v>
      </c>
      <c r="S87" s="36">
        <f>SUMIFS(СВЦЭМ!$C$39:$C$782,СВЦЭМ!$A$39:$A$782,$A87,СВЦЭМ!$B$39:$B$782,S$83)+'СЕТ СН'!$H$12+СВЦЭМ!$D$10+'СЕТ СН'!$H$6-'СЕТ СН'!$H$22</f>
        <v>1320.5531676399999</v>
      </c>
      <c r="T87" s="36">
        <f>SUMIFS(СВЦЭМ!$C$39:$C$782,СВЦЭМ!$A$39:$A$782,$A87,СВЦЭМ!$B$39:$B$782,T$83)+'СЕТ СН'!$H$12+СВЦЭМ!$D$10+'СЕТ СН'!$H$6-'СЕТ СН'!$H$22</f>
        <v>1411.10716411</v>
      </c>
      <c r="U87" s="36">
        <f>SUMIFS(СВЦЭМ!$C$39:$C$782,СВЦЭМ!$A$39:$A$782,$A87,СВЦЭМ!$B$39:$B$782,U$83)+'СЕТ СН'!$H$12+СВЦЭМ!$D$10+'СЕТ СН'!$H$6-'СЕТ СН'!$H$22</f>
        <v>1473.80414883</v>
      </c>
      <c r="V87" s="36">
        <f>SUMIFS(СВЦЭМ!$C$39:$C$782,СВЦЭМ!$A$39:$A$782,$A87,СВЦЭМ!$B$39:$B$782,V$83)+'СЕТ СН'!$H$12+СВЦЭМ!$D$10+'СЕТ СН'!$H$6-'СЕТ СН'!$H$22</f>
        <v>1557.97203479</v>
      </c>
      <c r="W87" s="36">
        <f>SUMIFS(СВЦЭМ!$C$39:$C$782,СВЦЭМ!$A$39:$A$782,$A87,СВЦЭМ!$B$39:$B$782,W$83)+'СЕТ СН'!$H$12+СВЦЭМ!$D$10+'СЕТ СН'!$H$6-'СЕТ СН'!$H$22</f>
        <v>1586.8698439899999</v>
      </c>
      <c r="X87" s="36">
        <f>SUMIFS(СВЦЭМ!$C$39:$C$782,СВЦЭМ!$A$39:$A$782,$A87,СВЦЭМ!$B$39:$B$782,X$83)+'СЕТ СН'!$H$12+СВЦЭМ!$D$10+'СЕТ СН'!$H$6-'СЕТ СН'!$H$22</f>
        <v>1630.82383091</v>
      </c>
      <c r="Y87" s="36">
        <f>SUMIFS(СВЦЭМ!$C$39:$C$782,СВЦЭМ!$A$39:$A$782,$A87,СВЦЭМ!$B$39:$B$782,Y$83)+'СЕТ СН'!$H$12+СВЦЭМ!$D$10+'СЕТ СН'!$H$6-'СЕТ СН'!$H$22</f>
        <v>1741.5829895599998</v>
      </c>
    </row>
    <row r="88" spans="1:25" ht="15.75" x14ac:dyDescent="0.2">
      <c r="A88" s="35">
        <f t="shared" si="2"/>
        <v>44747</v>
      </c>
      <c r="B88" s="36">
        <f>SUMIFS(СВЦЭМ!$C$39:$C$782,СВЦЭМ!$A$39:$A$782,$A88,СВЦЭМ!$B$39:$B$782,B$83)+'СЕТ СН'!$H$12+СВЦЭМ!$D$10+'СЕТ СН'!$H$6-'СЕТ СН'!$H$22</f>
        <v>1779.9819458299999</v>
      </c>
      <c r="C88" s="36">
        <f>SUMIFS(СВЦЭМ!$C$39:$C$782,СВЦЭМ!$A$39:$A$782,$A88,СВЦЭМ!$B$39:$B$782,C$83)+'СЕТ СН'!$H$12+СВЦЭМ!$D$10+'СЕТ СН'!$H$6-'СЕТ СН'!$H$22</f>
        <v>1776.4722749099999</v>
      </c>
      <c r="D88" s="36">
        <f>SUMIFS(СВЦЭМ!$C$39:$C$782,СВЦЭМ!$A$39:$A$782,$A88,СВЦЭМ!$B$39:$B$782,D$83)+'СЕТ СН'!$H$12+СВЦЭМ!$D$10+'СЕТ СН'!$H$6-'СЕТ СН'!$H$22</f>
        <v>1837.2692625</v>
      </c>
      <c r="E88" s="36">
        <f>SUMIFS(СВЦЭМ!$C$39:$C$782,СВЦЭМ!$A$39:$A$782,$A88,СВЦЭМ!$B$39:$B$782,E$83)+'СЕТ СН'!$H$12+СВЦЭМ!$D$10+'СЕТ СН'!$H$6-'СЕТ СН'!$H$22</f>
        <v>1861.7285877899999</v>
      </c>
      <c r="F88" s="36">
        <f>SUMIFS(СВЦЭМ!$C$39:$C$782,СВЦЭМ!$A$39:$A$782,$A88,СВЦЭМ!$B$39:$B$782,F$83)+'СЕТ СН'!$H$12+СВЦЭМ!$D$10+'СЕТ СН'!$H$6-'СЕТ СН'!$H$22</f>
        <v>1876.0150201499998</v>
      </c>
      <c r="G88" s="36">
        <f>SUMIFS(СВЦЭМ!$C$39:$C$782,СВЦЭМ!$A$39:$A$782,$A88,СВЦЭМ!$B$39:$B$782,G$83)+'СЕТ СН'!$H$12+СВЦЭМ!$D$10+'СЕТ СН'!$H$6-'СЕТ СН'!$H$22</f>
        <v>1800.9524971499998</v>
      </c>
      <c r="H88" s="36">
        <f>SUMIFS(СВЦЭМ!$C$39:$C$782,СВЦЭМ!$A$39:$A$782,$A88,СВЦЭМ!$B$39:$B$782,H$83)+'СЕТ СН'!$H$12+СВЦЭМ!$D$10+'СЕТ СН'!$H$6-'СЕТ СН'!$H$22</f>
        <v>1652.1131167399999</v>
      </c>
      <c r="I88" s="36">
        <f>SUMIFS(СВЦЭМ!$C$39:$C$782,СВЦЭМ!$A$39:$A$782,$A88,СВЦЭМ!$B$39:$B$782,I$83)+'СЕТ СН'!$H$12+СВЦЭМ!$D$10+'СЕТ СН'!$H$6-'СЕТ СН'!$H$22</f>
        <v>1614.6618789099998</v>
      </c>
      <c r="J88" s="36">
        <f>SUMIFS(СВЦЭМ!$C$39:$C$782,СВЦЭМ!$A$39:$A$782,$A88,СВЦЭМ!$B$39:$B$782,J$83)+'СЕТ СН'!$H$12+СВЦЭМ!$D$10+'СЕТ СН'!$H$6-'СЕТ СН'!$H$22</f>
        <v>1578.0679086099999</v>
      </c>
      <c r="K88" s="36">
        <f>SUMIFS(СВЦЭМ!$C$39:$C$782,СВЦЭМ!$A$39:$A$782,$A88,СВЦЭМ!$B$39:$B$782,K$83)+'СЕТ СН'!$H$12+СВЦЭМ!$D$10+'СЕТ СН'!$H$6-'СЕТ СН'!$H$22</f>
        <v>1565.2200467799998</v>
      </c>
      <c r="L88" s="36">
        <f>SUMIFS(СВЦЭМ!$C$39:$C$782,СВЦЭМ!$A$39:$A$782,$A88,СВЦЭМ!$B$39:$B$782,L$83)+'СЕТ СН'!$H$12+СВЦЭМ!$D$10+'СЕТ СН'!$H$6-'СЕТ СН'!$H$22</f>
        <v>1518.5743318099999</v>
      </c>
      <c r="M88" s="36">
        <f>SUMIFS(СВЦЭМ!$C$39:$C$782,СВЦЭМ!$A$39:$A$782,$A88,СВЦЭМ!$B$39:$B$782,M$83)+'СЕТ СН'!$H$12+СВЦЭМ!$D$10+'СЕТ СН'!$H$6-'СЕТ СН'!$H$22</f>
        <v>1499.80070295</v>
      </c>
      <c r="N88" s="36">
        <f>SUMIFS(СВЦЭМ!$C$39:$C$782,СВЦЭМ!$A$39:$A$782,$A88,СВЦЭМ!$B$39:$B$782,N$83)+'СЕТ СН'!$H$12+СВЦЭМ!$D$10+'СЕТ СН'!$H$6-'СЕТ СН'!$H$22</f>
        <v>1507.951738</v>
      </c>
      <c r="O88" s="36">
        <f>SUMIFS(СВЦЭМ!$C$39:$C$782,СВЦЭМ!$A$39:$A$782,$A88,СВЦЭМ!$B$39:$B$782,O$83)+'СЕТ СН'!$H$12+СВЦЭМ!$D$10+'СЕТ СН'!$H$6-'СЕТ СН'!$H$22</f>
        <v>1506.7533563699999</v>
      </c>
      <c r="P88" s="36">
        <f>SUMIFS(СВЦЭМ!$C$39:$C$782,СВЦЭМ!$A$39:$A$782,$A88,СВЦЭМ!$B$39:$B$782,P$83)+'СЕТ СН'!$H$12+СВЦЭМ!$D$10+'СЕТ СН'!$H$6-'СЕТ СН'!$H$22</f>
        <v>1520.85575475</v>
      </c>
      <c r="Q88" s="36">
        <f>SUMIFS(СВЦЭМ!$C$39:$C$782,СВЦЭМ!$A$39:$A$782,$A88,СВЦЭМ!$B$39:$B$782,Q$83)+'СЕТ СН'!$H$12+СВЦЭМ!$D$10+'СЕТ СН'!$H$6-'СЕТ СН'!$H$22</f>
        <v>1530.7103621899998</v>
      </c>
      <c r="R88" s="36">
        <f>SUMIFS(СВЦЭМ!$C$39:$C$782,СВЦЭМ!$A$39:$A$782,$A88,СВЦЭМ!$B$39:$B$782,R$83)+'СЕТ СН'!$H$12+СВЦЭМ!$D$10+'СЕТ СН'!$H$6-'СЕТ СН'!$H$22</f>
        <v>1533.9366725299999</v>
      </c>
      <c r="S88" s="36">
        <f>SUMIFS(СВЦЭМ!$C$39:$C$782,СВЦЭМ!$A$39:$A$782,$A88,СВЦЭМ!$B$39:$B$782,S$83)+'СЕТ СН'!$H$12+СВЦЭМ!$D$10+'СЕТ СН'!$H$6-'СЕТ СН'!$H$22</f>
        <v>1546.6373443799998</v>
      </c>
      <c r="T88" s="36">
        <f>SUMIFS(СВЦЭМ!$C$39:$C$782,СВЦЭМ!$A$39:$A$782,$A88,СВЦЭМ!$B$39:$B$782,T$83)+'СЕТ СН'!$H$12+СВЦЭМ!$D$10+'СЕТ СН'!$H$6-'СЕТ СН'!$H$22</f>
        <v>1540.9479534899999</v>
      </c>
      <c r="U88" s="36">
        <f>SUMIFS(СВЦЭМ!$C$39:$C$782,СВЦЭМ!$A$39:$A$782,$A88,СВЦЭМ!$B$39:$B$782,U$83)+'СЕТ СН'!$H$12+СВЦЭМ!$D$10+'СЕТ СН'!$H$6-'СЕТ СН'!$H$22</f>
        <v>1551.7586272099998</v>
      </c>
      <c r="V88" s="36">
        <f>SUMIFS(СВЦЭМ!$C$39:$C$782,СВЦЭМ!$A$39:$A$782,$A88,СВЦЭМ!$B$39:$B$782,V$83)+'СЕТ СН'!$H$12+СВЦЭМ!$D$10+'СЕТ СН'!$H$6-'СЕТ СН'!$H$22</f>
        <v>1551.7935076199999</v>
      </c>
      <c r="W88" s="36">
        <f>SUMIFS(СВЦЭМ!$C$39:$C$782,СВЦЭМ!$A$39:$A$782,$A88,СВЦЭМ!$B$39:$B$782,W$83)+'СЕТ СН'!$H$12+СВЦЭМ!$D$10+'СЕТ СН'!$H$6-'СЕТ СН'!$H$22</f>
        <v>1525.7832433099998</v>
      </c>
      <c r="X88" s="36">
        <f>SUMIFS(СВЦЭМ!$C$39:$C$782,СВЦЭМ!$A$39:$A$782,$A88,СВЦЭМ!$B$39:$B$782,X$83)+'СЕТ СН'!$H$12+СВЦЭМ!$D$10+'СЕТ СН'!$H$6-'СЕТ СН'!$H$22</f>
        <v>1557.3624260299998</v>
      </c>
      <c r="Y88" s="36">
        <f>SUMIFS(СВЦЭМ!$C$39:$C$782,СВЦЭМ!$A$39:$A$782,$A88,СВЦЭМ!$B$39:$B$782,Y$83)+'СЕТ СН'!$H$12+СВЦЭМ!$D$10+'СЕТ СН'!$H$6-'СЕТ СН'!$H$22</f>
        <v>1628.6315323899998</v>
      </c>
    </row>
    <row r="89" spans="1:25" ht="15.75" x14ac:dyDescent="0.2">
      <c r="A89" s="35">
        <f t="shared" si="2"/>
        <v>44748</v>
      </c>
      <c r="B89" s="36">
        <f>SUMIFS(СВЦЭМ!$C$39:$C$782,СВЦЭМ!$A$39:$A$782,$A89,СВЦЭМ!$B$39:$B$782,B$83)+'СЕТ СН'!$H$12+СВЦЭМ!$D$10+'СЕТ СН'!$H$6-'СЕТ СН'!$H$22</f>
        <v>1720.3013248799998</v>
      </c>
      <c r="C89" s="36">
        <f>SUMIFS(СВЦЭМ!$C$39:$C$782,СВЦЭМ!$A$39:$A$782,$A89,СВЦЭМ!$B$39:$B$782,C$83)+'СЕТ СН'!$H$12+СВЦЭМ!$D$10+'СЕТ СН'!$H$6-'СЕТ СН'!$H$22</f>
        <v>1787.2443877599999</v>
      </c>
      <c r="D89" s="36">
        <f>SUMIFS(СВЦЭМ!$C$39:$C$782,СВЦЭМ!$A$39:$A$782,$A89,СВЦЭМ!$B$39:$B$782,D$83)+'СЕТ СН'!$H$12+СВЦЭМ!$D$10+'СЕТ СН'!$H$6-'СЕТ СН'!$H$22</f>
        <v>1837.7124312399999</v>
      </c>
      <c r="E89" s="36">
        <f>SUMIFS(СВЦЭМ!$C$39:$C$782,СВЦЭМ!$A$39:$A$782,$A89,СВЦЭМ!$B$39:$B$782,E$83)+'СЕТ СН'!$H$12+СВЦЭМ!$D$10+'СЕТ СН'!$H$6-'СЕТ СН'!$H$22</f>
        <v>1871.34036223</v>
      </c>
      <c r="F89" s="36">
        <f>SUMIFS(СВЦЭМ!$C$39:$C$782,СВЦЭМ!$A$39:$A$782,$A89,СВЦЭМ!$B$39:$B$782,F$83)+'СЕТ СН'!$H$12+СВЦЭМ!$D$10+'СЕТ СН'!$H$6-'СЕТ СН'!$H$22</f>
        <v>1881.1117334999999</v>
      </c>
      <c r="G89" s="36">
        <f>SUMIFS(СВЦЭМ!$C$39:$C$782,СВЦЭМ!$A$39:$A$782,$A89,СВЦЭМ!$B$39:$B$782,G$83)+'СЕТ СН'!$H$12+СВЦЭМ!$D$10+'СЕТ СН'!$H$6-'СЕТ СН'!$H$22</f>
        <v>1855.6950781799999</v>
      </c>
      <c r="H89" s="36">
        <f>SUMIFS(СВЦЭМ!$C$39:$C$782,СВЦЭМ!$A$39:$A$782,$A89,СВЦЭМ!$B$39:$B$782,H$83)+'СЕТ СН'!$H$12+СВЦЭМ!$D$10+'СЕТ СН'!$H$6-'СЕТ СН'!$H$22</f>
        <v>1794.1506035399998</v>
      </c>
      <c r="I89" s="36">
        <f>SUMIFS(СВЦЭМ!$C$39:$C$782,СВЦЭМ!$A$39:$A$782,$A89,СВЦЭМ!$B$39:$B$782,I$83)+'СЕТ СН'!$H$12+СВЦЭМ!$D$10+'СЕТ СН'!$H$6-'СЕТ СН'!$H$22</f>
        <v>1699.39212759</v>
      </c>
      <c r="J89" s="36">
        <f>SUMIFS(СВЦЭМ!$C$39:$C$782,СВЦЭМ!$A$39:$A$782,$A89,СВЦЭМ!$B$39:$B$782,J$83)+'СЕТ СН'!$H$12+СВЦЭМ!$D$10+'СЕТ СН'!$H$6-'СЕТ СН'!$H$22</f>
        <v>1631.5896246599998</v>
      </c>
      <c r="K89" s="36">
        <f>SUMIFS(СВЦЭМ!$C$39:$C$782,СВЦЭМ!$A$39:$A$782,$A89,СВЦЭМ!$B$39:$B$782,K$83)+'СЕТ СН'!$H$12+СВЦЭМ!$D$10+'СЕТ СН'!$H$6-'СЕТ СН'!$H$22</f>
        <v>1592.49404093</v>
      </c>
      <c r="L89" s="36">
        <f>SUMIFS(СВЦЭМ!$C$39:$C$782,СВЦЭМ!$A$39:$A$782,$A89,СВЦЭМ!$B$39:$B$782,L$83)+'СЕТ СН'!$H$12+СВЦЭМ!$D$10+'СЕТ СН'!$H$6-'СЕТ СН'!$H$22</f>
        <v>1548.78354752</v>
      </c>
      <c r="M89" s="36">
        <f>SUMIFS(СВЦЭМ!$C$39:$C$782,СВЦЭМ!$A$39:$A$782,$A89,СВЦЭМ!$B$39:$B$782,M$83)+'СЕТ СН'!$H$12+СВЦЭМ!$D$10+'СЕТ СН'!$H$6-'СЕТ СН'!$H$22</f>
        <v>1539.3019212099998</v>
      </c>
      <c r="N89" s="36">
        <f>SUMIFS(СВЦЭМ!$C$39:$C$782,СВЦЭМ!$A$39:$A$782,$A89,СВЦЭМ!$B$39:$B$782,N$83)+'СЕТ СН'!$H$12+СВЦЭМ!$D$10+'СЕТ СН'!$H$6-'СЕТ СН'!$H$22</f>
        <v>1542.4180383799999</v>
      </c>
      <c r="O89" s="36">
        <f>SUMIFS(СВЦЭМ!$C$39:$C$782,СВЦЭМ!$A$39:$A$782,$A89,СВЦЭМ!$B$39:$B$782,O$83)+'СЕТ СН'!$H$12+СВЦЭМ!$D$10+'СЕТ СН'!$H$6-'СЕТ СН'!$H$22</f>
        <v>1509.84676522</v>
      </c>
      <c r="P89" s="36">
        <f>SUMIFS(СВЦЭМ!$C$39:$C$782,СВЦЭМ!$A$39:$A$782,$A89,СВЦЭМ!$B$39:$B$782,P$83)+'СЕТ СН'!$H$12+СВЦЭМ!$D$10+'СЕТ СН'!$H$6-'СЕТ СН'!$H$22</f>
        <v>1529.8848468799999</v>
      </c>
      <c r="Q89" s="36">
        <f>SUMIFS(СВЦЭМ!$C$39:$C$782,СВЦЭМ!$A$39:$A$782,$A89,СВЦЭМ!$B$39:$B$782,Q$83)+'СЕТ СН'!$H$12+СВЦЭМ!$D$10+'СЕТ СН'!$H$6-'СЕТ СН'!$H$22</f>
        <v>1545.7261890899999</v>
      </c>
      <c r="R89" s="36">
        <f>SUMIFS(СВЦЭМ!$C$39:$C$782,СВЦЭМ!$A$39:$A$782,$A89,СВЦЭМ!$B$39:$B$782,R$83)+'СЕТ СН'!$H$12+СВЦЭМ!$D$10+'СЕТ СН'!$H$6-'СЕТ СН'!$H$22</f>
        <v>1550.08648677</v>
      </c>
      <c r="S89" s="36">
        <f>SUMIFS(СВЦЭМ!$C$39:$C$782,СВЦЭМ!$A$39:$A$782,$A89,СВЦЭМ!$B$39:$B$782,S$83)+'СЕТ СН'!$H$12+СВЦЭМ!$D$10+'СЕТ СН'!$H$6-'СЕТ СН'!$H$22</f>
        <v>1557.9684390399998</v>
      </c>
      <c r="T89" s="36">
        <f>SUMIFS(СВЦЭМ!$C$39:$C$782,СВЦЭМ!$A$39:$A$782,$A89,СВЦЭМ!$B$39:$B$782,T$83)+'СЕТ СН'!$H$12+СВЦЭМ!$D$10+'СЕТ СН'!$H$6-'СЕТ СН'!$H$22</f>
        <v>1565.85924381</v>
      </c>
      <c r="U89" s="36">
        <f>SUMIFS(СВЦЭМ!$C$39:$C$782,СВЦЭМ!$A$39:$A$782,$A89,СВЦЭМ!$B$39:$B$782,U$83)+'СЕТ СН'!$H$12+СВЦЭМ!$D$10+'СЕТ СН'!$H$6-'СЕТ СН'!$H$22</f>
        <v>1574.1080257699998</v>
      </c>
      <c r="V89" s="36">
        <f>SUMIFS(СВЦЭМ!$C$39:$C$782,СВЦЭМ!$A$39:$A$782,$A89,СВЦЭМ!$B$39:$B$782,V$83)+'СЕТ СН'!$H$12+СВЦЭМ!$D$10+'СЕТ СН'!$H$6-'СЕТ СН'!$H$22</f>
        <v>1571.9980734999999</v>
      </c>
      <c r="W89" s="36">
        <f>SUMIFS(СВЦЭМ!$C$39:$C$782,СВЦЭМ!$A$39:$A$782,$A89,СВЦЭМ!$B$39:$B$782,W$83)+'СЕТ СН'!$H$12+СВЦЭМ!$D$10+'СЕТ СН'!$H$6-'СЕТ СН'!$H$22</f>
        <v>1548.1673301799999</v>
      </c>
      <c r="X89" s="36">
        <f>SUMIFS(СВЦЭМ!$C$39:$C$782,СВЦЭМ!$A$39:$A$782,$A89,СВЦЭМ!$B$39:$B$782,X$83)+'СЕТ СН'!$H$12+СВЦЭМ!$D$10+'СЕТ СН'!$H$6-'СЕТ СН'!$H$22</f>
        <v>1567.3106068999998</v>
      </c>
      <c r="Y89" s="36">
        <f>SUMIFS(СВЦЭМ!$C$39:$C$782,СВЦЭМ!$A$39:$A$782,$A89,СВЦЭМ!$B$39:$B$782,Y$83)+'СЕТ СН'!$H$12+СВЦЭМ!$D$10+'СЕТ СН'!$H$6-'СЕТ СН'!$H$22</f>
        <v>1629.0813795999998</v>
      </c>
    </row>
    <row r="90" spans="1:25" ht="15.75" x14ac:dyDescent="0.2">
      <c r="A90" s="35">
        <f t="shared" si="2"/>
        <v>44749</v>
      </c>
      <c r="B90" s="36">
        <f>SUMIFS(СВЦЭМ!$C$39:$C$782,СВЦЭМ!$A$39:$A$782,$A90,СВЦЭМ!$B$39:$B$782,B$83)+'СЕТ СН'!$H$12+СВЦЭМ!$D$10+'СЕТ СН'!$H$6-'СЕТ СН'!$H$22</f>
        <v>1629.1527347099998</v>
      </c>
      <c r="C90" s="36">
        <f>SUMIFS(СВЦЭМ!$C$39:$C$782,СВЦЭМ!$A$39:$A$782,$A90,СВЦЭМ!$B$39:$B$782,C$83)+'СЕТ СН'!$H$12+СВЦЭМ!$D$10+'СЕТ СН'!$H$6-'СЕТ СН'!$H$22</f>
        <v>1688.8704202599999</v>
      </c>
      <c r="D90" s="36">
        <f>SUMIFS(СВЦЭМ!$C$39:$C$782,СВЦЭМ!$A$39:$A$782,$A90,СВЦЭМ!$B$39:$B$782,D$83)+'СЕТ СН'!$H$12+СВЦЭМ!$D$10+'СЕТ СН'!$H$6-'СЕТ СН'!$H$22</f>
        <v>1656.7792958199998</v>
      </c>
      <c r="E90" s="36">
        <f>SUMIFS(СВЦЭМ!$C$39:$C$782,СВЦЭМ!$A$39:$A$782,$A90,СВЦЭМ!$B$39:$B$782,E$83)+'СЕТ СН'!$H$12+СВЦЭМ!$D$10+'СЕТ СН'!$H$6-'СЕТ СН'!$H$22</f>
        <v>1654.0643840099999</v>
      </c>
      <c r="F90" s="36">
        <f>SUMIFS(СВЦЭМ!$C$39:$C$782,СВЦЭМ!$A$39:$A$782,$A90,СВЦЭМ!$B$39:$B$782,F$83)+'СЕТ СН'!$H$12+СВЦЭМ!$D$10+'СЕТ СН'!$H$6-'СЕТ СН'!$H$22</f>
        <v>1659.9475017599998</v>
      </c>
      <c r="G90" s="36">
        <f>SUMIFS(СВЦЭМ!$C$39:$C$782,СВЦЭМ!$A$39:$A$782,$A90,СВЦЭМ!$B$39:$B$782,G$83)+'СЕТ СН'!$H$12+СВЦЭМ!$D$10+'СЕТ СН'!$H$6-'СЕТ СН'!$H$22</f>
        <v>1675.5526040099999</v>
      </c>
      <c r="H90" s="36">
        <f>SUMIFS(СВЦЭМ!$C$39:$C$782,СВЦЭМ!$A$39:$A$782,$A90,СВЦЭМ!$B$39:$B$782,H$83)+'СЕТ СН'!$H$12+СВЦЭМ!$D$10+'СЕТ СН'!$H$6-'СЕТ СН'!$H$22</f>
        <v>1708.0837831399999</v>
      </c>
      <c r="I90" s="36">
        <f>SUMIFS(СВЦЭМ!$C$39:$C$782,СВЦЭМ!$A$39:$A$782,$A90,СВЦЭМ!$B$39:$B$782,I$83)+'СЕТ СН'!$H$12+СВЦЭМ!$D$10+'СЕТ СН'!$H$6-'СЕТ СН'!$H$22</f>
        <v>1659.8798628999998</v>
      </c>
      <c r="J90" s="36">
        <f>SUMIFS(СВЦЭМ!$C$39:$C$782,СВЦЭМ!$A$39:$A$782,$A90,СВЦЭМ!$B$39:$B$782,J$83)+'СЕТ СН'!$H$12+СВЦЭМ!$D$10+'СЕТ СН'!$H$6-'СЕТ СН'!$H$22</f>
        <v>1567.1811785999998</v>
      </c>
      <c r="K90" s="36">
        <f>SUMIFS(СВЦЭМ!$C$39:$C$782,СВЦЭМ!$A$39:$A$782,$A90,СВЦЭМ!$B$39:$B$782,K$83)+'СЕТ СН'!$H$12+СВЦЭМ!$D$10+'СЕТ СН'!$H$6-'СЕТ СН'!$H$22</f>
        <v>1551.1703279199999</v>
      </c>
      <c r="L90" s="36">
        <f>SUMIFS(СВЦЭМ!$C$39:$C$782,СВЦЭМ!$A$39:$A$782,$A90,СВЦЭМ!$B$39:$B$782,L$83)+'СЕТ СН'!$H$12+СВЦЭМ!$D$10+'СЕТ СН'!$H$6-'СЕТ СН'!$H$22</f>
        <v>1538.7059802299998</v>
      </c>
      <c r="M90" s="36">
        <f>SUMIFS(СВЦЭМ!$C$39:$C$782,СВЦЭМ!$A$39:$A$782,$A90,СВЦЭМ!$B$39:$B$782,M$83)+'СЕТ СН'!$H$12+СВЦЭМ!$D$10+'СЕТ СН'!$H$6-'СЕТ СН'!$H$22</f>
        <v>1533.6654778699999</v>
      </c>
      <c r="N90" s="36">
        <f>SUMIFS(СВЦЭМ!$C$39:$C$782,СВЦЭМ!$A$39:$A$782,$A90,СВЦЭМ!$B$39:$B$782,N$83)+'СЕТ СН'!$H$12+СВЦЭМ!$D$10+'СЕТ СН'!$H$6-'СЕТ СН'!$H$22</f>
        <v>1539.13889561</v>
      </c>
      <c r="O90" s="36">
        <f>SUMIFS(СВЦЭМ!$C$39:$C$782,СВЦЭМ!$A$39:$A$782,$A90,СВЦЭМ!$B$39:$B$782,O$83)+'СЕТ СН'!$H$12+СВЦЭМ!$D$10+'СЕТ СН'!$H$6-'СЕТ СН'!$H$22</f>
        <v>1522.7191615099998</v>
      </c>
      <c r="P90" s="36">
        <f>SUMIFS(СВЦЭМ!$C$39:$C$782,СВЦЭМ!$A$39:$A$782,$A90,СВЦЭМ!$B$39:$B$782,P$83)+'СЕТ СН'!$H$12+СВЦЭМ!$D$10+'СЕТ СН'!$H$6-'СЕТ СН'!$H$22</f>
        <v>1532.1786747199999</v>
      </c>
      <c r="Q90" s="36">
        <f>SUMIFS(СВЦЭМ!$C$39:$C$782,СВЦЭМ!$A$39:$A$782,$A90,СВЦЭМ!$B$39:$B$782,Q$83)+'СЕТ СН'!$H$12+СВЦЭМ!$D$10+'СЕТ СН'!$H$6-'СЕТ СН'!$H$22</f>
        <v>1555.23503519</v>
      </c>
      <c r="R90" s="36">
        <f>SUMIFS(СВЦЭМ!$C$39:$C$782,СВЦЭМ!$A$39:$A$782,$A90,СВЦЭМ!$B$39:$B$782,R$83)+'СЕТ СН'!$H$12+СВЦЭМ!$D$10+'СЕТ СН'!$H$6-'СЕТ СН'!$H$22</f>
        <v>1547.0707461699999</v>
      </c>
      <c r="S90" s="36">
        <f>SUMIFS(СВЦЭМ!$C$39:$C$782,СВЦЭМ!$A$39:$A$782,$A90,СВЦЭМ!$B$39:$B$782,S$83)+'СЕТ СН'!$H$12+СВЦЭМ!$D$10+'СЕТ СН'!$H$6-'СЕТ СН'!$H$22</f>
        <v>1522.1955093699999</v>
      </c>
      <c r="T90" s="36">
        <f>SUMIFS(СВЦЭМ!$C$39:$C$782,СВЦЭМ!$A$39:$A$782,$A90,СВЦЭМ!$B$39:$B$782,T$83)+'СЕТ СН'!$H$12+СВЦЭМ!$D$10+'СЕТ СН'!$H$6-'СЕТ СН'!$H$22</f>
        <v>1540.5892879799999</v>
      </c>
      <c r="U90" s="36">
        <f>SUMIFS(СВЦЭМ!$C$39:$C$782,СВЦЭМ!$A$39:$A$782,$A90,СВЦЭМ!$B$39:$B$782,U$83)+'СЕТ СН'!$H$12+СВЦЭМ!$D$10+'СЕТ СН'!$H$6-'СЕТ СН'!$H$22</f>
        <v>1549.0557708699998</v>
      </c>
      <c r="V90" s="36">
        <f>SUMIFS(СВЦЭМ!$C$39:$C$782,СВЦЭМ!$A$39:$A$782,$A90,СВЦЭМ!$B$39:$B$782,V$83)+'СЕТ СН'!$H$12+СВЦЭМ!$D$10+'СЕТ СН'!$H$6-'СЕТ СН'!$H$22</f>
        <v>1557.2430833499998</v>
      </c>
      <c r="W90" s="36">
        <f>SUMIFS(СВЦЭМ!$C$39:$C$782,СВЦЭМ!$A$39:$A$782,$A90,СВЦЭМ!$B$39:$B$782,W$83)+'СЕТ СН'!$H$12+СВЦЭМ!$D$10+'СЕТ СН'!$H$6-'СЕТ СН'!$H$22</f>
        <v>1528.02056894</v>
      </c>
      <c r="X90" s="36">
        <f>SUMIFS(СВЦЭМ!$C$39:$C$782,СВЦЭМ!$A$39:$A$782,$A90,СВЦЭМ!$B$39:$B$782,X$83)+'СЕТ СН'!$H$12+СВЦЭМ!$D$10+'СЕТ СН'!$H$6-'СЕТ СН'!$H$22</f>
        <v>1538.5366450299998</v>
      </c>
      <c r="Y90" s="36">
        <f>SUMIFS(СВЦЭМ!$C$39:$C$782,СВЦЭМ!$A$39:$A$782,$A90,СВЦЭМ!$B$39:$B$782,Y$83)+'СЕТ СН'!$H$12+СВЦЭМ!$D$10+'СЕТ СН'!$H$6-'СЕТ СН'!$H$22</f>
        <v>1600.3451531399999</v>
      </c>
    </row>
    <row r="91" spans="1:25" ht="15.75" x14ac:dyDescent="0.2">
      <c r="A91" s="35">
        <f t="shared" si="2"/>
        <v>44750</v>
      </c>
      <c r="B91" s="36">
        <f>SUMIFS(СВЦЭМ!$C$39:$C$782,СВЦЭМ!$A$39:$A$782,$A91,СВЦЭМ!$B$39:$B$782,B$83)+'СЕТ СН'!$H$12+СВЦЭМ!$D$10+'СЕТ СН'!$H$6-'СЕТ СН'!$H$22</f>
        <v>1526.3596018499998</v>
      </c>
      <c r="C91" s="36">
        <f>SUMIFS(СВЦЭМ!$C$39:$C$782,СВЦЭМ!$A$39:$A$782,$A91,СВЦЭМ!$B$39:$B$782,C$83)+'СЕТ СН'!$H$12+СВЦЭМ!$D$10+'СЕТ СН'!$H$6-'СЕТ СН'!$H$22</f>
        <v>1589.8713561099999</v>
      </c>
      <c r="D91" s="36">
        <f>SUMIFS(СВЦЭМ!$C$39:$C$782,СВЦЭМ!$A$39:$A$782,$A91,СВЦЭМ!$B$39:$B$782,D$83)+'СЕТ СН'!$H$12+СВЦЭМ!$D$10+'СЕТ СН'!$H$6-'СЕТ СН'!$H$22</f>
        <v>1619.1510235799999</v>
      </c>
      <c r="E91" s="36">
        <f>SUMIFS(СВЦЭМ!$C$39:$C$782,СВЦЭМ!$A$39:$A$782,$A91,СВЦЭМ!$B$39:$B$782,E$83)+'СЕТ СН'!$H$12+СВЦЭМ!$D$10+'СЕТ СН'!$H$6-'СЕТ СН'!$H$22</f>
        <v>1675.6990427699998</v>
      </c>
      <c r="F91" s="36">
        <f>SUMIFS(СВЦЭМ!$C$39:$C$782,СВЦЭМ!$A$39:$A$782,$A91,СВЦЭМ!$B$39:$B$782,F$83)+'СЕТ СН'!$H$12+СВЦЭМ!$D$10+'СЕТ СН'!$H$6-'СЕТ СН'!$H$22</f>
        <v>1672.0982476999998</v>
      </c>
      <c r="G91" s="36">
        <f>SUMIFS(СВЦЭМ!$C$39:$C$782,СВЦЭМ!$A$39:$A$782,$A91,СВЦЭМ!$B$39:$B$782,G$83)+'СЕТ СН'!$H$12+СВЦЭМ!$D$10+'СЕТ СН'!$H$6-'СЕТ СН'!$H$22</f>
        <v>1669.6928521899999</v>
      </c>
      <c r="H91" s="36">
        <f>SUMIFS(СВЦЭМ!$C$39:$C$782,СВЦЭМ!$A$39:$A$782,$A91,СВЦЭМ!$B$39:$B$782,H$83)+'СЕТ СН'!$H$12+СВЦЭМ!$D$10+'СЕТ СН'!$H$6-'СЕТ СН'!$H$22</f>
        <v>1615.0534103299999</v>
      </c>
      <c r="I91" s="36">
        <f>SUMIFS(СВЦЭМ!$C$39:$C$782,СВЦЭМ!$A$39:$A$782,$A91,СВЦЭМ!$B$39:$B$782,I$83)+'СЕТ СН'!$H$12+СВЦЭМ!$D$10+'СЕТ СН'!$H$6-'СЕТ СН'!$H$22</f>
        <v>1564.3520053799998</v>
      </c>
      <c r="J91" s="36">
        <f>SUMIFS(СВЦЭМ!$C$39:$C$782,СВЦЭМ!$A$39:$A$782,$A91,СВЦЭМ!$B$39:$B$782,J$83)+'СЕТ СН'!$H$12+СВЦЭМ!$D$10+'СЕТ СН'!$H$6-'СЕТ СН'!$H$22</f>
        <v>1569.2763435099998</v>
      </c>
      <c r="K91" s="36">
        <f>SUMIFS(СВЦЭМ!$C$39:$C$782,СВЦЭМ!$A$39:$A$782,$A91,СВЦЭМ!$B$39:$B$782,K$83)+'СЕТ СН'!$H$12+СВЦЭМ!$D$10+'СЕТ СН'!$H$6-'СЕТ СН'!$H$22</f>
        <v>1496.28094913</v>
      </c>
      <c r="L91" s="36">
        <f>SUMIFS(СВЦЭМ!$C$39:$C$782,СВЦЭМ!$A$39:$A$782,$A91,СВЦЭМ!$B$39:$B$782,L$83)+'СЕТ СН'!$H$12+СВЦЭМ!$D$10+'СЕТ СН'!$H$6-'СЕТ СН'!$H$22</f>
        <v>1484.1652457999999</v>
      </c>
      <c r="M91" s="36">
        <f>SUMIFS(СВЦЭМ!$C$39:$C$782,СВЦЭМ!$A$39:$A$782,$A91,СВЦЭМ!$B$39:$B$782,M$83)+'СЕТ СН'!$H$12+СВЦЭМ!$D$10+'СЕТ СН'!$H$6-'СЕТ СН'!$H$22</f>
        <v>1452.2740288999998</v>
      </c>
      <c r="N91" s="36">
        <f>SUMIFS(СВЦЭМ!$C$39:$C$782,СВЦЭМ!$A$39:$A$782,$A91,СВЦЭМ!$B$39:$B$782,N$83)+'СЕТ СН'!$H$12+СВЦЭМ!$D$10+'СЕТ СН'!$H$6-'СЕТ СН'!$H$22</f>
        <v>1433.3868568399998</v>
      </c>
      <c r="O91" s="36">
        <f>SUMIFS(СВЦЭМ!$C$39:$C$782,СВЦЭМ!$A$39:$A$782,$A91,СВЦЭМ!$B$39:$B$782,O$83)+'СЕТ СН'!$H$12+СВЦЭМ!$D$10+'СЕТ СН'!$H$6-'СЕТ СН'!$H$22</f>
        <v>1439.7522563299999</v>
      </c>
      <c r="P91" s="36">
        <f>SUMIFS(СВЦЭМ!$C$39:$C$782,СВЦЭМ!$A$39:$A$782,$A91,СВЦЭМ!$B$39:$B$782,P$83)+'СЕТ СН'!$H$12+СВЦЭМ!$D$10+'СЕТ СН'!$H$6-'СЕТ СН'!$H$22</f>
        <v>1451.39328759</v>
      </c>
      <c r="Q91" s="36">
        <f>SUMIFS(СВЦЭМ!$C$39:$C$782,СВЦЭМ!$A$39:$A$782,$A91,СВЦЭМ!$B$39:$B$782,Q$83)+'СЕТ СН'!$H$12+СВЦЭМ!$D$10+'СЕТ СН'!$H$6-'СЕТ СН'!$H$22</f>
        <v>1431.46083314</v>
      </c>
      <c r="R91" s="36">
        <f>SUMIFS(СВЦЭМ!$C$39:$C$782,СВЦЭМ!$A$39:$A$782,$A91,СВЦЭМ!$B$39:$B$782,R$83)+'СЕТ СН'!$H$12+СВЦЭМ!$D$10+'СЕТ СН'!$H$6-'СЕТ СН'!$H$22</f>
        <v>1459.8930873499999</v>
      </c>
      <c r="S91" s="36">
        <f>SUMIFS(СВЦЭМ!$C$39:$C$782,СВЦЭМ!$A$39:$A$782,$A91,СВЦЭМ!$B$39:$B$782,S$83)+'СЕТ СН'!$H$12+СВЦЭМ!$D$10+'СЕТ СН'!$H$6-'СЕТ СН'!$H$22</f>
        <v>1473.9949599499998</v>
      </c>
      <c r="T91" s="36">
        <f>SUMIFS(СВЦЭМ!$C$39:$C$782,СВЦЭМ!$A$39:$A$782,$A91,СВЦЭМ!$B$39:$B$782,T$83)+'СЕТ СН'!$H$12+СВЦЭМ!$D$10+'СЕТ СН'!$H$6-'СЕТ СН'!$H$22</f>
        <v>1486.2065679399998</v>
      </c>
      <c r="U91" s="36">
        <f>SUMIFS(СВЦЭМ!$C$39:$C$782,СВЦЭМ!$A$39:$A$782,$A91,СВЦЭМ!$B$39:$B$782,U$83)+'СЕТ СН'!$H$12+СВЦЭМ!$D$10+'СЕТ СН'!$H$6-'СЕТ СН'!$H$22</f>
        <v>1484.4477547199999</v>
      </c>
      <c r="V91" s="36">
        <f>SUMIFS(СВЦЭМ!$C$39:$C$782,СВЦЭМ!$A$39:$A$782,$A91,СВЦЭМ!$B$39:$B$782,V$83)+'СЕТ СН'!$H$12+СВЦЭМ!$D$10+'СЕТ СН'!$H$6-'СЕТ СН'!$H$22</f>
        <v>1463.0422304999997</v>
      </c>
      <c r="W91" s="36">
        <f>SUMIFS(СВЦЭМ!$C$39:$C$782,СВЦЭМ!$A$39:$A$782,$A91,СВЦЭМ!$B$39:$B$782,W$83)+'СЕТ СН'!$H$12+СВЦЭМ!$D$10+'СЕТ СН'!$H$6-'СЕТ СН'!$H$22</f>
        <v>1489.0499367799998</v>
      </c>
      <c r="X91" s="36">
        <f>SUMIFS(СВЦЭМ!$C$39:$C$782,СВЦЭМ!$A$39:$A$782,$A91,СВЦЭМ!$B$39:$B$782,X$83)+'СЕТ СН'!$H$12+СВЦЭМ!$D$10+'СЕТ СН'!$H$6-'СЕТ СН'!$H$22</f>
        <v>1520.1002955499998</v>
      </c>
      <c r="Y91" s="36">
        <f>SUMIFS(СВЦЭМ!$C$39:$C$782,СВЦЭМ!$A$39:$A$782,$A91,СВЦЭМ!$B$39:$B$782,Y$83)+'СЕТ СН'!$H$12+СВЦЭМ!$D$10+'СЕТ СН'!$H$6-'СЕТ СН'!$H$22</f>
        <v>1567.27467368</v>
      </c>
    </row>
    <row r="92" spans="1:25" ht="15.75" x14ac:dyDescent="0.2">
      <c r="A92" s="35">
        <f t="shared" si="2"/>
        <v>44751</v>
      </c>
      <c r="B92" s="36">
        <f>SUMIFS(СВЦЭМ!$C$39:$C$782,СВЦЭМ!$A$39:$A$782,$A92,СВЦЭМ!$B$39:$B$782,B$83)+'СЕТ СН'!$H$12+СВЦЭМ!$D$10+'СЕТ СН'!$H$6-'СЕТ СН'!$H$22</f>
        <v>1615.0571460299998</v>
      </c>
      <c r="C92" s="36">
        <f>SUMIFS(СВЦЭМ!$C$39:$C$782,СВЦЭМ!$A$39:$A$782,$A92,СВЦЭМ!$B$39:$B$782,C$83)+'СЕТ СН'!$H$12+СВЦЭМ!$D$10+'СЕТ СН'!$H$6-'СЕТ СН'!$H$22</f>
        <v>1651.9468891199999</v>
      </c>
      <c r="D92" s="36">
        <f>SUMIFS(СВЦЭМ!$C$39:$C$782,СВЦЭМ!$A$39:$A$782,$A92,СВЦЭМ!$B$39:$B$782,D$83)+'СЕТ СН'!$H$12+СВЦЭМ!$D$10+'СЕТ СН'!$H$6-'СЕТ СН'!$H$22</f>
        <v>1648.2497184199999</v>
      </c>
      <c r="E92" s="36">
        <f>SUMIFS(СВЦЭМ!$C$39:$C$782,СВЦЭМ!$A$39:$A$782,$A92,СВЦЭМ!$B$39:$B$782,E$83)+'СЕТ СН'!$H$12+СВЦЭМ!$D$10+'СЕТ СН'!$H$6-'СЕТ СН'!$H$22</f>
        <v>1646.3885552699999</v>
      </c>
      <c r="F92" s="36">
        <f>SUMIFS(СВЦЭМ!$C$39:$C$782,СВЦЭМ!$A$39:$A$782,$A92,СВЦЭМ!$B$39:$B$782,F$83)+'СЕТ СН'!$H$12+СВЦЭМ!$D$10+'СЕТ СН'!$H$6-'СЕТ СН'!$H$22</f>
        <v>1761.1458764999998</v>
      </c>
      <c r="G92" s="36">
        <f>SUMIFS(СВЦЭМ!$C$39:$C$782,СВЦЭМ!$A$39:$A$782,$A92,СВЦЭМ!$B$39:$B$782,G$83)+'СЕТ СН'!$H$12+СВЦЭМ!$D$10+'СЕТ СН'!$H$6-'СЕТ СН'!$H$22</f>
        <v>1632.0947158399999</v>
      </c>
      <c r="H92" s="36">
        <f>SUMIFS(СВЦЭМ!$C$39:$C$782,СВЦЭМ!$A$39:$A$782,$A92,СВЦЭМ!$B$39:$B$782,H$83)+'СЕТ СН'!$H$12+СВЦЭМ!$D$10+'СЕТ СН'!$H$6-'СЕТ СН'!$H$22</f>
        <v>1662.3591853399998</v>
      </c>
      <c r="I92" s="36">
        <f>SUMIFS(СВЦЭМ!$C$39:$C$782,СВЦЭМ!$A$39:$A$782,$A92,СВЦЭМ!$B$39:$B$782,I$83)+'СЕТ СН'!$H$12+СВЦЭМ!$D$10+'СЕТ СН'!$H$6-'СЕТ СН'!$H$22</f>
        <v>1698.20337129</v>
      </c>
      <c r="J92" s="36">
        <f>SUMIFS(СВЦЭМ!$C$39:$C$782,СВЦЭМ!$A$39:$A$782,$A92,СВЦЭМ!$B$39:$B$782,J$83)+'СЕТ СН'!$H$12+СВЦЭМ!$D$10+'СЕТ СН'!$H$6-'СЕТ СН'!$H$22</f>
        <v>1586.8791867599998</v>
      </c>
      <c r="K92" s="36">
        <f>SUMIFS(СВЦЭМ!$C$39:$C$782,СВЦЭМ!$A$39:$A$782,$A92,СВЦЭМ!$B$39:$B$782,K$83)+'СЕТ СН'!$H$12+СВЦЭМ!$D$10+'СЕТ СН'!$H$6-'СЕТ СН'!$H$22</f>
        <v>1434.6589185199998</v>
      </c>
      <c r="L92" s="36">
        <f>SUMIFS(СВЦЭМ!$C$39:$C$782,СВЦЭМ!$A$39:$A$782,$A92,СВЦЭМ!$B$39:$B$782,L$83)+'СЕТ СН'!$H$12+СВЦЭМ!$D$10+'СЕТ СН'!$H$6-'СЕТ СН'!$H$22</f>
        <v>1437.6970718599998</v>
      </c>
      <c r="M92" s="36">
        <f>SUMIFS(СВЦЭМ!$C$39:$C$782,СВЦЭМ!$A$39:$A$782,$A92,СВЦЭМ!$B$39:$B$782,M$83)+'СЕТ СН'!$H$12+СВЦЭМ!$D$10+'СЕТ СН'!$H$6-'СЕТ СН'!$H$22</f>
        <v>1428.1254214799999</v>
      </c>
      <c r="N92" s="36">
        <f>SUMIFS(СВЦЭМ!$C$39:$C$782,СВЦЭМ!$A$39:$A$782,$A92,СВЦЭМ!$B$39:$B$782,N$83)+'СЕТ СН'!$H$12+СВЦЭМ!$D$10+'СЕТ СН'!$H$6-'СЕТ СН'!$H$22</f>
        <v>1422.27323574</v>
      </c>
      <c r="O92" s="36">
        <f>SUMIFS(СВЦЭМ!$C$39:$C$782,СВЦЭМ!$A$39:$A$782,$A92,СВЦЭМ!$B$39:$B$782,O$83)+'СЕТ СН'!$H$12+СВЦЭМ!$D$10+'СЕТ СН'!$H$6-'СЕТ СН'!$H$22</f>
        <v>1422.6753577299999</v>
      </c>
      <c r="P92" s="36">
        <f>SUMIFS(СВЦЭМ!$C$39:$C$782,СВЦЭМ!$A$39:$A$782,$A92,СВЦЭМ!$B$39:$B$782,P$83)+'СЕТ СН'!$H$12+СВЦЭМ!$D$10+'СЕТ СН'!$H$6-'СЕТ СН'!$H$22</f>
        <v>1412.0828363399999</v>
      </c>
      <c r="Q92" s="36">
        <f>SUMIFS(СВЦЭМ!$C$39:$C$782,СВЦЭМ!$A$39:$A$782,$A92,СВЦЭМ!$B$39:$B$782,Q$83)+'СЕТ СН'!$H$12+СВЦЭМ!$D$10+'СЕТ СН'!$H$6-'СЕТ СН'!$H$22</f>
        <v>1418.4517220999999</v>
      </c>
      <c r="R92" s="36">
        <f>SUMIFS(СВЦЭМ!$C$39:$C$782,СВЦЭМ!$A$39:$A$782,$A92,СВЦЭМ!$B$39:$B$782,R$83)+'СЕТ СН'!$H$12+СВЦЭМ!$D$10+'СЕТ СН'!$H$6-'СЕТ СН'!$H$22</f>
        <v>1424.0358758699999</v>
      </c>
      <c r="S92" s="36">
        <f>SUMIFS(СВЦЭМ!$C$39:$C$782,СВЦЭМ!$A$39:$A$782,$A92,СВЦЭМ!$B$39:$B$782,S$83)+'СЕТ СН'!$H$12+СВЦЭМ!$D$10+'СЕТ СН'!$H$6-'СЕТ СН'!$H$22</f>
        <v>1428.93005023</v>
      </c>
      <c r="T92" s="36">
        <f>SUMIFS(СВЦЭМ!$C$39:$C$782,СВЦЭМ!$A$39:$A$782,$A92,СВЦЭМ!$B$39:$B$782,T$83)+'СЕТ СН'!$H$12+СВЦЭМ!$D$10+'СЕТ СН'!$H$6-'СЕТ СН'!$H$22</f>
        <v>1442.9898801699999</v>
      </c>
      <c r="U92" s="36">
        <f>SUMIFS(СВЦЭМ!$C$39:$C$782,СВЦЭМ!$A$39:$A$782,$A92,СВЦЭМ!$B$39:$B$782,U$83)+'СЕТ СН'!$H$12+СВЦЭМ!$D$10+'СЕТ СН'!$H$6-'СЕТ СН'!$H$22</f>
        <v>1437.2156761699998</v>
      </c>
      <c r="V92" s="36">
        <f>SUMIFS(СВЦЭМ!$C$39:$C$782,СВЦЭМ!$A$39:$A$782,$A92,СВЦЭМ!$B$39:$B$782,V$83)+'СЕТ СН'!$H$12+СВЦЭМ!$D$10+'СЕТ СН'!$H$6-'СЕТ СН'!$H$22</f>
        <v>1437.1315241499999</v>
      </c>
      <c r="W92" s="36">
        <f>SUMIFS(СВЦЭМ!$C$39:$C$782,СВЦЭМ!$A$39:$A$782,$A92,СВЦЭМ!$B$39:$B$782,W$83)+'СЕТ СН'!$H$12+СВЦЭМ!$D$10+'СЕТ СН'!$H$6-'СЕТ СН'!$H$22</f>
        <v>1270.7350661099999</v>
      </c>
      <c r="X92" s="36">
        <f>SUMIFS(СВЦЭМ!$C$39:$C$782,СВЦЭМ!$A$39:$A$782,$A92,СВЦЭМ!$B$39:$B$782,X$83)+'СЕТ СН'!$H$12+СВЦЭМ!$D$10+'СЕТ СН'!$H$6-'СЕТ СН'!$H$22</f>
        <v>1314.9121270099999</v>
      </c>
      <c r="Y92" s="36">
        <f>SUMIFS(СВЦЭМ!$C$39:$C$782,СВЦЭМ!$A$39:$A$782,$A92,СВЦЭМ!$B$39:$B$782,Y$83)+'СЕТ СН'!$H$12+СВЦЭМ!$D$10+'СЕТ СН'!$H$6-'СЕТ СН'!$H$22</f>
        <v>1422.3131667099999</v>
      </c>
    </row>
    <row r="93" spans="1:25" ht="15.75" x14ac:dyDescent="0.2">
      <c r="A93" s="35">
        <f t="shared" si="2"/>
        <v>44752</v>
      </c>
      <c r="B93" s="36">
        <f>SUMIFS(СВЦЭМ!$C$39:$C$782,СВЦЭМ!$A$39:$A$782,$A93,СВЦЭМ!$B$39:$B$782,B$83)+'СЕТ СН'!$H$12+СВЦЭМ!$D$10+'СЕТ СН'!$H$6-'СЕТ СН'!$H$22</f>
        <v>1531.9545463099998</v>
      </c>
      <c r="C93" s="36">
        <f>SUMIFS(СВЦЭМ!$C$39:$C$782,СВЦЭМ!$A$39:$A$782,$A93,СВЦЭМ!$B$39:$B$782,C$83)+'СЕТ СН'!$H$12+СВЦЭМ!$D$10+'СЕТ СН'!$H$6-'СЕТ СН'!$H$22</f>
        <v>1562.58081118</v>
      </c>
      <c r="D93" s="36">
        <f>SUMIFS(СВЦЭМ!$C$39:$C$782,СВЦЭМ!$A$39:$A$782,$A93,СВЦЭМ!$B$39:$B$782,D$83)+'СЕТ СН'!$H$12+СВЦЭМ!$D$10+'СЕТ СН'!$H$6-'СЕТ СН'!$H$22</f>
        <v>1564.4513718499998</v>
      </c>
      <c r="E93" s="36">
        <f>SUMIFS(СВЦЭМ!$C$39:$C$782,СВЦЭМ!$A$39:$A$782,$A93,СВЦЭМ!$B$39:$B$782,E$83)+'СЕТ СН'!$H$12+СВЦЭМ!$D$10+'СЕТ СН'!$H$6-'СЕТ СН'!$H$22</f>
        <v>1584.4445883399999</v>
      </c>
      <c r="F93" s="36">
        <f>SUMIFS(СВЦЭМ!$C$39:$C$782,СВЦЭМ!$A$39:$A$782,$A93,СВЦЭМ!$B$39:$B$782,F$83)+'СЕТ СН'!$H$12+СВЦЭМ!$D$10+'СЕТ СН'!$H$6-'СЕТ СН'!$H$22</f>
        <v>1589.3589460699998</v>
      </c>
      <c r="G93" s="36">
        <f>SUMIFS(СВЦЭМ!$C$39:$C$782,СВЦЭМ!$A$39:$A$782,$A93,СВЦЭМ!$B$39:$B$782,G$83)+'СЕТ СН'!$H$12+СВЦЭМ!$D$10+'СЕТ СН'!$H$6-'СЕТ СН'!$H$22</f>
        <v>1565.9409250299998</v>
      </c>
      <c r="H93" s="36">
        <f>SUMIFS(СВЦЭМ!$C$39:$C$782,СВЦЭМ!$A$39:$A$782,$A93,СВЦЭМ!$B$39:$B$782,H$83)+'СЕТ СН'!$H$12+СВЦЭМ!$D$10+'СЕТ СН'!$H$6-'СЕТ СН'!$H$22</f>
        <v>1572.0998740199998</v>
      </c>
      <c r="I93" s="36">
        <f>SUMIFS(СВЦЭМ!$C$39:$C$782,СВЦЭМ!$A$39:$A$782,$A93,СВЦЭМ!$B$39:$B$782,I$83)+'СЕТ СН'!$H$12+СВЦЭМ!$D$10+'СЕТ СН'!$H$6-'СЕТ СН'!$H$22</f>
        <v>1599.5252037799999</v>
      </c>
      <c r="J93" s="36">
        <f>SUMIFS(СВЦЭМ!$C$39:$C$782,СВЦЭМ!$A$39:$A$782,$A93,СВЦЭМ!$B$39:$B$782,J$83)+'СЕТ СН'!$H$12+СВЦЭМ!$D$10+'СЕТ СН'!$H$6-'СЕТ СН'!$H$22</f>
        <v>1589.3258490999999</v>
      </c>
      <c r="K93" s="36">
        <f>SUMIFS(СВЦЭМ!$C$39:$C$782,СВЦЭМ!$A$39:$A$782,$A93,СВЦЭМ!$B$39:$B$782,K$83)+'СЕТ СН'!$H$12+СВЦЭМ!$D$10+'СЕТ СН'!$H$6-'СЕТ СН'!$H$22</f>
        <v>1505.4252171199998</v>
      </c>
      <c r="L93" s="36">
        <f>SUMIFS(СВЦЭМ!$C$39:$C$782,СВЦЭМ!$A$39:$A$782,$A93,СВЦЭМ!$B$39:$B$782,L$83)+'СЕТ СН'!$H$12+СВЦЭМ!$D$10+'СЕТ СН'!$H$6-'СЕТ СН'!$H$22</f>
        <v>1457.60668532</v>
      </c>
      <c r="M93" s="36">
        <f>SUMIFS(СВЦЭМ!$C$39:$C$782,СВЦЭМ!$A$39:$A$782,$A93,СВЦЭМ!$B$39:$B$782,M$83)+'СЕТ СН'!$H$12+СВЦЭМ!$D$10+'СЕТ СН'!$H$6-'СЕТ СН'!$H$22</f>
        <v>1438.4853975399999</v>
      </c>
      <c r="N93" s="36">
        <f>SUMIFS(СВЦЭМ!$C$39:$C$782,СВЦЭМ!$A$39:$A$782,$A93,СВЦЭМ!$B$39:$B$782,N$83)+'СЕТ СН'!$H$12+СВЦЭМ!$D$10+'СЕТ СН'!$H$6-'СЕТ СН'!$H$22</f>
        <v>1440.4958457799999</v>
      </c>
      <c r="O93" s="36">
        <f>SUMIFS(СВЦЭМ!$C$39:$C$782,СВЦЭМ!$A$39:$A$782,$A93,СВЦЭМ!$B$39:$B$782,O$83)+'СЕТ СН'!$H$12+СВЦЭМ!$D$10+'СЕТ СН'!$H$6-'СЕТ СН'!$H$22</f>
        <v>1447.8188812499998</v>
      </c>
      <c r="P93" s="36">
        <f>SUMIFS(СВЦЭМ!$C$39:$C$782,СВЦЭМ!$A$39:$A$782,$A93,СВЦЭМ!$B$39:$B$782,P$83)+'СЕТ СН'!$H$12+СВЦЭМ!$D$10+'СЕТ СН'!$H$6-'СЕТ СН'!$H$22</f>
        <v>1451.6711754499997</v>
      </c>
      <c r="Q93" s="36">
        <f>SUMIFS(СВЦЭМ!$C$39:$C$782,СВЦЭМ!$A$39:$A$782,$A93,СВЦЭМ!$B$39:$B$782,Q$83)+'СЕТ СН'!$H$12+СВЦЭМ!$D$10+'СЕТ СН'!$H$6-'СЕТ СН'!$H$22</f>
        <v>1456.8291815699999</v>
      </c>
      <c r="R93" s="36">
        <f>SUMIFS(СВЦЭМ!$C$39:$C$782,СВЦЭМ!$A$39:$A$782,$A93,СВЦЭМ!$B$39:$B$782,R$83)+'СЕТ СН'!$H$12+СВЦЭМ!$D$10+'СЕТ СН'!$H$6-'СЕТ СН'!$H$22</f>
        <v>1463.8230861299999</v>
      </c>
      <c r="S93" s="36">
        <f>SUMIFS(СВЦЭМ!$C$39:$C$782,СВЦЭМ!$A$39:$A$782,$A93,СВЦЭМ!$B$39:$B$782,S$83)+'СЕТ СН'!$H$12+СВЦЭМ!$D$10+'СЕТ СН'!$H$6-'СЕТ СН'!$H$22</f>
        <v>1467.7428763799999</v>
      </c>
      <c r="T93" s="36">
        <f>SUMIFS(СВЦЭМ!$C$39:$C$782,СВЦЭМ!$A$39:$A$782,$A93,СВЦЭМ!$B$39:$B$782,T$83)+'СЕТ СН'!$H$12+СВЦЭМ!$D$10+'СЕТ СН'!$H$6-'СЕТ СН'!$H$22</f>
        <v>1471.5557770399998</v>
      </c>
      <c r="U93" s="36">
        <f>SUMIFS(СВЦЭМ!$C$39:$C$782,СВЦЭМ!$A$39:$A$782,$A93,СВЦЭМ!$B$39:$B$782,U$83)+'СЕТ СН'!$H$12+СВЦЭМ!$D$10+'СЕТ СН'!$H$6-'СЕТ СН'!$H$22</f>
        <v>1466.4787300399998</v>
      </c>
      <c r="V93" s="36">
        <f>SUMIFS(СВЦЭМ!$C$39:$C$782,СВЦЭМ!$A$39:$A$782,$A93,СВЦЭМ!$B$39:$B$782,V$83)+'СЕТ СН'!$H$12+СВЦЭМ!$D$10+'СЕТ СН'!$H$6-'СЕТ СН'!$H$22</f>
        <v>1463.2345665099999</v>
      </c>
      <c r="W93" s="36">
        <f>SUMIFS(СВЦЭМ!$C$39:$C$782,СВЦЭМ!$A$39:$A$782,$A93,СВЦЭМ!$B$39:$B$782,W$83)+'СЕТ СН'!$H$12+СВЦЭМ!$D$10+'СЕТ СН'!$H$6-'СЕТ СН'!$H$22</f>
        <v>1454.3366910099999</v>
      </c>
      <c r="X93" s="36">
        <f>SUMIFS(СВЦЭМ!$C$39:$C$782,СВЦЭМ!$A$39:$A$782,$A93,СВЦЭМ!$B$39:$B$782,X$83)+'СЕТ СН'!$H$12+СВЦЭМ!$D$10+'СЕТ СН'!$H$6-'СЕТ СН'!$H$22</f>
        <v>1487.0716505099999</v>
      </c>
      <c r="Y93" s="36">
        <f>SUMIFS(СВЦЭМ!$C$39:$C$782,СВЦЭМ!$A$39:$A$782,$A93,СВЦЭМ!$B$39:$B$782,Y$83)+'СЕТ СН'!$H$12+СВЦЭМ!$D$10+'СЕТ СН'!$H$6-'СЕТ СН'!$H$22</f>
        <v>1550.88374841</v>
      </c>
    </row>
    <row r="94" spans="1:25" ht="15.75" x14ac:dyDescent="0.2">
      <c r="A94" s="35">
        <f t="shared" si="2"/>
        <v>44753</v>
      </c>
      <c r="B94" s="36">
        <f>SUMIFS(СВЦЭМ!$C$39:$C$782,СВЦЭМ!$A$39:$A$782,$A94,СВЦЭМ!$B$39:$B$782,B$83)+'СЕТ СН'!$H$12+СВЦЭМ!$D$10+'СЕТ СН'!$H$6-'СЕТ СН'!$H$22</f>
        <v>1473.2018472699999</v>
      </c>
      <c r="C94" s="36">
        <f>SUMIFS(СВЦЭМ!$C$39:$C$782,СВЦЭМ!$A$39:$A$782,$A94,СВЦЭМ!$B$39:$B$782,C$83)+'СЕТ СН'!$H$12+СВЦЭМ!$D$10+'СЕТ СН'!$H$6-'СЕТ СН'!$H$22</f>
        <v>1527.2589138199999</v>
      </c>
      <c r="D94" s="36">
        <f>SUMIFS(СВЦЭМ!$C$39:$C$782,СВЦЭМ!$A$39:$A$782,$A94,СВЦЭМ!$B$39:$B$782,D$83)+'СЕТ СН'!$H$12+СВЦЭМ!$D$10+'СЕТ СН'!$H$6-'СЕТ СН'!$H$22</f>
        <v>1601.7058025699998</v>
      </c>
      <c r="E94" s="36">
        <f>SUMIFS(СВЦЭМ!$C$39:$C$782,СВЦЭМ!$A$39:$A$782,$A94,СВЦЭМ!$B$39:$B$782,E$83)+'СЕТ СН'!$H$12+СВЦЭМ!$D$10+'СЕТ СН'!$H$6-'СЕТ СН'!$H$22</f>
        <v>1618.81947651</v>
      </c>
      <c r="F94" s="36">
        <f>SUMIFS(СВЦЭМ!$C$39:$C$782,СВЦЭМ!$A$39:$A$782,$A94,СВЦЭМ!$B$39:$B$782,F$83)+'СЕТ СН'!$H$12+СВЦЭМ!$D$10+'СЕТ СН'!$H$6-'СЕТ СН'!$H$22</f>
        <v>1608.3084679099998</v>
      </c>
      <c r="G94" s="36">
        <f>SUMIFS(СВЦЭМ!$C$39:$C$782,СВЦЭМ!$A$39:$A$782,$A94,СВЦЭМ!$B$39:$B$782,G$83)+'СЕТ СН'!$H$12+СВЦЭМ!$D$10+'СЕТ СН'!$H$6-'СЕТ СН'!$H$22</f>
        <v>1554.07916039</v>
      </c>
      <c r="H94" s="36">
        <f>SUMIFS(СВЦЭМ!$C$39:$C$782,СВЦЭМ!$A$39:$A$782,$A94,СВЦЭМ!$B$39:$B$782,H$83)+'СЕТ СН'!$H$12+СВЦЭМ!$D$10+'СЕТ СН'!$H$6-'СЕТ СН'!$H$22</f>
        <v>1587.3161952599999</v>
      </c>
      <c r="I94" s="36">
        <f>SUMIFS(СВЦЭМ!$C$39:$C$782,СВЦЭМ!$A$39:$A$782,$A94,СВЦЭМ!$B$39:$B$782,I$83)+'СЕТ СН'!$H$12+СВЦЭМ!$D$10+'СЕТ СН'!$H$6-'СЕТ СН'!$H$22</f>
        <v>1586.3460641299998</v>
      </c>
      <c r="J94" s="36">
        <f>SUMIFS(СВЦЭМ!$C$39:$C$782,СВЦЭМ!$A$39:$A$782,$A94,СВЦЭМ!$B$39:$B$782,J$83)+'СЕТ СН'!$H$12+СВЦЭМ!$D$10+'СЕТ СН'!$H$6-'СЕТ СН'!$H$22</f>
        <v>1480.5139670599999</v>
      </c>
      <c r="K94" s="36">
        <f>SUMIFS(СВЦЭМ!$C$39:$C$782,СВЦЭМ!$A$39:$A$782,$A94,СВЦЭМ!$B$39:$B$782,K$83)+'СЕТ СН'!$H$12+СВЦЭМ!$D$10+'СЕТ СН'!$H$6-'СЕТ СН'!$H$22</f>
        <v>1457.4039948099999</v>
      </c>
      <c r="L94" s="36">
        <f>SUMIFS(СВЦЭМ!$C$39:$C$782,СВЦЭМ!$A$39:$A$782,$A94,СВЦЭМ!$B$39:$B$782,L$83)+'СЕТ СН'!$H$12+СВЦЭМ!$D$10+'СЕТ СН'!$H$6-'СЕТ СН'!$H$22</f>
        <v>1450.3507026099999</v>
      </c>
      <c r="M94" s="36">
        <f>SUMIFS(СВЦЭМ!$C$39:$C$782,СВЦЭМ!$A$39:$A$782,$A94,СВЦЭМ!$B$39:$B$782,M$83)+'СЕТ СН'!$H$12+СВЦЭМ!$D$10+'СЕТ СН'!$H$6-'СЕТ СН'!$H$22</f>
        <v>1455.5917790799999</v>
      </c>
      <c r="N94" s="36">
        <f>SUMIFS(СВЦЭМ!$C$39:$C$782,СВЦЭМ!$A$39:$A$782,$A94,СВЦЭМ!$B$39:$B$782,N$83)+'СЕТ СН'!$H$12+СВЦЭМ!$D$10+'СЕТ СН'!$H$6-'СЕТ СН'!$H$22</f>
        <v>1450.1474625699998</v>
      </c>
      <c r="O94" s="36">
        <f>SUMIFS(СВЦЭМ!$C$39:$C$782,СВЦЭМ!$A$39:$A$782,$A94,СВЦЭМ!$B$39:$B$782,O$83)+'СЕТ СН'!$H$12+СВЦЭМ!$D$10+'СЕТ СН'!$H$6-'СЕТ СН'!$H$22</f>
        <v>1443.7316060799999</v>
      </c>
      <c r="P94" s="36">
        <f>SUMIFS(СВЦЭМ!$C$39:$C$782,СВЦЭМ!$A$39:$A$782,$A94,СВЦЭМ!$B$39:$B$782,P$83)+'СЕТ СН'!$H$12+СВЦЭМ!$D$10+'СЕТ СН'!$H$6-'СЕТ СН'!$H$22</f>
        <v>1434.05244827</v>
      </c>
      <c r="Q94" s="36">
        <f>SUMIFS(СВЦЭМ!$C$39:$C$782,СВЦЭМ!$A$39:$A$782,$A94,СВЦЭМ!$B$39:$B$782,Q$83)+'СЕТ СН'!$H$12+СВЦЭМ!$D$10+'СЕТ СН'!$H$6-'СЕТ СН'!$H$22</f>
        <v>1431.7039187399998</v>
      </c>
      <c r="R94" s="36">
        <f>SUMIFS(СВЦЭМ!$C$39:$C$782,СВЦЭМ!$A$39:$A$782,$A94,СВЦЭМ!$B$39:$B$782,R$83)+'СЕТ СН'!$H$12+СВЦЭМ!$D$10+'СЕТ СН'!$H$6-'СЕТ СН'!$H$22</f>
        <v>1421.9417677699998</v>
      </c>
      <c r="S94" s="36">
        <f>SUMIFS(СВЦЭМ!$C$39:$C$782,СВЦЭМ!$A$39:$A$782,$A94,СВЦЭМ!$B$39:$B$782,S$83)+'СЕТ СН'!$H$12+СВЦЭМ!$D$10+'СЕТ СН'!$H$6-'СЕТ СН'!$H$22</f>
        <v>1424.61571792</v>
      </c>
      <c r="T94" s="36">
        <f>SUMIFS(СВЦЭМ!$C$39:$C$782,СВЦЭМ!$A$39:$A$782,$A94,СВЦЭМ!$B$39:$B$782,T$83)+'СЕТ СН'!$H$12+СВЦЭМ!$D$10+'СЕТ СН'!$H$6-'СЕТ СН'!$H$22</f>
        <v>1421.16683448</v>
      </c>
      <c r="U94" s="36">
        <f>SUMIFS(СВЦЭМ!$C$39:$C$782,СВЦЭМ!$A$39:$A$782,$A94,СВЦЭМ!$B$39:$B$782,U$83)+'СЕТ СН'!$H$12+СВЦЭМ!$D$10+'СЕТ СН'!$H$6-'СЕТ СН'!$H$22</f>
        <v>1416.5919863699999</v>
      </c>
      <c r="V94" s="36">
        <f>SUMIFS(СВЦЭМ!$C$39:$C$782,СВЦЭМ!$A$39:$A$782,$A94,СВЦЭМ!$B$39:$B$782,V$83)+'СЕТ СН'!$H$12+СВЦЭМ!$D$10+'СЕТ СН'!$H$6-'СЕТ СН'!$H$22</f>
        <v>1411.1742701799999</v>
      </c>
      <c r="W94" s="36">
        <f>SUMIFS(СВЦЭМ!$C$39:$C$782,СВЦЭМ!$A$39:$A$782,$A94,СВЦЭМ!$B$39:$B$782,W$83)+'СЕТ СН'!$H$12+СВЦЭМ!$D$10+'СЕТ СН'!$H$6-'СЕТ СН'!$H$22</f>
        <v>1418.9482814099999</v>
      </c>
      <c r="X94" s="36">
        <f>SUMIFS(СВЦЭМ!$C$39:$C$782,СВЦЭМ!$A$39:$A$782,$A94,СВЦЭМ!$B$39:$B$782,X$83)+'СЕТ СН'!$H$12+СВЦЭМ!$D$10+'СЕТ СН'!$H$6-'СЕТ СН'!$H$22</f>
        <v>1420.8783508899999</v>
      </c>
      <c r="Y94" s="36">
        <f>SUMIFS(СВЦЭМ!$C$39:$C$782,СВЦЭМ!$A$39:$A$782,$A94,СВЦЭМ!$B$39:$B$782,Y$83)+'СЕТ СН'!$H$12+СВЦЭМ!$D$10+'СЕТ СН'!$H$6-'СЕТ СН'!$H$22</f>
        <v>1484.2355947699998</v>
      </c>
    </row>
    <row r="95" spans="1:25" ht="15.75" x14ac:dyDescent="0.2">
      <c r="A95" s="35">
        <f t="shared" si="2"/>
        <v>44754</v>
      </c>
      <c r="B95" s="36">
        <f>SUMIFS(СВЦЭМ!$C$39:$C$782,СВЦЭМ!$A$39:$A$782,$A95,СВЦЭМ!$B$39:$B$782,B$83)+'СЕТ СН'!$H$12+СВЦЭМ!$D$10+'СЕТ СН'!$H$6-'СЕТ СН'!$H$22</f>
        <v>1456.4054469899997</v>
      </c>
      <c r="C95" s="36">
        <f>SUMIFS(СВЦЭМ!$C$39:$C$782,СВЦЭМ!$A$39:$A$782,$A95,СВЦЭМ!$B$39:$B$782,C$83)+'СЕТ СН'!$H$12+СВЦЭМ!$D$10+'СЕТ СН'!$H$6-'СЕТ СН'!$H$22</f>
        <v>1504.3469106099999</v>
      </c>
      <c r="D95" s="36">
        <f>SUMIFS(СВЦЭМ!$C$39:$C$782,СВЦЭМ!$A$39:$A$782,$A95,СВЦЭМ!$B$39:$B$782,D$83)+'СЕТ СН'!$H$12+СВЦЭМ!$D$10+'СЕТ СН'!$H$6-'СЕТ СН'!$H$22</f>
        <v>1519.1539007699998</v>
      </c>
      <c r="E95" s="36">
        <f>SUMIFS(СВЦЭМ!$C$39:$C$782,СВЦЭМ!$A$39:$A$782,$A95,СВЦЭМ!$B$39:$B$782,E$83)+'СЕТ СН'!$H$12+СВЦЭМ!$D$10+'СЕТ СН'!$H$6-'СЕТ СН'!$H$22</f>
        <v>1527.0232139199998</v>
      </c>
      <c r="F95" s="36">
        <f>SUMIFS(СВЦЭМ!$C$39:$C$782,СВЦЭМ!$A$39:$A$782,$A95,СВЦЭМ!$B$39:$B$782,F$83)+'СЕТ СН'!$H$12+СВЦЭМ!$D$10+'СЕТ СН'!$H$6-'СЕТ СН'!$H$22</f>
        <v>1529.0835301099999</v>
      </c>
      <c r="G95" s="36">
        <f>SUMIFS(СВЦЭМ!$C$39:$C$782,СВЦЭМ!$A$39:$A$782,$A95,СВЦЭМ!$B$39:$B$782,G$83)+'СЕТ СН'!$H$12+СВЦЭМ!$D$10+'СЕТ СН'!$H$6-'СЕТ СН'!$H$22</f>
        <v>1508.6712279699998</v>
      </c>
      <c r="H95" s="36">
        <f>SUMIFS(СВЦЭМ!$C$39:$C$782,СВЦЭМ!$A$39:$A$782,$A95,СВЦЭМ!$B$39:$B$782,H$83)+'СЕТ СН'!$H$12+СВЦЭМ!$D$10+'СЕТ СН'!$H$6-'СЕТ СН'!$H$22</f>
        <v>1471.4072019599998</v>
      </c>
      <c r="I95" s="36">
        <f>SUMIFS(СВЦЭМ!$C$39:$C$782,СВЦЭМ!$A$39:$A$782,$A95,СВЦЭМ!$B$39:$B$782,I$83)+'СЕТ СН'!$H$12+СВЦЭМ!$D$10+'СЕТ СН'!$H$6-'СЕТ СН'!$H$22</f>
        <v>1498.8568693299999</v>
      </c>
      <c r="J95" s="36">
        <f>SUMIFS(СВЦЭМ!$C$39:$C$782,СВЦЭМ!$A$39:$A$782,$A95,СВЦЭМ!$B$39:$B$782,J$83)+'СЕТ СН'!$H$12+СВЦЭМ!$D$10+'СЕТ СН'!$H$6-'СЕТ СН'!$H$22</f>
        <v>1611.2753467999999</v>
      </c>
      <c r="K95" s="36">
        <f>SUMIFS(СВЦЭМ!$C$39:$C$782,СВЦЭМ!$A$39:$A$782,$A95,СВЦЭМ!$B$39:$B$782,K$83)+'СЕТ СН'!$H$12+СВЦЭМ!$D$10+'СЕТ СН'!$H$6-'СЕТ СН'!$H$22</f>
        <v>1594.7801881399998</v>
      </c>
      <c r="L95" s="36">
        <f>SUMIFS(СВЦЭМ!$C$39:$C$782,СВЦЭМ!$A$39:$A$782,$A95,СВЦЭМ!$B$39:$B$782,L$83)+'СЕТ СН'!$H$12+СВЦЭМ!$D$10+'СЕТ СН'!$H$6-'СЕТ СН'!$H$22</f>
        <v>1571.6659617099999</v>
      </c>
      <c r="M95" s="36">
        <f>SUMIFS(СВЦЭМ!$C$39:$C$782,СВЦЭМ!$A$39:$A$782,$A95,СВЦЭМ!$B$39:$B$782,M$83)+'СЕТ СН'!$H$12+СВЦЭМ!$D$10+'СЕТ СН'!$H$6-'СЕТ СН'!$H$22</f>
        <v>1380.17482926</v>
      </c>
      <c r="N95" s="36">
        <f>SUMIFS(СВЦЭМ!$C$39:$C$782,СВЦЭМ!$A$39:$A$782,$A95,СВЦЭМ!$B$39:$B$782,N$83)+'СЕТ СН'!$H$12+СВЦЭМ!$D$10+'СЕТ СН'!$H$6-'СЕТ СН'!$H$22</f>
        <v>1373.8986891499999</v>
      </c>
      <c r="O95" s="36">
        <f>SUMIFS(СВЦЭМ!$C$39:$C$782,СВЦЭМ!$A$39:$A$782,$A95,СВЦЭМ!$B$39:$B$782,O$83)+'СЕТ СН'!$H$12+СВЦЭМ!$D$10+'СЕТ СН'!$H$6-'СЕТ СН'!$H$22</f>
        <v>1387.2037122699999</v>
      </c>
      <c r="P95" s="36">
        <f>SUMIFS(СВЦЭМ!$C$39:$C$782,СВЦЭМ!$A$39:$A$782,$A95,СВЦЭМ!$B$39:$B$782,P$83)+'СЕТ СН'!$H$12+СВЦЭМ!$D$10+'СЕТ СН'!$H$6-'СЕТ СН'!$H$22</f>
        <v>1379.3973800599999</v>
      </c>
      <c r="Q95" s="36">
        <f>SUMIFS(СВЦЭМ!$C$39:$C$782,СВЦЭМ!$A$39:$A$782,$A95,СВЦЭМ!$B$39:$B$782,Q$83)+'СЕТ СН'!$H$12+СВЦЭМ!$D$10+'СЕТ СН'!$H$6-'СЕТ СН'!$H$22</f>
        <v>1385.96333867</v>
      </c>
      <c r="R95" s="36">
        <f>SUMIFS(СВЦЭМ!$C$39:$C$782,СВЦЭМ!$A$39:$A$782,$A95,СВЦЭМ!$B$39:$B$782,R$83)+'СЕТ СН'!$H$12+СВЦЭМ!$D$10+'СЕТ СН'!$H$6-'СЕТ СН'!$H$22</f>
        <v>1372.9307283399999</v>
      </c>
      <c r="S95" s="36">
        <f>SUMIFS(СВЦЭМ!$C$39:$C$782,СВЦЭМ!$A$39:$A$782,$A95,СВЦЭМ!$B$39:$B$782,S$83)+'СЕТ СН'!$H$12+СВЦЭМ!$D$10+'СЕТ СН'!$H$6-'СЕТ СН'!$H$22</f>
        <v>1378.26648974</v>
      </c>
      <c r="T95" s="36">
        <f>SUMIFS(СВЦЭМ!$C$39:$C$782,СВЦЭМ!$A$39:$A$782,$A95,СВЦЭМ!$B$39:$B$782,T$83)+'СЕТ СН'!$H$12+СВЦЭМ!$D$10+'СЕТ СН'!$H$6-'СЕТ СН'!$H$22</f>
        <v>1365.5459810499999</v>
      </c>
      <c r="U95" s="36">
        <f>SUMIFS(СВЦЭМ!$C$39:$C$782,СВЦЭМ!$A$39:$A$782,$A95,СВЦЭМ!$B$39:$B$782,U$83)+'СЕТ СН'!$H$12+СВЦЭМ!$D$10+'СЕТ СН'!$H$6-'СЕТ СН'!$H$22</f>
        <v>1359.0942560799999</v>
      </c>
      <c r="V95" s="36">
        <f>SUMIFS(СВЦЭМ!$C$39:$C$782,СВЦЭМ!$A$39:$A$782,$A95,СВЦЭМ!$B$39:$B$782,V$83)+'СЕТ СН'!$H$12+СВЦЭМ!$D$10+'СЕТ СН'!$H$6-'СЕТ СН'!$H$22</f>
        <v>1356.5916851299999</v>
      </c>
      <c r="W95" s="36">
        <f>SUMIFS(СВЦЭМ!$C$39:$C$782,СВЦЭМ!$A$39:$A$782,$A95,СВЦЭМ!$B$39:$B$782,W$83)+'СЕТ СН'!$H$12+СВЦЭМ!$D$10+'СЕТ СН'!$H$6-'СЕТ СН'!$H$22</f>
        <v>1353.2903285899999</v>
      </c>
      <c r="X95" s="36">
        <f>SUMIFS(СВЦЭМ!$C$39:$C$782,СВЦЭМ!$A$39:$A$782,$A95,СВЦЭМ!$B$39:$B$782,X$83)+'СЕТ СН'!$H$12+СВЦЭМ!$D$10+'СЕТ СН'!$H$6-'СЕТ СН'!$H$22</f>
        <v>1366.8592372099999</v>
      </c>
      <c r="Y95" s="36">
        <f>SUMIFS(СВЦЭМ!$C$39:$C$782,СВЦЭМ!$A$39:$A$782,$A95,СВЦЭМ!$B$39:$B$782,Y$83)+'СЕТ СН'!$H$12+СВЦЭМ!$D$10+'СЕТ СН'!$H$6-'СЕТ СН'!$H$22</f>
        <v>1496.52999626</v>
      </c>
    </row>
    <row r="96" spans="1:25" ht="15.75" x14ac:dyDescent="0.2">
      <c r="A96" s="35">
        <f t="shared" si="2"/>
        <v>44755</v>
      </c>
      <c r="B96" s="36">
        <f>SUMIFS(СВЦЭМ!$C$39:$C$782,СВЦЭМ!$A$39:$A$782,$A96,СВЦЭМ!$B$39:$B$782,B$83)+'СЕТ СН'!$H$12+СВЦЭМ!$D$10+'СЕТ СН'!$H$6-'СЕТ СН'!$H$22</f>
        <v>1447.2291725299999</v>
      </c>
      <c r="C96" s="36">
        <f>SUMIFS(СВЦЭМ!$C$39:$C$782,СВЦЭМ!$A$39:$A$782,$A96,СВЦЭМ!$B$39:$B$782,C$83)+'СЕТ СН'!$H$12+СВЦЭМ!$D$10+'СЕТ СН'!$H$6-'СЕТ СН'!$H$22</f>
        <v>1540.0885776999999</v>
      </c>
      <c r="D96" s="36">
        <f>SUMIFS(СВЦЭМ!$C$39:$C$782,СВЦЭМ!$A$39:$A$782,$A96,СВЦЭМ!$B$39:$B$782,D$83)+'СЕТ СН'!$H$12+СВЦЭМ!$D$10+'СЕТ СН'!$H$6-'СЕТ СН'!$H$22</f>
        <v>1555.5260032599999</v>
      </c>
      <c r="E96" s="36">
        <f>SUMIFS(СВЦЭМ!$C$39:$C$782,СВЦЭМ!$A$39:$A$782,$A96,СВЦЭМ!$B$39:$B$782,E$83)+'СЕТ СН'!$H$12+СВЦЭМ!$D$10+'СЕТ СН'!$H$6-'СЕТ СН'!$H$22</f>
        <v>1543.2565991099998</v>
      </c>
      <c r="F96" s="36">
        <f>SUMIFS(СВЦЭМ!$C$39:$C$782,СВЦЭМ!$A$39:$A$782,$A96,СВЦЭМ!$B$39:$B$782,F$83)+'СЕТ СН'!$H$12+СВЦЭМ!$D$10+'СЕТ СН'!$H$6-'СЕТ СН'!$H$22</f>
        <v>1581.2854353299999</v>
      </c>
      <c r="G96" s="36">
        <f>SUMIFS(СВЦЭМ!$C$39:$C$782,СВЦЭМ!$A$39:$A$782,$A96,СВЦЭМ!$B$39:$B$782,G$83)+'СЕТ СН'!$H$12+СВЦЭМ!$D$10+'СЕТ СН'!$H$6-'СЕТ СН'!$H$22</f>
        <v>1590.4640751299999</v>
      </c>
      <c r="H96" s="36">
        <f>SUMIFS(СВЦЭМ!$C$39:$C$782,СВЦЭМ!$A$39:$A$782,$A96,СВЦЭМ!$B$39:$B$782,H$83)+'СЕТ СН'!$H$12+СВЦЭМ!$D$10+'СЕТ СН'!$H$6-'СЕТ СН'!$H$22</f>
        <v>1565.6784744099998</v>
      </c>
      <c r="I96" s="36">
        <f>SUMIFS(СВЦЭМ!$C$39:$C$782,СВЦЭМ!$A$39:$A$782,$A96,СВЦЭМ!$B$39:$B$782,I$83)+'СЕТ СН'!$H$12+СВЦЭМ!$D$10+'СЕТ СН'!$H$6-'СЕТ СН'!$H$22</f>
        <v>1547.7051676399999</v>
      </c>
      <c r="J96" s="36">
        <f>SUMIFS(СВЦЭМ!$C$39:$C$782,СВЦЭМ!$A$39:$A$782,$A96,СВЦЭМ!$B$39:$B$782,J$83)+'СЕТ СН'!$H$12+СВЦЭМ!$D$10+'СЕТ СН'!$H$6-'СЕТ СН'!$H$22</f>
        <v>1503.5521964399998</v>
      </c>
      <c r="K96" s="36">
        <f>SUMIFS(СВЦЭМ!$C$39:$C$782,СВЦЭМ!$A$39:$A$782,$A96,СВЦЭМ!$B$39:$B$782,K$83)+'СЕТ СН'!$H$12+СВЦЭМ!$D$10+'СЕТ СН'!$H$6-'СЕТ СН'!$H$22</f>
        <v>1431.60106062</v>
      </c>
      <c r="L96" s="36">
        <f>SUMIFS(СВЦЭМ!$C$39:$C$782,СВЦЭМ!$A$39:$A$782,$A96,СВЦЭМ!$B$39:$B$782,L$83)+'СЕТ СН'!$H$12+СВЦЭМ!$D$10+'СЕТ СН'!$H$6-'СЕТ СН'!$H$22</f>
        <v>1420.12937349</v>
      </c>
      <c r="M96" s="36">
        <f>SUMIFS(СВЦЭМ!$C$39:$C$782,СВЦЭМ!$A$39:$A$782,$A96,СВЦЭМ!$B$39:$B$782,M$83)+'СЕТ СН'!$H$12+СВЦЭМ!$D$10+'СЕТ СН'!$H$6-'СЕТ СН'!$H$22</f>
        <v>1429.3695033199999</v>
      </c>
      <c r="N96" s="36">
        <f>SUMIFS(СВЦЭМ!$C$39:$C$782,СВЦЭМ!$A$39:$A$782,$A96,СВЦЭМ!$B$39:$B$782,N$83)+'СЕТ СН'!$H$12+СВЦЭМ!$D$10+'СЕТ СН'!$H$6-'СЕТ СН'!$H$22</f>
        <v>1411.54963963</v>
      </c>
      <c r="O96" s="36">
        <f>SUMIFS(СВЦЭМ!$C$39:$C$782,СВЦЭМ!$A$39:$A$782,$A96,СВЦЭМ!$B$39:$B$782,O$83)+'СЕТ СН'!$H$12+СВЦЭМ!$D$10+'СЕТ СН'!$H$6-'СЕТ СН'!$H$22</f>
        <v>1408.6999753599998</v>
      </c>
      <c r="P96" s="36">
        <f>SUMIFS(СВЦЭМ!$C$39:$C$782,СВЦЭМ!$A$39:$A$782,$A96,СВЦЭМ!$B$39:$B$782,P$83)+'СЕТ СН'!$H$12+СВЦЭМ!$D$10+'СЕТ СН'!$H$6-'СЕТ СН'!$H$22</f>
        <v>1413.75710699</v>
      </c>
      <c r="Q96" s="36">
        <f>SUMIFS(СВЦЭМ!$C$39:$C$782,СВЦЭМ!$A$39:$A$782,$A96,СВЦЭМ!$B$39:$B$782,Q$83)+'СЕТ СН'!$H$12+СВЦЭМ!$D$10+'СЕТ СН'!$H$6-'СЕТ СН'!$H$22</f>
        <v>1410.5997024399999</v>
      </c>
      <c r="R96" s="36">
        <f>SUMIFS(СВЦЭМ!$C$39:$C$782,СВЦЭМ!$A$39:$A$782,$A96,СВЦЭМ!$B$39:$B$782,R$83)+'СЕТ СН'!$H$12+СВЦЭМ!$D$10+'СЕТ СН'!$H$6-'СЕТ СН'!$H$22</f>
        <v>1411.43115212</v>
      </c>
      <c r="S96" s="36">
        <f>SUMIFS(СВЦЭМ!$C$39:$C$782,СВЦЭМ!$A$39:$A$782,$A96,СВЦЭМ!$B$39:$B$782,S$83)+'СЕТ СН'!$H$12+СВЦЭМ!$D$10+'СЕТ СН'!$H$6-'СЕТ СН'!$H$22</f>
        <v>1414.4906983199999</v>
      </c>
      <c r="T96" s="36">
        <f>SUMIFS(СВЦЭМ!$C$39:$C$782,СВЦЭМ!$A$39:$A$782,$A96,СВЦЭМ!$B$39:$B$782,T$83)+'СЕТ СН'!$H$12+СВЦЭМ!$D$10+'СЕТ СН'!$H$6-'СЕТ СН'!$H$22</f>
        <v>1406.0448557499999</v>
      </c>
      <c r="U96" s="36">
        <f>SUMIFS(СВЦЭМ!$C$39:$C$782,СВЦЭМ!$A$39:$A$782,$A96,СВЦЭМ!$B$39:$B$782,U$83)+'СЕТ СН'!$H$12+СВЦЭМ!$D$10+'СЕТ СН'!$H$6-'СЕТ СН'!$H$22</f>
        <v>1416.90307439</v>
      </c>
      <c r="V96" s="36">
        <f>SUMIFS(СВЦЭМ!$C$39:$C$782,СВЦЭМ!$A$39:$A$782,$A96,СВЦЭМ!$B$39:$B$782,V$83)+'СЕТ СН'!$H$12+СВЦЭМ!$D$10+'СЕТ СН'!$H$6-'СЕТ СН'!$H$22</f>
        <v>1422.4954496099999</v>
      </c>
      <c r="W96" s="36">
        <f>SUMIFS(СВЦЭМ!$C$39:$C$782,СВЦЭМ!$A$39:$A$782,$A96,СВЦЭМ!$B$39:$B$782,W$83)+'СЕТ СН'!$H$12+СВЦЭМ!$D$10+'СЕТ СН'!$H$6-'СЕТ СН'!$H$22</f>
        <v>1420.0747974199999</v>
      </c>
      <c r="X96" s="36">
        <f>SUMIFS(СВЦЭМ!$C$39:$C$782,СВЦЭМ!$A$39:$A$782,$A96,СВЦЭМ!$B$39:$B$782,X$83)+'СЕТ СН'!$H$12+СВЦЭМ!$D$10+'СЕТ СН'!$H$6-'СЕТ СН'!$H$22</f>
        <v>1438.7788494299998</v>
      </c>
      <c r="Y96" s="36">
        <f>SUMIFS(СВЦЭМ!$C$39:$C$782,СВЦЭМ!$A$39:$A$782,$A96,СВЦЭМ!$B$39:$B$782,Y$83)+'СЕТ СН'!$H$12+СВЦЭМ!$D$10+'СЕТ СН'!$H$6-'СЕТ СН'!$H$22</f>
        <v>1515.9706779899998</v>
      </c>
    </row>
    <row r="97" spans="1:25" ht="15.75" x14ac:dyDescent="0.2">
      <c r="A97" s="35">
        <f t="shared" si="2"/>
        <v>44756</v>
      </c>
      <c r="B97" s="36">
        <f>SUMIFS(СВЦЭМ!$C$39:$C$782,СВЦЭМ!$A$39:$A$782,$A97,СВЦЭМ!$B$39:$B$782,B$83)+'СЕТ СН'!$H$12+СВЦЭМ!$D$10+'СЕТ СН'!$H$6-'СЕТ СН'!$H$22</f>
        <v>1589.2105325199998</v>
      </c>
      <c r="C97" s="36">
        <f>SUMIFS(СВЦЭМ!$C$39:$C$782,СВЦЭМ!$A$39:$A$782,$A97,СВЦЭМ!$B$39:$B$782,C$83)+'СЕТ СН'!$H$12+СВЦЭМ!$D$10+'СЕТ СН'!$H$6-'СЕТ СН'!$H$22</f>
        <v>1618.4675771799998</v>
      </c>
      <c r="D97" s="36">
        <f>SUMIFS(СВЦЭМ!$C$39:$C$782,СВЦЭМ!$A$39:$A$782,$A97,СВЦЭМ!$B$39:$B$782,D$83)+'СЕТ СН'!$H$12+СВЦЭМ!$D$10+'СЕТ СН'!$H$6-'СЕТ СН'!$H$22</f>
        <v>1642.4888254199998</v>
      </c>
      <c r="E97" s="36">
        <f>SUMIFS(СВЦЭМ!$C$39:$C$782,СВЦЭМ!$A$39:$A$782,$A97,СВЦЭМ!$B$39:$B$782,E$83)+'СЕТ СН'!$H$12+СВЦЭМ!$D$10+'СЕТ СН'!$H$6-'СЕТ СН'!$H$22</f>
        <v>1649.5969270099999</v>
      </c>
      <c r="F97" s="36">
        <f>SUMIFS(СВЦЭМ!$C$39:$C$782,СВЦЭМ!$A$39:$A$782,$A97,СВЦЭМ!$B$39:$B$782,F$83)+'СЕТ СН'!$H$12+СВЦЭМ!$D$10+'СЕТ СН'!$H$6-'СЕТ СН'!$H$22</f>
        <v>1662.70559553</v>
      </c>
      <c r="G97" s="36">
        <f>SUMIFS(СВЦЭМ!$C$39:$C$782,СВЦЭМ!$A$39:$A$782,$A97,СВЦЭМ!$B$39:$B$782,G$83)+'СЕТ СН'!$H$12+СВЦЭМ!$D$10+'СЕТ СН'!$H$6-'СЕТ СН'!$H$22</f>
        <v>1636.5781322799999</v>
      </c>
      <c r="H97" s="36">
        <f>SUMIFS(СВЦЭМ!$C$39:$C$782,СВЦЭМ!$A$39:$A$782,$A97,СВЦЭМ!$B$39:$B$782,H$83)+'СЕТ СН'!$H$12+СВЦЭМ!$D$10+'СЕТ СН'!$H$6-'СЕТ СН'!$H$22</f>
        <v>1596.2921655799998</v>
      </c>
      <c r="I97" s="36">
        <f>SUMIFS(СВЦЭМ!$C$39:$C$782,СВЦЭМ!$A$39:$A$782,$A97,СВЦЭМ!$B$39:$B$782,I$83)+'СЕТ СН'!$H$12+СВЦЭМ!$D$10+'СЕТ СН'!$H$6-'СЕТ СН'!$H$22</f>
        <v>1547.7920357199998</v>
      </c>
      <c r="J97" s="36">
        <f>SUMIFS(СВЦЭМ!$C$39:$C$782,СВЦЭМ!$A$39:$A$782,$A97,СВЦЭМ!$B$39:$B$782,J$83)+'СЕТ СН'!$H$12+СВЦЭМ!$D$10+'СЕТ СН'!$H$6-'СЕТ СН'!$H$22</f>
        <v>1464.5866187799998</v>
      </c>
      <c r="K97" s="36">
        <f>SUMIFS(СВЦЭМ!$C$39:$C$782,СВЦЭМ!$A$39:$A$782,$A97,СВЦЭМ!$B$39:$B$782,K$83)+'СЕТ СН'!$H$12+СВЦЭМ!$D$10+'СЕТ СН'!$H$6-'СЕТ СН'!$H$22</f>
        <v>1427.7388849499998</v>
      </c>
      <c r="L97" s="36">
        <f>SUMIFS(СВЦЭМ!$C$39:$C$782,СВЦЭМ!$A$39:$A$782,$A97,СВЦЭМ!$B$39:$B$782,L$83)+'СЕТ СН'!$H$12+СВЦЭМ!$D$10+'СЕТ СН'!$H$6-'СЕТ СН'!$H$22</f>
        <v>1418.17744995</v>
      </c>
      <c r="M97" s="36">
        <f>SUMIFS(СВЦЭМ!$C$39:$C$782,СВЦЭМ!$A$39:$A$782,$A97,СВЦЭМ!$B$39:$B$782,M$83)+'СЕТ СН'!$H$12+СВЦЭМ!$D$10+'СЕТ СН'!$H$6-'СЕТ СН'!$H$22</f>
        <v>1415.13433594</v>
      </c>
      <c r="N97" s="36">
        <f>SUMIFS(СВЦЭМ!$C$39:$C$782,СВЦЭМ!$A$39:$A$782,$A97,СВЦЭМ!$B$39:$B$782,N$83)+'СЕТ СН'!$H$12+СВЦЭМ!$D$10+'СЕТ СН'!$H$6-'СЕТ СН'!$H$22</f>
        <v>1413.1203230199999</v>
      </c>
      <c r="O97" s="36">
        <f>SUMIFS(СВЦЭМ!$C$39:$C$782,СВЦЭМ!$A$39:$A$782,$A97,СВЦЭМ!$B$39:$B$782,O$83)+'СЕТ СН'!$H$12+СВЦЭМ!$D$10+'СЕТ СН'!$H$6-'СЕТ СН'!$H$22</f>
        <v>1422.2597196199999</v>
      </c>
      <c r="P97" s="36">
        <f>SUMIFS(СВЦЭМ!$C$39:$C$782,СВЦЭМ!$A$39:$A$782,$A97,СВЦЭМ!$B$39:$B$782,P$83)+'СЕТ СН'!$H$12+СВЦЭМ!$D$10+'СЕТ СН'!$H$6-'СЕТ СН'!$H$22</f>
        <v>1433.4099888999999</v>
      </c>
      <c r="Q97" s="36">
        <f>SUMIFS(СВЦЭМ!$C$39:$C$782,СВЦЭМ!$A$39:$A$782,$A97,СВЦЭМ!$B$39:$B$782,Q$83)+'СЕТ СН'!$H$12+СВЦЭМ!$D$10+'СЕТ СН'!$H$6-'СЕТ СН'!$H$22</f>
        <v>1424.80321424</v>
      </c>
      <c r="R97" s="36">
        <f>SUMIFS(СВЦЭМ!$C$39:$C$782,СВЦЭМ!$A$39:$A$782,$A97,СВЦЭМ!$B$39:$B$782,R$83)+'СЕТ СН'!$H$12+СВЦЭМ!$D$10+'СЕТ СН'!$H$6-'СЕТ СН'!$H$22</f>
        <v>1413.7248045699998</v>
      </c>
      <c r="S97" s="36">
        <f>SUMIFS(СВЦЭМ!$C$39:$C$782,СВЦЭМ!$A$39:$A$782,$A97,СВЦЭМ!$B$39:$B$782,S$83)+'СЕТ СН'!$H$12+СВЦЭМ!$D$10+'СЕТ СН'!$H$6-'СЕТ СН'!$H$22</f>
        <v>1410.0690031399999</v>
      </c>
      <c r="T97" s="36">
        <f>SUMIFS(СВЦЭМ!$C$39:$C$782,СВЦЭМ!$A$39:$A$782,$A97,СВЦЭМ!$B$39:$B$782,T$83)+'СЕТ СН'!$H$12+СВЦЭМ!$D$10+'СЕТ СН'!$H$6-'СЕТ СН'!$H$22</f>
        <v>1404.63316893</v>
      </c>
      <c r="U97" s="36">
        <f>SUMIFS(СВЦЭМ!$C$39:$C$782,СВЦЭМ!$A$39:$A$782,$A97,СВЦЭМ!$B$39:$B$782,U$83)+'СЕТ СН'!$H$12+СВЦЭМ!$D$10+'СЕТ СН'!$H$6-'СЕТ СН'!$H$22</f>
        <v>1405.04045247</v>
      </c>
      <c r="V97" s="36">
        <f>SUMIFS(СВЦЭМ!$C$39:$C$782,СВЦЭМ!$A$39:$A$782,$A97,СВЦЭМ!$B$39:$B$782,V$83)+'СЕТ СН'!$H$12+СВЦЭМ!$D$10+'СЕТ СН'!$H$6-'СЕТ СН'!$H$22</f>
        <v>1410.9838155099999</v>
      </c>
      <c r="W97" s="36">
        <f>SUMIFS(СВЦЭМ!$C$39:$C$782,СВЦЭМ!$A$39:$A$782,$A97,СВЦЭМ!$B$39:$B$782,W$83)+'СЕТ СН'!$H$12+СВЦЭМ!$D$10+'СЕТ СН'!$H$6-'СЕТ СН'!$H$22</f>
        <v>1416.5178209599999</v>
      </c>
      <c r="X97" s="36">
        <f>SUMIFS(СВЦЭМ!$C$39:$C$782,СВЦЭМ!$A$39:$A$782,$A97,СВЦЭМ!$B$39:$B$782,X$83)+'СЕТ СН'!$H$12+СВЦЭМ!$D$10+'СЕТ СН'!$H$6-'СЕТ СН'!$H$22</f>
        <v>1406.4996993</v>
      </c>
      <c r="Y97" s="36">
        <f>SUMIFS(СВЦЭМ!$C$39:$C$782,СВЦЭМ!$A$39:$A$782,$A97,СВЦЭМ!$B$39:$B$782,Y$83)+'СЕТ СН'!$H$12+СВЦЭМ!$D$10+'СЕТ СН'!$H$6-'СЕТ СН'!$H$22</f>
        <v>1452.98884443</v>
      </c>
    </row>
    <row r="98" spans="1:25" ht="15.75" x14ac:dyDescent="0.2">
      <c r="A98" s="35">
        <f t="shared" si="2"/>
        <v>44757</v>
      </c>
      <c r="B98" s="36">
        <f>SUMIFS(СВЦЭМ!$C$39:$C$782,СВЦЭМ!$A$39:$A$782,$A98,СВЦЭМ!$B$39:$B$782,B$83)+'СЕТ СН'!$H$12+СВЦЭМ!$D$10+'СЕТ СН'!$H$6-'СЕТ СН'!$H$22</f>
        <v>1588.4735738999998</v>
      </c>
      <c r="C98" s="36">
        <f>SUMIFS(СВЦЭМ!$C$39:$C$782,СВЦЭМ!$A$39:$A$782,$A98,СВЦЭМ!$B$39:$B$782,C$83)+'СЕТ СН'!$H$12+СВЦЭМ!$D$10+'СЕТ СН'!$H$6-'СЕТ СН'!$H$22</f>
        <v>1628.6858457999999</v>
      </c>
      <c r="D98" s="36">
        <f>SUMIFS(СВЦЭМ!$C$39:$C$782,СВЦЭМ!$A$39:$A$782,$A98,СВЦЭМ!$B$39:$B$782,D$83)+'СЕТ СН'!$H$12+СВЦЭМ!$D$10+'СЕТ СН'!$H$6-'СЕТ СН'!$H$22</f>
        <v>1640.3238889899999</v>
      </c>
      <c r="E98" s="36">
        <f>SUMIFS(СВЦЭМ!$C$39:$C$782,СВЦЭМ!$A$39:$A$782,$A98,СВЦЭМ!$B$39:$B$782,E$83)+'СЕТ СН'!$H$12+СВЦЭМ!$D$10+'СЕТ СН'!$H$6-'СЕТ СН'!$H$22</f>
        <v>1646.1488574699999</v>
      </c>
      <c r="F98" s="36">
        <f>SUMIFS(СВЦЭМ!$C$39:$C$782,СВЦЭМ!$A$39:$A$782,$A98,СВЦЭМ!$B$39:$B$782,F$83)+'СЕТ СН'!$H$12+СВЦЭМ!$D$10+'СЕТ СН'!$H$6-'СЕТ СН'!$H$22</f>
        <v>1709.5569761199999</v>
      </c>
      <c r="G98" s="36">
        <f>SUMIFS(СВЦЭМ!$C$39:$C$782,СВЦЭМ!$A$39:$A$782,$A98,СВЦЭМ!$B$39:$B$782,G$83)+'СЕТ СН'!$H$12+СВЦЭМ!$D$10+'СЕТ СН'!$H$6-'СЕТ СН'!$H$22</f>
        <v>1621.27018873</v>
      </c>
      <c r="H98" s="36">
        <f>SUMIFS(СВЦЭМ!$C$39:$C$782,СВЦЭМ!$A$39:$A$782,$A98,СВЦЭМ!$B$39:$B$782,H$83)+'СЕТ СН'!$H$12+СВЦЭМ!$D$10+'СЕТ СН'!$H$6-'СЕТ СН'!$H$22</f>
        <v>1573.4601349</v>
      </c>
      <c r="I98" s="36">
        <f>SUMIFS(СВЦЭМ!$C$39:$C$782,СВЦЭМ!$A$39:$A$782,$A98,СВЦЭМ!$B$39:$B$782,I$83)+'СЕТ СН'!$H$12+СВЦЭМ!$D$10+'СЕТ СН'!$H$6-'СЕТ СН'!$H$22</f>
        <v>1576.4657399599998</v>
      </c>
      <c r="J98" s="36">
        <f>SUMIFS(СВЦЭМ!$C$39:$C$782,СВЦЭМ!$A$39:$A$782,$A98,СВЦЭМ!$B$39:$B$782,J$83)+'СЕТ СН'!$H$12+СВЦЭМ!$D$10+'СЕТ СН'!$H$6-'СЕТ СН'!$H$22</f>
        <v>1529.3012940599999</v>
      </c>
      <c r="K98" s="36">
        <f>SUMIFS(СВЦЭМ!$C$39:$C$782,СВЦЭМ!$A$39:$A$782,$A98,СВЦЭМ!$B$39:$B$782,K$83)+'СЕТ СН'!$H$12+СВЦЭМ!$D$10+'СЕТ СН'!$H$6-'СЕТ СН'!$H$22</f>
        <v>1465.83038893</v>
      </c>
      <c r="L98" s="36">
        <f>SUMIFS(СВЦЭМ!$C$39:$C$782,СВЦЭМ!$A$39:$A$782,$A98,СВЦЭМ!$B$39:$B$782,L$83)+'СЕТ СН'!$H$12+СВЦЭМ!$D$10+'СЕТ СН'!$H$6-'СЕТ СН'!$H$22</f>
        <v>1449.38596697</v>
      </c>
      <c r="M98" s="36">
        <f>SUMIFS(СВЦЭМ!$C$39:$C$782,СВЦЭМ!$A$39:$A$782,$A98,СВЦЭМ!$B$39:$B$782,M$83)+'СЕТ СН'!$H$12+СВЦЭМ!$D$10+'СЕТ СН'!$H$6-'СЕТ СН'!$H$22</f>
        <v>1452.7417078499998</v>
      </c>
      <c r="N98" s="36">
        <f>SUMIFS(СВЦЭМ!$C$39:$C$782,СВЦЭМ!$A$39:$A$782,$A98,СВЦЭМ!$B$39:$B$782,N$83)+'СЕТ СН'!$H$12+СВЦЭМ!$D$10+'СЕТ СН'!$H$6-'СЕТ СН'!$H$22</f>
        <v>1445.0329736699998</v>
      </c>
      <c r="O98" s="36">
        <f>SUMIFS(СВЦЭМ!$C$39:$C$782,СВЦЭМ!$A$39:$A$782,$A98,СВЦЭМ!$B$39:$B$782,O$83)+'СЕТ СН'!$H$12+СВЦЭМ!$D$10+'СЕТ СН'!$H$6-'СЕТ СН'!$H$22</f>
        <v>1446.1439251099998</v>
      </c>
      <c r="P98" s="36">
        <f>SUMIFS(СВЦЭМ!$C$39:$C$782,СВЦЭМ!$A$39:$A$782,$A98,СВЦЭМ!$B$39:$B$782,P$83)+'СЕТ СН'!$H$12+СВЦЭМ!$D$10+'СЕТ СН'!$H$6-'СЕТ СН'!$H$22</f>
        <v>1445.81263025</v>
      </c>
      <c r="Q98" s="36">
        <f>SUMIFS(СВЦЭМ!$C$39:$C$782,СВЦЭМ!$A$39:$A$782,$A98,СВЦЭМ!$B$39:$B$782,Q$83)+'СЕТ СН'!$H$12+СВЦЭМ!$D$10+'СЕТ СН'!$H$6-'СЕТ СН'!$H$22</f>
        <v>1433.9610945099998</v>
      </c>
      <c r="R98" s="36">
        <f>SUMIFS(СВЦЭМ!$C$39:$C$782,СВЦЭМ!$A$39:$A$782,$A98,СВЦЭМ!$B$39:$B$782,R$83)+'СЕТ СН'!$H$12+СВЦЭМ!$D$10+'СЕТ СН'!$H$6-'СЕТ СН'!$H$22</f>
        <v>1431.81999296</v>
      </c>
      <c r="S98" s="36">
        <f>SUMIFS(СВЦЭМ!$C$39:$C$782,СВЦЭМ!$A$39:$A$782,$A98,СВЦЭМ!$B$39:$B$782,S$83)+'СЕТ СН'!$H$12+СВЦЭМ!$D$10+'СЕТ СН'!$H$6-'СЕТ СН'!$H$22</f>
        <v>1416.0316935799999</v>
      </c>
      <c r="T98" s="36">
        <f>SUMIFS(СВЦЭМ!$C$39:$C$782,СВЦЭМ!$A$39:$A$782,$A98,СВЦЭМ!$B$39:$B$782,T$83)+'СЕТ СН'!$H$12+СВЦЭМ!$D$10+'СЕТ СН'!$H$6-'СЕТ СН'!$H$22</f>
        <v>1402.61381269</v>
      </c>
      <c r="U98" s="36">
        <f>SUMIFS(СВЦЭМ!$C$39:$C$782,СВЦЭМ!$A$39:$A$782,$A98,СВЦЭМ!$B$39:$B$782,U$83)+'СЕТ СН'!$H$12+СВЦЭМ!$D$10+'СЕТ СН'!$H$6-'СЕТ СН'!$H$22</f>
        <v>1421.0131869899999</v>
      </c>
      <c r="V98" s="36">
        <f>SUMIFS(СВЦЭМ!$C$39:$C$782,СВЦЭМ!$A$39:$A$782,$A98,СВЦЭМ!$B$39:$B$782,V$83)+'СЕТ СН'!$H$12+СВЦЭМ!$D$10+'СЕТ СН'!$H$6-'СЕТ СН'!$H$22</f>
        <v>1424.1452226499998</v>
      </c>
      <c r="W98" s="36">
        <f>SUMIFS(СВЦЭМ!$C$39:$C$782,СВЦЭМ!$A$39:$A$782,$A98,СВЦЭМ!$B$39:$B$782,W$83)+'СЕТ СН'!$H$12+СВЦЭМ!$D$10+'СЕТ СН'!$H$6-'СЕТ СН'!$H$22</f>
        <v>1443.8730543799998</v>
      </c>
      <c r="X98" s="36">
        <f>SUMIFS(СВЦЭМ!$C$39:$C$782,СВЦЭМ!$A$39:$A$782,$A98,СВЦЭМ!$B$39:$B$782,X$83)+'СЕТ СН'!$H$12+СВЦЭМ!$D$10+'СЕТ СН'!$H$6-'СЕТ СН'!$H$22</f>
        <v>1438.0524091399998</v>
      </c>
      <c r="Y98" s="36">
        <f>SUMIFS(СВЦЭМ!$C$39:$C$782,СВЦЭМ!$A$39:$A$782,$A98,СВЦЭМ!$B$39:$B$782,Y$83)+'СЕТ СН'!$H$12+СВЦЭМ!$D$10+'СЕТ СН'!$H$6-'СЕТ СН'!$H$22</f>
        <v>1509.8008120699999</v>
      </c>
    </row>
    <row r="99" spans="1:25" ht="15.75" x14ac:dyDescent="0.2">
      <c r="A99" s="35">
        <f t="shared" si="2"/>
        <v>44758</v>
      </c>
      <c r="B99" s="36">
        <f>SUMIFS(СВЦЭМ!$C$39:$C$782,СВЦЭМ!$A$39:$A$782,$A99,СВЦЭМ!$B$39:$B$782,B$83)+'СЕТ СН'!$H$12+СВЦЭМ!$D$10+'СЕТ СН'!$H$6-'СЕТ СН'!$H$22</f>
        <v>1528.0172551999999</v>
      </c>
      <c r="C99" s="36">
        <f>SUMIFS(СВЦЭМ!$C$39:$C$782,СВЦЭМ!$A$39:$A$782,$A99,СВЦЭМ!$B$39:$B$782,C$83)+'СЕТ СН'!$H$12+СВЦЭМ!$D$10+'СЕТ СН'!$H$6-'СЕТ СН'!$H$22</f>
        <v>1578.40065865</v>
      </c>
      <c r="D99" s="36">
        <f>SUMIFS(СВЦЭМ!$C$39:$C$782,СВЦЭМ!$A$39:$A$782,$A99,СВЦЭМ!$B$39:$B$782,D$83)+'СЕТ СН'!$H$12+СВЦЭМ!$D$10+'СЕТ СН'!$H$6-'СЕТ СН'!$H$22</f>
        <v>1621.8031489499999</v>
      </c>
      <c r="E99" s="36">
        <f>SUMIFS(СВЦЭМ!$C$39:$C$782,СВЦЭМ!$A$39:$A$782,$A99,СВЦЭМ!$B$39:$B$782,E$83)+'СЕТ СН'!$H$12+СВЦЭМ!$D$10+'СЕТ СН'!$H$6-'СЕТ СН'!$H$22</f>
        <v>1606.5014660099998</v>
      </c>
      <c r="F99" s="36">
        <f>SUMIFS(СВЦЭМ!$C$39:$C$782,СВЦЭМ!$A$39:$A$782,$A99,СВЦЭМ!$B$39:$B$782,F$83)+'СЕТ СН'!$H$12+СВЦЭМ!$D$10+'СЕТ СН'!$H$6-'СЕТ СН'!$H$22</f>
        <v>1607.0401962299998</v>
      </c>
      <c r="G99" s="36">
        <f>SUMIFS(СВЦЭМ!$C$39:$C$782,СВЦЭМ!$A$39:$A$782,$A99,СВЦЭМ!$B$39:$B$782,G$83)+'СЕТ СН'!$H$12+СВЦЭМ!$D$10+'СЕТ СН'!$H$6-'СЕТ СН'!$H$22</f>
        <v>1611.96518434</v>
      </c>
      <c r="H99" s="36">
        <f>SUMIFS(СВЦЭМ!$C$39:$C$782,СВЦЭМ!$A$39:$A$782,$A99,СВЦЭМ!$B$39:$B$782,H$83)+'СЕТ СН'!$H$12+СВЦЭМ!$D$10+'СЕТ СН'!$H$6-'СЕТ СН'!$H$22</f>
        <v>1574.7950405199999</v>
      </c>
      <c r="I99" s="36">
        <f>SUMIFS(СВЦЭМ!$C$39:$C$782,СВЦЭМ!$A$39:$A$782,$A99,СВЦЭМ!$B$39:$B$782,I$83)+'СЕТ СН'!$H$12+СВЦЭМ!$D$10+'СЕТ СН'!$H$6-'СЕТ СН'!$H$22</f>
        <v>1526.7337793699999</v>
      </c>
      <c r="J99" s="36">
        <f>SUMIFS(СВЦЭМ!$C$39:$C$782,СВЦЭМ!$A$39:$A$782,$A99,СВЦЭМ!$B$39:$B$782,J$83)+'СЕТ СН'!$H$12+СВЦЭМ!$D$10+'СЕТ СН'!$H$6-'СЕТ СН'!$H$22</f>
        <v>1445.3288728999999</v>
      </c>
      <c r="K99" s="36">
        <f>SUMIFS(СВЦЭМ!$C$39:$C$782,СВЦЭМ!$A$39:$A$782,$A99,СВЦЭМ!$B$39:$B$782,K$83)+'СЕТ СН'!$H$12+СВЦЭМ!$D$10+'СЕТ СН'!$H$6-'СЕТ СН'!$H$22</f>
        <v>1408.6218662799999</v>
      </c>
      <c r="L99" s="36">
        <f>SUMIFS(СВЦЭМ!$C$39:$C$782,СВЦЭМ!$A$39:$A$782,$A99,СВЦЭМ!$B$39:$B$782,L$83)+'СЕТ СН'!$H$12+СВЦЭМ!$D$10+'СЕТ СН'!$H$6-'СЕТ СН'!$H$22</f>
        <v>1370.7380450199998</v>
      </c>
      <c r="M99" s="36">
        <f>SUMIFS(СВЦЭМ!$C$39:$C$782,СВЦЭМ!$A$39:$A$782,$A99,СВЦЭМ!$B$39:$B$782,M$83)+'СЕТ СН'!$H$12+СВЦЭМ!$D$10+'СЕТ СН'!$H$6-'СЕТ СН'!$H$22</f>
        <v>1358.94938467</v>
      </c>
      <c r="N99" s="36">
        <f>SUMIFS(СВЦЭМ!$C$39:$C$782,СВЦЭМ!$A$39:$A$782,$A99,СВЦЭМ!$B$39:$B$782,N$83)+'СЕТ СН'!$H$12+СВЦЭМ!$D$10+'СЕТ СН'!$H$6-'СЕТ СН'!$H$22</f>
        <v>1361.3051527499999</v>
      </c>
      <c r="O99" s="36">
        <f>SUMIFS(СВЦЭМ!$C$39:$C$782,СВЦЭМ!$A$39:$A$782,$A99,СВЦЭМ!$B$39:$B$782,O$83)+'СЕТ СН'!$H$12+СВЦЭМ!$D$10+'СЕТ СН'!$H$6-'СЕТ СН'!$H$22</f>
        <v>1338.0612733799999</v>
      </c>
      <c r="P99" s="36">
        <f>SUMIFS(СВЦЭМ!$C$39:$C$782,СВЦЭМ!$A$39:$A$782,$A99,СВЦЭМ!$B$39:$B$782,P$83)+'СЕТ СН'!$H$12+СВЦЭМ!$D$10+'СЕТ СН'!$H$6-'СЕТ СН'!$H$22</f>
        <v>1354.7604244299998</v>
      </c>
      <c r="Q99" s="36">
        <f>SUMIFS(СВЦЭМ!$C$39:$C$782,СВЦЭМ!$A$39:$A$782,$A99,СВЦЭМ!$B$39:$B$782,Q$83)+'СЕТ СН'!$H$12+СВЦЭМ!$D$10+'СЕТ СН'!$H$6-'СЕТ СН'!$H$22</f>
        <v>1362.5239362</v>
      </c>
      <c r="R99" s="36">
        <f>SUMIFS(СВЦЭМ!$C$39:$C$782,СВЦЭМ!$A$39:$A$782,$A99,СВЦЭМ!$B$39:$B$782,R$83)+'СЕТ СН'!$H$12+СВЦЭМ!$D$10+'СЕТ СН'!$H$6-'СЕТ СН'!$H$22</f>
        <v>1370.7859159099999</v>
      </c>
      <c r="S99" s="36">
        <f>SUMIFS(СВЦЭМ!$C$39:$C$782,СВЦЭМ!$A$39:$A$782,$A99,СВЦЭМ!$B$39:$B$782,S$83)+'СЕТ СН'!$H$12+СВЦЭМ!$D$10+'СЕТ СН'!$H$6-'СЕТ СН'!$H$22</f>
        <v>1374.1121401799999</v>
      </c>
      <c r="T99" s="36">
        <f>SUMIFS(СВЦЭМ!$C$39:$C$782,СВЦЭМ!$A$39:$A$782,$A99,СВЦЭМ!$B$39:$B$782,T$83)+'СЕТ СН'!$H$12+СВЦЭМ!$D$10+'СЕТ СН'!$H$6-'СЕТ СН'!$H$22</f>
        <v>1374.83511307</v>
      </c>
      <c r="U99" s="36">
        <f>SUMIFS(СВЦЭМ!$C$39:$C$782,СВЦЭМ!$A$39:$A$782,$A99,СВЦЭМ!$B$39:$B$782,U$83)+'СЕТ СН'!$H$12+СВЦЭМ!$D$10+'СЕТ СН'!$H$6-'СЕТ СН'!$H$22</f>
        <v>1380.2563467799998</v>
      </c>
      <c r="V99" s="36">
        <f>SUMIFS(СВЦЭМ!$C$39:$C$782,СВЦЭМ!$A$39:$A$782,$A99,СВЦЭМ!$B$39:$B$782,V$83)+'СЕТ СН'!$H$12+СВЦЭМ!$D$10+'СЕТ СН'!$H$6-'СЕТ СН'!$H$22</f>
        <v>1382.73652436</v>
      </c>
      <c r="W99" s="36">
        <f>SUMIFS(СВЦЭМ!$C$39:$C$782,СВЦЭМ!$A$39:$A$782,$A99,СВЦЭМ!$B$39:$B$782,W$83)+'СЕТ СН'!$H$12+СВЦЭМ!$D$10+'СЕТ СН'!$H$6-'СЕТ СН'!$H$22</f>
        <v>1369.2557886699999</v>
      </c>
      <c r="X99" s="36">
        <f>SUMIFS(СВЦЭМ!$C$39:$C$782,СВЦЭМ!$A$39:$A$782,$A99,СВЦЭМ!$B$39:$B$782,X$83)+'СЕТ СН'!$H$12+СВЦЭМ!$D$10+'СЕТ СН'!$H$6-'СЕТ СН'!$H$22</f>
        <v>1406.5490402799999</v>
      </c>
      <c r="Y99" s="36">
        <f>SUMIFS(СВЦЭМ!$C$39:$C$782,СВЦЭМ!$A$39:$A$782,$A99,СВЦЭМ!$B$39:$B$782,Y$83)+'СЕТ СН'!$H$12+СВЦЭМ!$D$10+'СЕТ СН'!$H$6-'СЕТ СН'!$H$22</f>
        <v>1429.9147561899999</v>
      </c>
    </row>
    <row r="100" spans="1:25" ht="15.75" x14ac:dyDescent="0.2">
      <c r="A100" s="35">
        <f t="shared" si="2"/>
        <v>44759</v>
      </c>
      <c r="B100" s="36">
        <f>SUMIFS(СВЦЭМ!$C$39:$C$782,СВЦЭМ!$A$39:$A$782,$A100,СВЦЭМ!$B$39:$B$782,B$83)+'СЕТ СН'!$H$12+СВЦЭМ!$D$10+'СЕТ СН'!$H$6-'СЕТ СН'!$H$22</f>
        <v>1627.8214907399999</v>
      </c>
      <c r="C100" s="36">
        <f>SUMIFS(СВЦЭМ!$C$39:$C$782,СВЦЭМ!$A$39:$A$782,$A100,СВЦЭМ!$B$39:$B$782,C$83)+'СЕТ СН'!$H$12+СВЦЭМ!$D$10+'СЕТ СН'!$H$6-'СЕТ СН'!$H$22</f>
        <v>1626.23959896</v>
      </c>
      <c r="D100" s="36">
        <f>SUMIFS(СВЦЭМ!$C$39:$C$782,СВЦЭМ!$A$39:$A$782,$A100,СВЦЭМ!$B$39:$B$782,D$83)+'СЕТ СН'!$H$12+СВЦЭМ!$D$10+'СЕТ СН'!$H$6-'СЕТ СН'!$H$22</f>
        <v>1664.1737818999998</v>
      </c>
      <c r="E100" s="36">
        <f>SUMIFS(СВЦЭМ!$C$39:$C$782,СВЦЭМ!$A$39:$A$782,$A100,СВЦЭМ!$B$39:$B$782,E$83)+'СЕТ СН'!$H$12+СВЦЭМ!$D$10+'СЕТ СН'!$H$6-'СЕТ СН'!$H$22</f>
        <v>1716.2386101899999</v>
      </c>
      <c r="F100" s="36">
        <f>SUMIFS(СВЦЭМ!$C$39:$C$782,СВЦЭМ!$A$39:$A$782,$A100,СВЦЭМ!$B$39:$B$782,F$83)+'СЕТ СН'!$H$12+СВЦЭМ!$D$10+'СЕТ СН'!$H$6-'СЕТ СН'!$H$22</f>
        <v>1696.5733063499999</v>
      </c>
      <c r="G100" s="36">
        <f>SUMIFS(СВЦЭМ!$C$39:$C$782,СВЦЭМ!$A$39:$A$782,$A100,СВЦЭМ!$B$39:$B$782,G$83)+'СЕТ СН'!$H$12+СВЦЭМ!$D$10+'СЕТ СН'!$H$6-'СЕТ СН'!$H$22</f>
        <v>1689.1642840099998</v>
      </c>
      <c r="H100" s="36">
        <f>SUMIFS(СВЦЭМ!$C$39:$C$782,СВЦЭМ!$A$39:$A$782,$A100,СВЦЭМ!$B$39:$B$782,H$83)+'СЕТ СН'!$H$12+СВЦЭМ!$D$10+'СЕТ СН'!$H$6-'СЕТ СН'!$H$22</f>
        <v>1633.9793823299999</v>
      </c>
      <c r="I100" s="36">
        <f>SUMIFS(СВЦЭМ!$C$39:$C$782,СВЦЭМ!$A$39:$A$782,$A100,СВЦЭМ!$B$39:$B$782,I$83)+'СЕТ СН'!$H$12+СВЦЭМ!$D$10+'СЕТ СН'!$H$6-'СЕТ СН'!$H$22</f>
        <v>1585.0164797799998</v>
      </c>
      <c r="J100" s="36">
        <f>SUMIFS(СВЦЭМ!$C$39:$C$782,СВЦЭМ!$A$39:$A$782,$A100,СВЦЭМ!$B$39:$B$782,J$83)+'СЕТ СН'!$H$12+СВЦЭМ!$D$10+'СЕТ СН'!$H$6-'СЕТ СН'!$H$22</f>
        <v>1494.26848935</v>
      </c>
      <c r="K100" s="36">
        <f>SUMIFS(СВЦЭМ!$C$39:$C$782,СВЦЭМ!$A$39:$A$782,$A100,СВЦЭМ!$B$39:$B$782,K$83)+'СЕТ СН'!$H$12+СВЦЭМ!$D$10+'СЕТ СН'!$H$6-'СЕТ СН'!$H$22</f>
        <v>1446.9125577899999</v>
      </c>
      <c r="L100" s="36">
        <f>SUMIFS(СВЦЭМ!$C$39:$C$782,СВЦЭМ!$A$39:$A$782,$A100,СВЦЭМ!$B$39:$B$782,L$83)+'СЕТ СН'!$H$12+СВЦЭМ!$D$10+'СЕТ СН'!$H$6-'СЕТ СН'!$H$22</f>
        <v>1421.1057940599999</v>
      </c>
      <c r="M100" s="36">
        <f>SUMIFS(СВЦЭМ!$C$39:$C$782,СВЦЭМ!$A$39:$A$782,$A100,СВЦЭМ!$B$39:$B$782,M$83)+'СЕТ СН'!$H$12+СВЦЭМ!$D$10+'СЕТ СН'!$H$6-'СЕТ СН'!$H$22</f>
        <v>1401.3500503799999</v>
      </c>
      <c r="N100" s="36">
        <f>SUMIFS(СВЦЭМ!$C$39:$C$782,СВЦЭМ!$A$39:$A$782,$A100,СВЦЭМ!$B$39:$B$782,N$83)+'СЕТ СН'!$H$12+СВЦЭМ!$D$10+'СЕТ СН'!$H$6-'СЕТ СН'!$H$22</f>
        <v>1428.1091723</v>
      </c>
      <c r="O100" s="36">
        <f>SUMIFS(СВЦЭМ!$C$39:$C$782,СВЦЭМ!$A$39:$A$782,$A100,СВЦЭМ!$B$39:$B$782,O$83)+'СЕТ СН'!$H$12+СВЦЭМ!$D$10+'СЕТ СН'!$H$6-'СЕТ СН'!$H$22</f>
        <v>1442.8417491199998</v>
      </c>
      <c r="P100" s="36">
        <f>SUMIFS(СВЦЭМ!$C$39:$C$782,СВЦЭМ!$A$39:$A$782,$A100,СВЦЭМ!$B$39:$B$782,P$83)+'СЕТ СН'!$H$12+СВЦЭМ!$D$10+'СЕТ СН'!$H$6-'СЕТ СН'!$H$22</f>
        <v>1455.6210216699999</v>
      </c>
      <c r="Q100" s="36">
        <f>SUMIFS(СВЦЭМ!$C$39:$C$782,СВЦЭМ!$A$39:$A$782,$A100,СВЦЭМ!$B$39:$B$782,Q$83)+'СЕТ СН'!$H$12+СВЦЭМ!$D$10+'СЕТ СН'!$H$6-'СЕТ СН'!$H$22</f>
        <v>1468.4503360499998</v>
      </c>
      <c r="R100" s="36">
        <f>SUMIFS(СВЦЭМ!$C$39:$C$782,СВЦЭМ!$A$39:$A$782,$A100,СВЦЭМ!$B$39:$B$782,R$83)+'СЕТ СН'!$H$12+СВЦЭМ!$D$10+'СЕТ СН'!$H$6-'СЕТ СН'!$H$22</f>
        <v>1467.8040330599997</v>
      </c>
      <c r="S100" s="36">
        <f>SUMIFS(СВЦЭМ!$C$39:$C$782,СВЦЭМ!$A$39:$A$782,$A100,СВЦЭМ!$B$39:$B$782,S$83)+'СЕТ СН'!$H$12+СВЦЭМ!$D$10+'СЕТ СН'!$H$6-'СЕТ СН'!$H$22</f>
        <v>1475.1553384499998</v>
      </c>
      <c r="T100" s="36">
        <f>SUMIFS(СВЦЭМ!$C$39:$C$782,СВЦЭМ!$A$39:$A$782,$A100,СВЦЭМ!$B$39:$B$782,T$83)+'СЕТ СН'!$H$12+СВЦЭМ!$D$10+'СЕТ СН'!$H$6-'СЕТ СН'!$H$22</f>
        <v>1470.4249051899999</v>
      </c>
      <c r="U100" s="36">
        <f>SUMIFS(СВЦЭМ!$C$39:$C$782,СВЦЭМ!$A$39:$A$782,$A100,СВЦЭМ!$B$39:$B$782,U$83)+'СЕТ СН'!$H$12+СВЦЭМ!$D$10+'СЕТ СН'!$H$6-'СЕТ СН'!$H$22</f>
        <v>1467.0978133799999</v>
      </c>
      <c r="V100" s="36">
        <f>SUMIFS(СВЦЭМ!$C$39:$C$782,СВЦЭМ!$A$39:$A$782,$A100,СВЦЭМ!$B$39:$B$782,V$83)+'СЕТ СН'!$H$12+СВЦЭМ!$D$10+'СЕТ СН'!$H$6-'СЕТ СН'!$H$22</f>
        <v>1440.8191392099998</v>
      </c>
      <c r="W100" s="36">
        <f>SUMIFS(СВЦЭМ!$C$39:$C$782,СВЦЭМ!$A$39:$A$782,$A100,СВЦЭМ!$B$39:$B$782,W$83)+'СЕТ СН'!$H$12+СВЦЭМ!$D$10+'СЕТ СН'!$H$6-'СЕТ СН'!$H$22</f>
        <v>1454.0601830399999</v>
      </c>
      <c r="X100" s="36">
        <f>SUMIFS(СВЦЭМ!$C$39:$C$782,СВЦЭМ!$A$39:$A$782,$A100,СВЦЭМ!$B$39:$B$782,X$83)+'СЕТ СН'!$H$12+СВЦЭМ!$D$10+'СЕТ СН'!$H$6-'СЕТ СН'!$H$22</f>
        <v>1530.3023352299999</v>
      </c>
      <c r="Y100" s="36">
        <f>SUMIFS(СВЦЭМ!$C$39:$C$782,СВЦЭМ!$A$39:$A$782,$A100,СВЦЭМ!$B$39:$B$782,Y$83)+'СЕТ СН'!$H$12+СВЦЭМ!$D$10+'СЕТ СН'!$H$6-'СЕТ СН'!$H$22</f>
        <v>1590.8479581899999</v>
      </c>
    </row>
    <row r="101" spans="1:25" ht="15.75" x14ac:dyDescent="0.2">
      <c r="A101" s="35">
        <f t="shared" si="2"/>
        <v>44760</v>
      </c>
      <c r="B101" s="36">
        <f>SUMIFS(СВЦЭМ!$C$39:$C$782,СВЦЭМ!$A$39:$A$782,$A101,СВЦЭМ!$B$39:$B$782,B$83)+'СЕТ СН'!$H$12+СВЦЭМ!$D$10+'СЕТ СН'!$H$6-'СЕТ СН'!$H$22</f>
        <v>1601.5055504899999</v>
      </c>
      <c r="C101" s="36">
        <f>SUMIFS(СВЦЭМ!$C$39:$C$782,СВЦЭМ!$A$39:$A$782,$A101,СВЦЭМ!$B$39:$B$782,C$83)+'СЕТ СН'!$H$12+СВЦЭМ!$D$10+'СЕТ СН'!$H$6-'СЕТ СН'!$H$22</f>
        <v>1621.6034598699998</v>
      </c>
      <c r="D101" s="36">
        <f>SUMIFS(СВЦЭМ!$C$39:$C$782,СВЦЭМ!$A$39:$A$782,$A101,СВЦЭМ!$B$39:$B$782,D$83)+'СЕТ СН'!$H$12+СВЦЭМ!$D$10+'СЕТ СН'!$H$6-'СЕТ СН'!$H$22</f>
        <v>1670.9120210199999</v>
      </c>
      <c r="E101" s="36">
        <f>SUMIFS(СВЦЭМ!$C$39:$C$782,СВЦЭМ!$A$39:$A$782,$A101,СВЦЭМ!$B$39:$B$782,E$83)+'СЕТ СН'!$H$12+СВЦЭМ!$D$10+'СЕТ СН'!$H$6-'СЕТ СН'!$H$22</f>
        <v>1704.7177677999998</v>
      </c>
      <c r="F101" s="36">
        <f>SUMIFS(СВЦЭМ!$C$39:$C$782,СВЦЭМ!$A$39:$A$782,$A101,СВЦЭМ!$B$39:$B$782,F$83)+'СЕТ СН'!$H$12+СВЦЭМ!$D$10+'СЕТ СН'!$H$6-'СЕТ СН'!$H$22</f>
        <v>1716.6631612499998</v>
      </c>
      <c r="G101" s="36">
        <f>SUMIFS(СВЦЭМ!$C$39:$C$782,СВЦЭМ!$A$39:$A$782,$A101,СВЦЭМ!$B$39:$B$782,G$83)+'СЕТ СН'!$H$12+СВЦЭМ!$D$10+'СЕТ СН'!$H$6-'СЕТ СН'!$H$22</f>
        <v>1701.4926583499998</v>
      </c>
      <c r="H101" s="36">
        <f>SUMIFS(СВЦЭМ!$C$39:$C$782,СВЦЭМ!$A$39:$A$782,$A101,СВЦЭМ!$B$39:$B$782,H$83)+'СЕТ СН'!$H$12+СВЦЭМ!$D$10+'СЕТ СН'!$H$6-'СЕТ СН'!$H$22</f>
        <v>1633.3711121699998</v>
      </c>
      <c r="I101" s="36">
        <f>SUMIFS(СВЦЭМ!$C$39:$C$782,СВЦЭМ!$A$39:$A$782,$A101,СВЦЭМ!$B$39:$B$782,I$83)+'СЕТ СН'!$H$12+СВЦЭМ!$D$10+'СЕТ СН'!$H$6-'СЕТ СН'!$H$22</f>
        <v>1540.0263075899998</v>
      </c>
      <c r="J101" s="36">
        <f>SUMIFS(СВЦЭМ!$C$39:$C$782,СВЦЭМ!$A$39:$A$782,$A101,СВЦЭМ!$B$39:$B$782,J$83)+'СЕТ СН'!$H$12+СВЦЭМ!$D$10+'СЕТ СН'!$H$6-'СЕТ СН'!$H$22</f>
        <v>1447.39482972</v>
      </c>
      <c r="K101" s="36">
        <f>SUMIFS(СВЦЭМ!$C$39:$C$782,СВЦЭМ!$A$39:$A$782,$A101,СВЦЭМ!$B$39:$B$782,K$83)+'СЕТ СН'!$H$12+СВЦЭМ!$D$10+'СЕТ СН'!$H$6-'СЕТ СН'!$H$22</f>
        <v>1448.9241830199999</v>
      </c>
      <c r="L101" s="36">
        <f>SUMIFS(СВЦЭМ!$C$39:$C$782,СВЦЭМ!$A$39:$A$782,$A101,СВЦЭМ!$B$39:$B$782,L$83)+'СЕТ СН'!$H$12+СВЦЭМ!$D$10+'СЕТ СН'!$H$6-'СЕТ СН'!$H$22</f>
        <v>1453.9507953099999</v>
      </c>
      <c r="M101" s="36">
        <f>SUMIFS(СВЦЭМ!$C$39:$C$782,СВЦЭМ!$A$39:$A$782,$A101,СВЦЭМ!$B$39:$B$782,M$83)+'СЕТ СН'!$H$12+СВЦЭМ!$D$10+'СЕТ СН'!$H$6-'СЕТ СН'!$H$22</f>
        <v>1484.3042740299998</v>
      </c>
      <c r="N101" s="36">
        <f>SUMIFS(СВЦЭМ!$C$39:$C$782,СВЦЭМ!$A$39:$A$782,$A101,СВЦЭМ!$B$39:$B$782,N$83)+'СЕТ СН'!$H$12+СВЦЭМ!$D$10+'СЕТ СН'!$H$6-'СЕТ СН'!$H$22</f>
        <v>1484.9395303599999</v>
      </c>
      <c r="O101" s="36">
        <f>SUMIFS(СВЦЭМ!$C$39:$C$782,СВЦЭМ!$A$39:$A$782,$A101,СВЦЭМ!$B$39:$B$782,O$83)+'СЕТ СН'!$H$12+СВЦЭМ!$D$10+'СЕТ СН'!$H$6-'СЕТ СН'!$H$22</f>
        <v>1486.3942632999999</v>
      </c>
      <c r="P101" s="36">
        <f>SUMIFS(СВЦЭМ!$C$39:$C$782,СВЦЭМ!$A$39:$A$782,$A101,СВЦЭМ!$B$39:$B$782,P$83)+'СЕТ СН'!$H$12+СВЦЭМ!$D$10+'СЕТ СН'!$H$6-'СЕТ СН'!$H$22</f>
        <v>1487.9466461999998</v>
      </c>
      <c r="Q101" s="36">
        <f>SUMIFS(СВЦЭМ!$C$39:$C$782,СВЦЭМ!$A$39:$A$782,$A101,СВЦЭМ!$B$39:$B$782,Q$83)+'СЕТ СН'!$H$12+СВЦЭМ!$D$10+'СЕТ СН'!$H$6-'СЕТ СН'!$H$22</f>
        <v>1487.1726474499999</v>
      </c>
      <c r="R101" s="36">
        <f>SUMIFS(СВЦЭМ!$C$39:$C$782,СВЦЭМ!$A$39:$A$782,$A101,СВЦЭМ!$B$39:$B$782,R$83)+'СЕТ СН'!$H$12+СВЦЭМ!$D$10+'СЕТ СН'!$H$6-'СЕТ СН'!$H$22</f>
        <v>1473.0717671999998</v>
      </c>
      <c r="S101" s="36">
        <f>SUMIFS(СВЦЭМ!$C$39:$C$782,СВЦЭМ!$A$39:$A$782,$A101,СВЦЭМ!$B$39:$B$782,S$83)+'СЕТ СН'!$H$12+СВЦЭМ!$D$10+'СЕТ СН'!$H$6-'СЕТ СН'!$H$22</f>
        <v>1453.9429237499999</v>
      </c>
      <c r="T101" s="36">
        <f>SUMIFS(СВЦЭМ!$C$39:$C$782,СВЦЭМ!$A$39:$A$782,$A101,СВЦЭМ!$B$39:$B$782,T$83)+'СЕТ СН'!$H$12+СВЦЭМ!$D$10+'СЕТ СН'!$H$6-'СЕТ СН'!$H$22</f>
        <v>1451.9066988499999</v>
      </c>
      <c r="U101" s="36">
        <f>SUMIFS(СВЦЭМ!$C$39:$C$782,СВЦЭМ!$A$39:$A$782,$A101,СВЦЭМ!$B$39:$B$782,U$83)+'СЕТ СН'!$H$12+СВЦЭМ!$D$10+'СЕТ СН'!$H$6-'СЕТ СН'!$H$22</f>
        <v>1448.74596948</v>
      </c>
      <c r="V101" s="36">
        <f>SUMIFS(СВЦЭМ!$C$39:$C$782,СВЦЭМ!$A$39:$A$782,$A101,СВЦЭМ!$B$39:$B$782,V$83)+'СЕТ СН'!$H$12+СВЦЭМ!$D$10+'СЕТ СН'!$H$6-'СЕТ СН'!$H$22</f>
        <v>1451.7128299199999</v>
      </c>
      <c r="W101" s="36">
        <f>SUMIFS(СВЦЭМ!$C$39:$C$782,СВЦЭМ!$A$39:$A$782,$A101,СВЦЭМ!$B$39:$B$782,W$83)+'СЕТ СН'!$H$12+СВЦЭМ!$D$10+'СЕТ СН'!$H$6-'СЕТ СН'!$H$22</f>
        <v>1452.9733933899997</v>
      </c>
      <c r="X101" s="36">
        <f>SUMIFS(СВЦЭМ!$C$39:$C$782,СВЦЭМ!$A$39:$A$782,$A101,СВЦЭМ!$B$39:$B$782,X$83)+'СЕТ СН'!$H$12+СВЦЭМ!$D$10+'СЕТ СН'!$H$6-'СЕТ СН'!$H$22</f>
        <v>1430.0132749299999</v>
      </c>
      <c r="Y101" s="36">
        <f>SUMIFS(СВЦЭМ!$C$39:$C$782,СВЦЭМ!$A$39:$A$782,$A101,СВЦЭМ!$B$39:$B$782,Y$83)+'СЕТ СН'!$H$12+СВЦЭМ!$D$10+'СЕТ СН'!$H$6-'СЕТ СН'!$H$22</f>
        <v>1504.0361486699999</v>
      </c>
    </row>
    <row r="102" spans="1:25" ht="15.75" x14ac:dyDescent="0.2">
      <c r="A102" s="35">
        <f t="shared" si="2"/>
        <v>44761</v>
      </c>
      <c r="B102" s="36">
        <f>SUMIFS(СВЦЭМ!$C$39:$C$782,СВЦЭМ!$A$39:$A$782,$A102,СВЦЭМ!$B$39:$B$782,B$83)+'СЕТ СН'!$H$12+СВЦЭМ!$D$10+'СЕТ СН'!$H$6-'СЕТ СН'!$H$22</f>
        <v>1570.9566625799998</v>
      </c>
      <c r="C102" s="36">
        <f>SUMIFS(СВЦЭМ!$C$39:$C$782,СВЦЭМ!$A$39:$A$782,$A102,СВЦЭМ!$B$39:$B$782,C$83)+'СЕТ СН'!$H$12+СВЦЭМ!$D$10+'СЕТ СН'!$H$6-'СЕТ СН'!$H$22</f>
        <v>1618.0801537999998</v>
      </c>
      <c r="D102" s="36">
        <f>SUMIFS(СВЦЭМ!$C$39:$C$782,СВЦЭМ!$A$39:$A$782,$A102,СВЦЭМ!$B$39:$B$782,D$83)+'СЕТ СН'!$H$12+СВЦЭМ!$D$10+'СЕТ СН'!$H$6-'СЕТ СН'!$H$22</f>
        <v>1651.0629525299998</v>
      </c>
      <c r="E102" s="36">
        <f>SUMIFS(СВЦЭМ!$C$39:$C$782,СВЦЭМ!$A$39:$A$782,$A102,СВЦЭМ!$B$39:$B$782,E$83)+'СЕТ СН'!$H$12+СВЦЭМ!$D$10+'СЕТ СН'!$H$6-'СЕТ СН'!$H$22</f>
        <v>1668.9498317099999</v>
      </c>
      <c r="F102" s="36">
        <f>SUMIFS(СВЦЭМ!$C$39:$C$782,СВЦЭМ!$A$39:$A$782,$A102,СВЦЭМ!$B$39:$B$782,F$83)+'СЕТ СН'!$H$12+СВЦЭМ!$D$10+'СЕТ СН'!$H$6-'СЕТ СН'!$H$22</f>
        <v>1671.8980822699998</v>
      </c>
      <c r="G102" s="36">
        <f>SUMIFS(СВЦЭМ!$C$39:$C$782,СВЦЭМ!$A$39:$A$782,$A102,СВЦЭМ!$B$39:$B$782,G$83)+'СЕТ СН'!$H$12+СВЦЭМ!$D$10+'СЕТ СН'!$H$6-'СЕТ СН'!$H$22</f>
        <v>1649.9732684599999</v>
      </c>
      <c r="H102" s="36">
        <f>SUMIFS(СВЦЭМ!$C$39:$C$782,СВЦЭМ!$A$39:$A$782,$A102,СВЦЭМ!$B$39:$B$782,H$83)+'СЕТ СН'!$H$12+СВЦЭМ!$D$10+'СЕТ СН'!$H$6-'СЕТ СН'!$H$22</f>
        <v>1570.7399400699999</v>
      </c>
      <c r="I102" s="36">
        <f>SUMIFS(СВЦЭМ!$C$39:$C$782,СВЦЭМ!$A$39:$A$782,$A102,СВЦЭМ!$B$39:$B$782,I$83)+'СЕТ СН'!$H$12+СВЦЭМ!$D$10+'СЕТ СН'!$H$6-'СЕТ СН'!$H$22</f>
        <v>1503.0828663799998</v>
      </c>
      <c r="J102" s="36">
        <f>SUMIFS(СВЦЭМ!$C$39:$C$782,СВЦЭМ!$A$39:$A$782,$A102,СВЦЭМ!$B$39:$B$782,J$83)+'СЕТ СН'!$H$12+СВЦЭМ!$D$10+'СЕТ СН'!$H$6-'СЕТ СН'!$H$22</f>
        <v>1449.3336812399998</v>
      </c>
      <c r="K102" s="36">
        <f>SUMIFS(СВЦЭМ!$C$39:$C$782,СВЦЭМ!$A$39:$A$782,$A102,СВЦЭМ!$B$39:$B$782,K$83)+'СЕТ СН'!$H$12+СВЦЭМ!$D$10+'СЕТ СН'!$H$6-'СЕТ СН'!$H$22</f>
        <v>1415.9282319399999</v>
      </c>
      <c r="L102" s="36">
        <f>SUMIFS(СВЦЭМ!$C$39:$C$782,СВЦЭМ!$A$39:$A$782,$A102,СВЦЭМ!$B$39:$B$782,L$83)+'СЕТ СН'!$H$12+СВЦЭМ!$D$10+'СЕТ СН'!$H$6-'СЕТ СН'!$H$22</f>
        <v>1427.50870663</v>
      </c>
      <c r="M102" s="36">
        <f>SUMIFS(СВЦЭМ!$C$39:$C$782,СВЦЭМ!$A$39:$A$782,$A102,СВЦЭМ!$B$39:$B$782,M$83)+'СЕТ СН'!$H$12+СВЦЭМ!$D$10+'СЕТ СН'!$H$6-'СЕТ СН'!$H$22</f>
        <v>1416.6250807399999</v>
      </c>
      <c r="N102" s="36">
        <f>SUMIFS(СВЦЭМ!$C$39:$C$782,СВЦЭМ!$A$39:$A$782,$A102,СВЦЭМ!$B$39:$B$782,N$83)+'СЕТ СН'!$H$12+СВЦЭМ!$D$10+'СЕТ СН'!$H$6-'СЕТ СН'!$H$22</f>
        <v>1399.7800644899999</v>
      </c>
      <c r="O102" s="36">
        <f>SUMIFS(СВЦЭМ!$C$39:$C$782,СВЦЭМ!$A$39:$A$782,$A102,СВЦЭМ!$B$39:$B$782,O$83)+'СЕТ СН'!$H$12+СВЦЭМ!$D$10+'СЕТ СН'!$H$6-'СЕТ СН'!$H$22</f>
        <v>1414.1886276999999</v>
      </c>
      <c r="P102" s="36">
        <f>SUMIFS(СВЦЭМ!$C$39:$C$782,СВЦЭМ!$A$39:$A$782,$A102,СВЦЭМ!$B$39:$B$782,P$83)+'СЕТ СН'!$H$12+СВЦЭМ!$D$10+'СЕТ СН'!$H$6-'СЕТ СН'!$H$22</f>
        <v>1405.90689808</v>
      </c>
      <c r="Q102" s="36">
        <f>SUMIFS(СВЦЭМ!$C$39:$C$782,СВЦЭМ!$A$39:$A$782,$A102,СВЦЭМ!$B$39:$B$782,Q$83)+'СЕТ СН'!$H$12+СВЦЭМ!$D$10+'СЕТ СН'!$H$6-'СЕТ СН'!$H$22</f>
        <v>1419.2515004499999</v>
      </c>
      <c r="R102" s="36">
        <f>SUMIFS(СВЦЭМ!$C$39:$C$782,СВЦЭМ!$A$39:$A$782,$A102,СВЦЭМ!$B$39:$B$782,R$83)+'СЕТ СН'!$H$12+СВЦЭМ!$D$10+'СЕТ СН'!$H$6-'СЕТ СН'!$H$22</f>
        <v>1411.78944531</v>
      </c>
      <c r="S102" s="36">
        <f>SUMIFS(СВЦЭМ!$C$39:$C$782,СВЦЭМ!$A$39:$A$782,$A102,СВЦЭМ!$B$39:$B$782,S$83)+'СЕТ СН'!$H$12+СВЦЭМ!$D$10+'СЕТ СН'!$H$6-'СЕТ СН'!$H$22</f>
        <v>1419.5318665899999</v>
      </c>
      <c r="T102" s="36">
        <f>SUMIFS(СВЦЭМ!$C$39:$C$782,СВЦЭМ!$A$39:$A$782,$A102,СВЦЭМ!$B$39:$B$782,T$83)+'СЕТ СН'!$H$12+СВЦЭМ!$D$10+'СЕТ СН'!$H$6-'СЕТ СН'!$H$22</f>
        <v>1413.1213122299998</v>
      </c>
      <c r="U102" s="36">
        <f>SUMIFS(СВЦЭМ!$C$39:$C$782,СВЦЭМ!$A$39:$A$782,$A102,СВЦЭМ!$B$39:$B$782,U$83)+'СЕТ СН'!$H$12+СВЦЭМ!$D$10+'СЕТ СН'!$H$6-'СЕТ СН'!$H$22</f>
        <v>1407.3059491899999</v>
      </c>
      <c r="V102" s="36">
        <f>SUMIFS(СВЦЭМ!$C$39:$C$782,СВЦЭМ!$A$39:$A$782,$A102,СВЦЭМ!$B$39:$B$782,V$83)+'СЕТ СН'!$H$12+СВЦЭМ!$D$10+'СЕТ СН'!$H$6-'СЕТ СН'!$H$22</f>
        <v>1406.3189140699999</v>
      </c>
      <c r="W102" s="36">
        <f>SUMIFS(СВЦЭМ!$C$39:$C$782,СВЦЭМ!$A$39:$A$782,$A102,СВЦЭМ!$B$39:$B$782,W$83)+'СЕТ СН'!$H$12+СВЦЭМ!$D$10+'СЕТ СН'!$H$6-'СЕТ СН'!$H$22</f>
        <v>1428.87098896</v>
      </c>
      <c r="X102" s="36">
        <f>SUMIFS(СВЦЭМ!$C$39:$C$782,СВЦЭМ!$A$39:$A$782,$A102,СВЦЭМ!$B$39:$B$782,X$83)+'СЕТ СН'!$H$12+СВЦЭМ!$D$10+'СЕТ СН'!$H$6-'СЕТ СН'!$H$22</f>
        <v>1402.7724621899999</v>
      </c>
      <c r="Y102" s="36">
        <f>SUMIFS(СВЦЭМ!$C$39:$C$782,СВЦЭМ!$A$39:$A$782,$A102,СВЦЭМ!$B$39:$B$782,Y$83)+'СЕТ СН'!$H$12+СВЦЭМ!$D$10+'СЕТ СН'!$H$6-'СЕТ СН'!$H$22</f>
        <v>1451.3730844899999</v>
      </c>
    </row>
    <row r="103" spans="1:25" ht="15.75" x14ac:dyDescent="0.2">
      <c r="A103" s="35">
        <f t="shared" si="2"/>
        <v>44762</v>
      </c>
      <c r="B103" s="36">
        <f>SUMIFS(СВЦЭМ!$C$39:$C$782,СВЦЭМ!$A$39:$A$782,$A103,СВЦЭМ!$B$39:$B$782,B$83)+'СЕТ СН'!$H$12+СВЦЭМ!$D$10+'СЕТ СН'!$H$6-'СЕТ СН'!$H$22</f>
        <v>1578.2073092799999</v>
      </c>
      <c r="C103" s="36">
        <f>SUMIFS(СВЦЭМ!$C$39:$C$782,СВЦЭМ!$A$39:$A$782,$A103,СВЦЭМ!$B$39:$B$782,C$83)+'СЕТ СН'!$H$12+СВЦЭМ!$D$10+'СЕТ СН'!$H$6-'СЕТ СН'!$H$22</f>
        <v>1635.78115611</v>
      </c>
      <c r="D103" s="36">
        <f>SUMIFS(СВЦЭМ!$C$39:$C$782,СВЦЭМ!$A$39:$A$782,$A103,СВЦЭМ!$B$39:$B$782,D$83)+'СЕТ СН'!$H$12+СВЦЭМ!$D$10+'СЕТ СН'!$H$6-'СЕТ СН'!$H$22</f>
        <v>1711.1755548899998</v>
      </c>
      <c r="E103" s="36">
        <f>SUMIFS(СВЦЭМ!$C$39:$C$782,СВЦЭМ!$A$39:$A$782,$A103,СВЦЭМ!$B$39:$B$782,E$83)+'СЕТ СН'!$H$12+СВЦЭМ!$D$10+'СЕТ СН'!$H$6-'СЕТ СН'!$H$22</f>
        <v>1700.5608670099998</v>
      </c>
      <c r="F103" s="36">
        <f>SUMIFS(СВЦЭМ!$C$39:$C$782,СВЦЭМ!$A$39:$A$782,$A103,СВЦЭМ!$B$39:$B$782,F$83)+'СЕТ СН'!$H$12+СВЦЭМ!$D$10+'СЕТ СН'!$H$6-'СЕТ СН'!$H$22</f>
        <v>1690.9931583299999</v>
      </c>
      <c r="G103" s="36">
        <f>SUMIFS(СВЦЭМ!$C$39:$C$782,СВЦЭМ!$A$39:$A$782,$A103,СВЦЭМ!$B$39:$B$782,G$83)+'СЕТ СН'!$H$12+СВЦЭМ!$D$10+'СЕТ СН'!$H$6-'СЕТ СН'!$H$22</f>
        <v>1676.87438114</v>
      </c>
      <c r="H103" s="36">
        <f>SUMIFS(СВЦЭМ!$C$39:$C$782,СВЦЭМ!$A$39:$A$782,$A103,СВЦЭМ!$B$39:$B$782,H$83)+'СЕТ СН'!$H$12+СВЦЭМ!$D$10+'СЕТ СН'!$H$6-'СЕТ СН'!$H$22</f>
        <v>1594.2261000699998</v>
      </c>
      <c r="I103" s="36">
        <f>SUMIFS(СВЦЭМ!$C$39:$C$782,СВЦЭМ!$A$39:$A$782,$A103,СВЦЭМ!$B$39:$B$782,I$83)+'СЕТ СН'!$H$12+СВЦЭМ!$D$10+'СЕТ СН'!$H$6-'СЕТ СН'!$H$22</f>
        <v>1543.8366105699999</v>
      </c>
      <c r="J103" s="36">
        <f>SUMIFS(СВЦЭМ!$C$39:$C$782,СВЦЭМ!$A$39:$A$782,$A103,СВЦЭМ!$B$39:$B$782,J$83)+'СЕТ СН'!$H$12+СВЦЭМ!$D$10+'СЕТ СН'!$H$6-'СЕТ СН'!$H$22</f>
        <v>1502.0693521999999</v>
      </c>
      <c r="K103" s="36">
        <f>SUMIFS(СВЦЭМ!$C$39:$C$782,СВЦЭМ!$A$39:$A$782,$A103,СВЦЭМ!$B$39:$B$782,K$83)+'СЕТ СН'!$H$12+СВЦЭМ!$D$10+'СЕТ СН'!$H$6-'СЕТ СН'!$H$22</f>
        <v>1464.8067832299998</v>
      </c>
      <c r="L103" s="36">
        <f>SUMIFS(СВЦЭМ!$C$39:$C$782,СВЦЭМ!$A$39:$A$782,$A103,СВЦЭМ!$B$39:$B$782,L$83)+'СЕТ СН'!$H$12+СВЦЭМ!$D$10+'СЕТ СН'!$H$6-'СЕТ СН'!$H$22</f>
        <v>1478.48416851</v>
      </c>
      <c r="M103" s="36">
        <f>SUMIFS(СВЦЭМ!$C$39:$C$782,СВЦЭМ!$A$39:$A$782,$A103,СВЦЭМ!$B$39:$B$782,M$83)+'СЕТ СН'!$H$12+СВЦЭМ!$D$10+'СЕТ СН'!$H$6-'СЕТ СН'!$H$22</f>
        <v>1476.6491215299998</v>
      </c>
      <c r="N103" s="36">
        <f>SUMIFS(СВЦЭМ!$C$39:$C$782,СВЦЭМ!$A$39:$A$782,$A103,СВЦЭМ!$B$39:$B$782,N$83)+'СЕТ СН'!$H$12+СВЦЭМ!$D$10+'СЕТ СН'!$H$6-'СЕТ СН'!$H$22</f>
        <v>1471.2667062699998</v>
      </c>
      <c r="O103" s="36">
        <f>SUMIFS(СВЦЭМ!$C$39:$C$782,СВЦЭМ!$A$39:$A$782,$A103,СВЦЭМ!$B$39:$B$782,O$83)+'СЕТ СН'!$H$12+СВЦЭМ!$D$10+'СЕТ СН'!$H$6-'СЕТ СН'!$H$22</f>
        <v>1489.7111824699998</v>
      </c>
      <c r="P103" s="36">
        <f>SUMIFS(СВЦЭМ!$C$39:$C$782,СВЦЭМ!$A$39:$A$782,$A103,СВЦЭМ!$B$39:$B$782,P$83)+'СЕТ СН'!$H$12+СВЦЭМ!$D$10+'СЕТ СН'!$H$6-'СЕТ СН'!$H$22</f>
        <v>1494.7801262399998</v>
      </c>
      <c r="Q103" s="36">
        <f>SUMIFS(СВЦЭМ!$C$39:$C$782,СВЦЭМ!$A$39:$A$782,$A103,СВЦЭМ!$B$39:$B$782,Q$83)+'СЕТ СН'!$H$12+СВЦЭМ!$D$10+'СЕТ СН'!$H$6-'СЕТ СН'!$H$22</f>
        <v>1490.3509077499998</v>
      </c>
      <c r="R103" s="36">
        <f>SUMIFS(СВЦЭМ!$C$39:$C$782,СВЦЭМ!$A$39:$A$782,$A103,СВЦЭМ!$B$39:$B$782,R$83)+'СЕТ СН'!$H$12+СВЦЭМ!$D$10+'СЕТ СН'!$H$6-'СЕТ СН'!$H$22</f>
        <v>1511.43353151</v>
      </c>
      <c r="S103" s="36">
        <f>SUMIFS(СВЦЭМ!$C$39:$C$782,СВЦЭМ!$A$39:$A$782,$A103,СВЦЭМ!$B$39:$B$782,S$83)+'СЕТ СН'!$H$12+СВЦЭМ!$D$10+'СЕТ СН'!$H$6-'СЕТ СН'!$H$22</f>
        <v>1487.81480597</v>
      </c>
      <c r="T103" s="36">
        <f>SUMIFS(СВЦЭМ!$C$39:$C$782,СВЦЭМ!$A$39:$A$782,$A103,СВЦЭМ!$B$39:$B$782,T$83)+'СЕТ СН'!$H$12+СВЦЭМ!$D$10+'СЕТ СН'!$H$6-'СЕТ СН'!$H$22</f>
        <v>1490.93711805</v>
      </c>
      <c r="U103" s="36">
        <f>SUMIFS(СВЦЭМ!$C$39:$C$782,СВЦЭМ!$A$39:$A$782,$A103,СВЦЭМ!$B$39:$B$782,U$83)+'СЕТ СН'!$H$12+СВЦЭМ!$D$10+'СЕТ СН'!$H$6-'СЕТ СН'!$H$22</f>
        <v>1468.4302769699998</v>
      </c>
      <c r="V103" s="36">
        <f>SUMIFS(СВЦЭМ!$C$39:$C$782,СВЦЭМ!$A$39:$A$782,$A103,СВЦЭМ!$B$39:$B$782,V$83)+'СЕТ СН'!$H$12+СВЦЭМ!$D$10+'СЕТ СН'!$H$6-'СЕТ СН'!$H$22</f>
        <v>1467.0871093599999</v>
      </c>
      <c r="W103" s="36">
        <f>SUMIFS(СВЦЭМ!$C$39:$C$782,СВЦЭМ!$A$39:$A$782,$A103,СВЦЭМ!$B$39:$B$782,W$83)+'СЕТ СН'!$H$12+СВЦЭМ!$D$10+'СЕТ СН'!$H$6-'СЕТ СН'!$H$22</f>
        <v>1495.1303591699998</v>
      </c>
      <c r="X103" s="36">
        <f>SUMIFS(СВЦЭМ!$C$39:$C$782,СВЦЭМ!$A$39:$A$782,$A103,СВЦЭМ!$B$39:$B$782,X$83)+'СЕТ СН'!$H$12+СВЦЭМ!$D$10+'СЕТ СН'!$H$6-'СЕТ СН'!$H$22</f>
        <v>1503.9952192199999</v>
      </c>
      <c r="Y103" s="36">
        <f>SUMIFS(СВЦЭМ!$C$39:$C$782,СВЦЭМ!$A$39:$A$782,$A103,СВЦЭМ!$B$39:$B$782,Y$83)+'СЕТ СН'!$H$12+СВЦЭМ!$D$10+'СЕТ СН'!$H$6-'СЕТ СН'!$H$22</f>
        <v>1566.9420454299998</v>
      </c>
    </row>
    <row r="104" spans="1:25" ht="15.75" x14ac:dyDescent="0.2">
      <c r="A104" s="35">
        <f t="shared" si="2"/>
        <v>44763</v>
      </c>
      <c r="B104" s="36">
        <f>SUMIFS(СВЦЭМ!$C$39:$C$782,СВЦЭМ!$A$39:$A$782,$A104,СВЦЭМ!$B$39:$B$782,B$83)+'СЕТ СН'!$H$12+СВЦЭМ!$D$10+'СЕТ СН'!$H$6-'СЕТ СН'!$H$22</f>
        <v>1603.8787874299999</v>
      </c>
      <c r="C104" s="36">
        <f>SUMIFS(СВЦЭМ!$C$39:$C$782,СВЦЭМ!$A$39:$A$782,$A104,СВЦЭМ!$B$39:$B$782,C$83)+'СЕТ СН'!$H$12+СВЦЭМ!$D$10+'СЕТ СН'!$H$6-'СЕТ СН'!$H$22</f>
        <v>1606.6640384</v>
      </c>
      <c r="D104" s="36">
        <f>SUMIFS(СВЦЭМ!$C$39:$C$782,СВЦЭМ!$A$39:$A$782,$A104,СВЦЭМ!$B$39:$B$782,D$83)+'СЕТ СН'!$H$12+СВЦЭМ!$D$10+'СЕТ СН'!$H$6-'СЕТ СН'!$H$22</f>
        <v>1645.5524963999999</v>
      </c>
      <c r="E104" s="36">
        <f>SUMIFS(СВЦЭМ!$C$39:$C$782,СВЦЭМ!$A$39:$A$782,$A104,СВЦЭМ!$B$39:$B$782,E$83)+'СЕТ СН'!$H$12+СВЦЭМ!$D$10+'СЕТ СН'!$H$6-'СЕТ СН'!$H$22</f>
        <v>1682.6801967099998</v>
      </c>
      <c r="F104" s="36">
        <f>SUMIFS(СВЦЭМ!$C$39:$C$782,СВЦЭМ!$A$39:$A$782,$A104,СВЦЭМ!$B$39:$B$782,F$83)+'СЕТ СН'!$H$12+СВЦЭМ!$D$10+'СЕТ СН'!$H$6-'СЕТ СН'!$H$22</f>
        <v>1698.9404566199998</v>
      </c>
      <c r="G104" s="36">
        <f>SUMIFS(СВЦЭМ!$C$39:$C$782,СВЦЭМ!$A$39:$A$782,$A104,СВЦЭМ!$B$39:$B$782,G$83)+'СЕТ СН'!$H$12+СВЦЭМ!$D$10+'СЕТ СН'!$H$6-'СЕТ СН'!$H$22</f>
        <v>1665.3297944699998</v>
      </c>
      <c r="H104" s="36">
        <f>SUMIFS(СВЦЭМ!$C$39:$C$782,СВЦЭМ!$A$39:$A$782,$A104,СВЦЭМ!$B$39:$B$782,H$83)+'СЕТ СН'!$H$12+СВЦЭМ!$D$10+'СЕТ СН'!$H$6-'СЕТ СН'!$H$22</f>
        <v>1589.0814517399999</v>
      </c>
      <c r="I104" s="36">
        <f>SUMIFS(СВЦЭМ!$C$39:$C$782,СВЦЭМ!$A$39:$A$782,$A104,СВЦЭМ!$B$39:$B$782,I$83)+'СЕТ СН'!$H$12+СВЦЭМ!$D$10+'СЕТ СН'!$H$6-'СЕТ СН'!$H$22</f>
        <v>1529.6070142499998</v>
      </c>
      <c r="J104" s="36">
        <f>SUMIFS(СВЦЭМ!$C$39:$C$782,СВЦЭМ!$A$39:$A$782,$A104,СВЦЭМ!$B$39:$B$782,J$83)+'СЕТ СН'!$H$12+СВЦЭМ!$D$10+'СЕТ СН'!$H$6-'СЕТ СН'!$H$22</f>
        <v>1402.7539065599999</v>
      </c>
      <c r="K104" s="36">
        <f>SUMIFS(СВЦЭМ!$C$39:$C$782,СВЦЭМ!$A$39:$A$782,$A104,СВЦЭМ!$B$39:$B$782,K$83)+'СЕТ СН'!$H$12+СВЦЭМ!$D$10+'СЕТ СН'!$H$6-'СЕТ СН'!$H$22</f>
        <v>1471.48070233</v>
      </c>
      <c r="L104" s="36">
        <f>SUMIFS(СВЦЭМ!$C$39:$C$782,СВЦЭМ!$A$39:$A$782,$A104,СВЦЭМ!$B$39:$B$782,L$83)+'СЕТ СН'!$H$12+СВЦЭМ!$D$10+'СЕТ СН'!$H$6-'СЕТ СН'!$H$22</f>
        <v>1469.9310928299999</v>
      </c>
      <c r="M104" s="36">
        <f>SUMIFS(СВЦЭМ!$C$39:$C$782,СВЦЭМ!$A$39:$A$782,$A104,СВЦЭМ!$B$39:$B$782,M$83)+'СЕТ СН'!$H$12+СВЦЭМ!$D$10+'СЕТ СН'!$H$6-'СЕТ СН'!$H$22</f>
        <v>1460.3611099099999</v>
      </c>
      <c r="N104" s="36">
        <f>SUMIFS(СВЦЭМ!$C$39:$C$782,СВЦЭМ!$A$39:$A$782,$A104,СВЦЭМ!$B$39:$B$782,N$83)+'СЕТ СН'!$H$12+СВЦЭМ!$D$10+'СЕТ СН'!$H$6-'СЕТ СН'!$H$22</f>
        <v>1432.7781326299998</v>
      </c>
      <c r="O104" s="36">
        <f>SUMIFS(СВЦЭМ!$C$39:$C$782,СВЦЭМ!$A$39:$A$782,$A104,СВЦЭМ!$B$39:$B$782,O$83)+'СЕТ СН'!$H$12+СВЦЭМ!$D$10+'СЕТ СН'!$H$6-'СЕТ СН'!$H$22</f>
        <v>1464.1525913199998</v>
      </c>
      <c r="P104" s="36">
        <f>SUMIFS(СВЦЭМ!$C$39:$C$782,СВЦЭМ!$A$39:$A$782,$A104,СВЦЭМ!$B$39:$B$782,P$83)+'СЕТ СН'!$H$12+СВЦЭМ!$D$10+'СЕТ СН'!$H$6-'СЕТ СН'!$H$22</f>
        <v>1440.1669965599999</v>
      </c>
      <c r="Q104" s="36">
        <f>SUMIFS(СВЦЭМ!$C$39:$C$782,СВЦЭМ!$A$39:$A$782,$A104,СВЦЭМ!$B$39:$B$782,Q$83)+'СЕТ СН'!$H$12+СВЦЭМ!$D$10+'СЕТ СН'!$H$6-'СЕТ СН'!$H$22</f>
        <v>1441.1638484799998</v>
      </c>
      <c r="R104" s="36">
        <f>SUMIFS(СВЦЭМ!$C$39:$C$782,СВЦЭМ!$A$39:$A$782,$A104,СВЦЭМ!$B$39:$B$782,R$83)+'СЕТ СН'!$H$12+СВЦЭМ!$D$10+'СЕТ СН'!$H$6-'СЕТ СН'!$H$22</f>
        <v>1450.5944878099999</v>
      </c>
      <c r="S104" s="36">
        <f>SUMIFS(СВЦЭМ!$C$39:$C$782,СВЦЭМ!$A$39:$A$782,$A104,СВЦЭМ!$B$39:$B$782,S$83)+'СЕТ СН'!$H$12+СВЦЭМ!$D$10+'СЕТ СН'!$H$6-'СЕТ СН'!$H$22</f>
        <v>1443.4848564199999</v>
      </c>
      <c r="T104" s="36">
        <f>SUMIFS(СВЦЭМ!$C$39:$C$782,СВЦЭМ!$A$39:$A$782,$A104,СВЦЭМ!$B$39:$B$782,T$83)+'СЕТ СН'!$H$12+СВЦЭМ!$D$10+'СЕТ СН'!$H$6-'СЕТ СН'!$H$22</f>
        <v>1443.55294916</v>
      </c>
      <c r="U104" s="36">
        <f>SUMIFS(СВЦЭМ!$C$39:$C$782,СВЦЭМ!$A$39:$A$782,$A104,СВЦЭМ!$B$39:$B$782,U$83)+'СЕТ СН'!$H$12+СВЦЭМ!$D$10+'СЕТ СН'!$H$6-'СЕТ СН'!$H$22</f>
        <v>1455.2841810499999</v>
      </c>
      <c r="V104" s="36">
        <f>SUMIFS(СВЦЭМ!$C$39:$C$782,СВЦЭМ!$A$39:$A$782,$A104,СВЦЭМ!$B$39:$B$782,V$83)+'СЕТ СН'!$H$12+СВЦЭМ!$D$10+'СЕТ СН'!$H$6-'СЕТ СН'!$H$22</f>
        <v>1424.56720114</v>
      </c>
      <c r="W104" s="36">
        <f>SUMIFS(СВЦЭМ!$C$39:$C$782,СВЦЭМ!$A$39:$A$782,$A104,СВЦЭМ!$B$39:$B$782,W$83)+'СЕТ СН'!$H$12+СВЦЭМ!$D$10+'СЕТ СН'!$H$6-'СЕТ СН'!$H$22</f>
        <v>1429.4710330199998</v>
      </c>
      <c r="X104" s="36">
        <f>SUMIFS(СВЦЭМ!$C$39:$C$782,СВЦЭМ!$A$39:$A$782,$A104,СВЦЭМ!$B$39:$B$782,X$83)+'СЕТ СН'!$H$12+СВЦЭМ!$D$10+'СЕТ СН'!$H$6-'СЕТ СН'!$H$22</f>
        <v>1498.5446310699999</v>
      </c>
      <c r="Y104" s="36">
        <f>SUMIFS(СВЦЭМ!$C$39:$C$782,СВЦЭМ!$A$39:$A$782,$A104,СВЦЭМ!$B$39:$B$782,Y$83)+'СЕТ СН'!$H$12+СВЦЭМ!$D$10+'СЕТ СН'!$H$6-'СЕТ СН'!$H$22</f>
        <v>1571.0360040899998</v>
      </c>
    </row>
    <row r="105" spans="1:25" ht="15.75" x14ac:dyDescent="0.2">
      <c r="A105" s="35">
        <f t="shared" si="2"/>
        <v>44764</v>
      </c>
      <c r="B105" s="36">
        <f>SUMIFS(СВЦЭМ!$C$39:$C$782,СВЦЭМ!$A$39:$A$782,$A105,СВЦЭМ!$B$39:$B$782,B$83)+'СЕТ СН'!$H$12+СВЦЭМ!$D$10+'СЕТ СН'!$H$6-'СЕТ СН'!$H$22</f>
        <v>1562.0242909699998</v>
      </c>
      <c r="C105" s="36">
        <f>SUMIFS(СВЦЭМ!$C$39:$C$782,СВЦЭМ!$A$39:$A$782,$A105,СВЦЭМ!$B$39:$B$782,C$83)+'СЕТ СН'!$H$12+СВЦЭМ!$D$10+'СЕТ СН'!$H$6-'СЕТ СН'!$H$22</f>
        <v>1635.6823324799998</v>
      </c>
      <c r="D105" s="36">
        <f>SUMIFS(СВЦЭМ!$C$39:$C$782,СВЦЭМ!$A$39:$A$782,$A105,СВЦЭМ!$B$39:$B$782,D$83)+'СЕТ СН'!$H$12+СВЦЭМ!$D$10+'СЕТ СН'!$H$6-'СЕТ СН'!$H$22</f>
        <v>1669.3658102799998</v>
      </c>
      <c r="E105" s="36">
        <f>SUMIFS(СВЦЭМ!$C$39:$C$782,СВЦЭМ!$A$39:$A$782,$A105,СВЦЭМ!$B$39:$B$782,E$83)+'СЕТ СН'!$H$12+СВЦЭМ!$D$10+'СЕТ СН'!$H$6-'СЕТ СН'!$H$22</f>
        <v>1729.81180232</v>
      </c>
      <c r="F105" s="36">
        <f>SUMIFS(СВЦЭМ!$C$39:$C$782,СВЦЭМ!$A$39:$A$782,$A105,СВЦЭМ!$B$39:$B$782,F$83)+'СЕТ СН'!$H$12+СВЦЭМ!$D$10+'СЕТ СН'!$H$6-'СЕТ СН'!$H$22</f>
        <v>1733.9858095799998</v>
      </c>
      <c r="G105" s="36">
        <f>SUMIFS(СВЦЭМ!$C$39:$C$782,СВЦЭМ!$A$39:$A$782,$A105,СВЦЭМ!$B$39:$B$782,G$83)+'СЕТ СН'!$H$12+СВЦЭМ!$D$10+'СЕТ СН'!$H$6-'СЕТ СН'!$H$22</f>
        <v>1729.4196610099998</v>
      </c>
      <c r="H105" s="36">
        <f>SUMIFS(СВЦЭМ!$C$39:$C$782,СВЦЭМ!$A$39:$A$782,$A105,СВЦЭМ!$B$39:$B$782,H$83)+'СЕТ СН'!$H$12+СВЦЭМ!$D$10+'СЕТ СН'!$H$6-'СЕТ СН'!$H$22</f>
        <v>1637.2255343499999</v>
      </c>
      <c r="I105" s="36">
        <f>SUMIFS(СВЦЭМ!$C$39:$C$782,СВЦЭМ!$A$39:$A$782,$A105,СВЦЭМ!$B$39:$B$782,I$83)+'СЕТ СН'!$H$12+СВЦЭМ!$D$10+'СЕТ СН'!$H$6-'СЕТ СН'!$H$22</f>
        <v>1540.1263420399998</v>
      </c>
      <c r="J105" s="36">
        <f>SUMIFS(СВЦЭМ!$C$39:$C$782,СВЦЭМ!$A$39:$A$782,$A105,СВЦЭМ!$B$39:$B$782,J$83)+'СЕТ СН'!$H$12+СВЦЭМ!$D$10+'СЕТ СН'!$H$6-'СЕТ СН'!$H$22</f>
        <v>1462.3087226799998</v>
      </c>
      <c r="K105" s="36">
        <f>SUMIFS(СВЦЭМ!$C$39:$C$782,СВЦЭМ!$A$39:$A$782,$A105,СВЦЭМ!$B$39:$B$782,K$83)+'СЕТ СН'!$H$12+СВЦЭМ!$D$10+'СЕТ СН'!$H$6-'СЕТ СН'!$H$22</f>
        <v>1435.9567555399999</v>
      </c>
      <c r="L105" s="36">
        <f>SUMIFS(СВЦЭМ!$C$39:$C$782,СВЦЭМ!$A$39:$A$782,$A105,СВЦЭМ!$B$39:$B$782,L$83)+'СЕТ СН'!$H$12+СВЦЭМ!$D$10+'СЕТ СН'!$H$6-'СЕТ СН'!$H$22</f>
        <v>1411.84812046</v>
      </c>
      <c r="M105" s="36">
        <f>SUMIFS(СВЦЭМ!$C$39:$C$782,СВЦЭМ!$A$39:$A$782,$A105,СВЦЭМ!$B$39:$B$782,M$83)+'СЕТ СН'!$H$12+СВЦЭМ!$D$10+'СЕТ СН'!$H$6-'СЕТ СН'!$H$22</f>
        <v>1407.2301857</v>
      </c>
      <c r="N105" s="36">
        <f>SUMIFS(СВЦЭМ!$C$39:$C$782,СВЦЭМ!$A$39:$A$782,$A105,СВЦЭМ!$B$39:$B$782,N$83)+'СЕТ СН'!$H$12+СВЦЭМ!$D$10+'СЕТ СН'!$H$6-'СЕТ СН'!$H$22</f>
        <v>1392.70719104</v>
      </c>
      <c r="O105" s="36">
        <f>SUMIFS(СВЦЭМ!$C$39:$C$782,СВЦЭМ!$A$39:$A$782,$A105,СВЦЭМ!$B$39:$B$782,O$83)+'СЕТ СН'!$H$12+СВЦЭМ!$D$10+'СЕТ СН'!$H$6-'СЕТ СН'!$H$22</f>
        <v>1401.8779324</v>
      </c>
      <c r="P105" s="36">
        <f>SUMIFS(СВЦЭМ!$C$39:$C$782,СВЦЭМ!$A$39:$A$782,$A105,СВЦЭМ!$B$39:$B$782,P$83)+'СЕТ СН'!$H$12+СВЦЭМ!$D$10+'СЕТ СН'!$H$6-'СЕТ СН'!$H$22</f>
        <v>1395.4207525699999</v>
      </c>
      <c r="Q105" s="36">
        <f>SUMIFS(СВЦЭМ!$C$39:$C$782,СВЦЭМ!$A$39:$A$782,$A105,СВЦЭМ!$B$39:$B$782,Q$83)+'СЕТ СН'!$H$12+СВЦЭМ!$D$10+'СЕТ СН'!$H$6-'СЕТ СН'!$H$22</f>
        <v>1398.0754138999998</v>
      </c>
      <c r="R105" s="36">
        <f>SUMIFS(СВЦЭМ!$C$39:$C$782,СВЦЭМ!$A$39:$A$782,$A105,СВЦЭМ!$B$39:$B$782,R$83)+'СЕТ СН'!$H$12+СВЦЭМ!$D$10+'СЕТ СН'!$H$6-'СЕТ СН'!$H$22</f>
        <v>1401.95986885</v>
      </c>
      <c r="S105" s="36">
        <f>SUMIFS(СВЦЭМ!$C$39:$C$782,СВЦЭМ!$A$39:$A$782,$A105,СВЦЭМ!$B$39:$B$782,S$83)+'СЕТ СН'!$H$12+СВЦЭМ!$D$10+'СЕТ СН'!$H$6-'СЕТ СН'!$H$22</f>
        <v>1406.18996238</v>
      </c>
      <c r="T105" s="36">
        <f>SUMIFS(СВЦЭМ!$C$39:$C$782,СВЦЭМ!$A$39:$A$782,$A105,СВЦЭМ!$B$39:$B$782,T$83)+'СЕТ СН'!$H$12+СВЦЭМ!$D$10+'СЕТ СН'!$H$6-'СЕТ СН'!$H$22</f>
        <v>1412.2579826899998</v>
      </c>
      <c r="U105" s="36">
        <f>SUMIFS(СВЦЭМ!$C$39:$C$782,СВЦЭМ!$A$39:$A$782,$A105,СВЦЭМ!$B$39:$B$782,U$83)+'СЕТ СН'!$H$12+СВЦЭМ!$D$10+'СЕТ СН'!$H$6-'СЕТ СН'!$H$22</f>
        <v>1411.79952774</v>
      </c>
      <c r="V105" s="36">
        <f>SUMIFS(СВЦЭМ!$C$39:$C$782,СВЦЭМ!$A$39:$A$782,$A105,СВЦЭМ!$B$39:$B$782,V$83)+'СЕТ СН'!$H$12+СВЦЭМ!$D$10+'СЕТ СН'!$H$6-'СЕТ СН'!$H$22</f>
        <v>1408.43113094</v>
      </c>
      <c r="W105" s="36">
        <f>SUMIFS(СВЦЭМ!$C$39:$C$782,СВЦЭМ!$A$39:$A$782,$A105,СВЦЭМ!$B$39:$B$782,W$83)+'СЕТ СН'!$H$12+СВЦЭМ!$D$10+'СЕТ СН'!$H$6-'СЕТ СН'!$H$22</f>
        <v>1407.93781472</v>
      </c>
      <c r="X105" s="36">
        <f>SUMIFS(СВЦЭМ!$C$39:$C$782,СВЦЭМ!$A$39:$A$782,$A105,СВЦЭМ!$B$39:$B$782,X$83)+'СЕТ СН'!$H$12+СВЦЭМ!$D$10+'СЕТ СН'!$H$6-'СЕТ СН'!$H$22</f>
        <v>1592.3549186499999</v>
      </c>
      <c r="Y105" s="36">
        <f>SUMIFS(СВЦЭМ!$C$39:$C$782,СВЦЭМ!$A$39:$A$782,$A105,СВЦЭМ!$B$39:$B$782,Y$83)+'СЕТ СН'!$H$12+СВЦЭМ!$D$10+'СЕТ СН'!$H$6-'СЕТ СН'!$H$22</f>
        <v>1568.7931628099998</v>
      </c>
    </row>
    <row r="106" spans="1:25" ht="15.75" x14ac:dyDescent="0.2">
      <c r="A106" s="35">
        <f t="shared" si="2"/>
        <v>44765</v>
      </c>
      <c r="B106" s="36">
        <f>SUMIFS(СВЦЭМ!$C$39:$C$782,СВЦЭМ!$A$39:$A$782,$A106,СВЦЭМ!$B$39:$B$782,B$83)+'СЕТ СН'!$H$12+СВЦЭМ!$D$10+'СЕТ СН'!$H$6-'СЕТ СН'!$H$22</f>
        <v>1640.6279347199998</v>
      </c>
      <c r="C106" s="36">
        <f>SUMIFS(СВЦЭМ!$C$39:$C$782,СВЦЭМ!$A$39:$A$782,$A106,СВЦЭМ!$B$39:$B$782,C$83)+'СЕТ СН'!$H$12+СВЦЭМ!$D$10+'СЕТ СН'!$H$6-'СЕТ СН'!$H$22</f>
        <v>1704.4466727099998</v>
      </c>
      <c r="D106" s="36">
        <f>SUMIFS(СВЦЭМ!$C$39:$C$782,СВЦЭМ!$A$39:$A$782,$A106,СВЦЭМ!$B$39:$B$782,D$83)+'СЕТ СН'!$H$12+СВЦЭМ!$D$10+'СЕТ СН'!$H$6-'СЕТ СН'!$H$22</f>
        <v>1746.1395612899998</v>
      </c>
      <c r="E106" s="36">
        <f>SUMIFS(СВЦЭМ!$C$39:$C$782,СВЦЭМ!$A$39:$A$782,$A106,СВЦЭМ!$B$39:$B$782,E$83)+'СЕТ СН'!$H$12+СВЦЭМ!$D$10+'СЕТ СН'!$H$6-'СЕТ СН'!$H$22</f>
        <v>1785.2411456</v>
      </c>
      <c r="F106" s="36">
        <f>SUMIFS(СВЦЭМ!$C$39:$C$782,СВЦЭМ!$A$39:$A$782,$A106,СВЦЭМ!$B$39:$B$782,F$83)+'СЕТ СН'!$H$12+СВЦЭМ!$D$10+'СЕТ СН'!$H$6-'СЕТ СН'!$H$22</f>
        <v>1779.1924147399998</v>
      </c>
      <c r="G106" s="36">
        <f>SUMIFS(СВЦЭМ!$C$39:$C$782,СВЦЭМ!$A$39:$A$782,$A106,СВЦЭМ!$B$39:$B$782,G$83)+'СЕТ СН'!$H$12+СВЦЭМ!$D$10+'СЕТ СН'!$H$6-'СЕТ СН'!$H$22</f>
        <v>1714.2214850999999</v>
      </c>
      <c r="H106" s="36">
        <f>SUMIFS(СВЦЭМ!$C$39:$C$782,СВЦЭМ!$A$39:$A$782,$A106,СВЦЭМ!$B$39:$B$782,H$83)+'СЕТ СН'!$H$12+СВЦЭМ!$D$10+'СЕТ СН'!$H$6-'СЕТ СН'!$H$22</f>
        <v>1625.5263130699998</v>
      </c>
      <c r="I106" s="36">
        <f>SUMIFS(СВЦЭМ!$C$39:$C$782,СВЦЭМ!$A$39:$A$782,$A106,СВЦЭМ!$B$39:$B$782,I$83)+'СЕТ СН'!$H$12+СВЦЭМ!$D$10+'СЕТ СН'!$H$6-'СЕТ СН'!$H$22</f>
        <v>1556.9427817199999</v>
      </c>
      <c r="J106" s="36">
        <f>SUMIFS(СВЦЭМ!$C$39:$C$782,СВЦЭМ!$A$39:$A$782,$A106,СВЦЭМ!$B$39:$B$782,J$83)+'СЕТ СН'!$H$12+СВЦЭМ!$D$10+'СЕТ СН'!$H$6-'СЕТ СН'!$H$22</f>
        <v>1623.3620218099998</v>
      </c>
      <c r="K106" s="36">
        <f>SUMIFS(СВЦЭМ!$C$39:$C$782,СВЦЭМ!$A$39:$A$782,$A106,СВЦЭМ!$B$39:$B$782,K$83)+'СЕТ СН'!$H$12+СВЦЭМ!$D$10+'СЕТ СН'!$H$6-'СЕТ СН'!$H$22</f>
        <v>1425.54415187</v>
      </c>
      <c r="L106" s="36">
        <f>SUMIFS(СВЦЭМ!$C$39:$C$782,СВЦЭМ!$A$39:$A$782,$A106,СВЦЭМ!$B$39:$B$782,L$83)+'СЕТ СН'!$H$12+СВЦЭМ!$D$10+'СЕТ СН'!$H$6-'СЕТ СН'!$H$22</f>
        <v>1438.3222466299999</v>
      </c>
      <c r="M106" s="36">
        <f>SUMIFS(СВЦЭМ!$C$39:$C$782,СВЦЭМ!$A$39:$A$782,$A106,СВЦЭМ!$B$39:$B$782,M$83)+'СЕТ СН'!$H$12+СВЦЭМ!$D$10+'СЕТ СН'!$H$6-'СЕТ СН'!$H$22</f>
        <v>1437.7738893299997</v>
      </c>
      <c r="N106" s="36">
        <f>SUMIFS(СВЦЭМ!$C$39:$C$782,СВЦЭМ!$A$39:$A$782,$A106,СВЦЭМ!$B$39:$B$782,N$83)+'СЕТ СН'!$H$12+СВЦЭМ!$D$10+'СЕТ СН'!$H$6-'СЕТ СН'!$H$22</f>
        <v>1443.4635411199997</v>
      </c>
      <c r="O106" s="36">
        <f>SUMIFS(СВЦЭМ!$C$39:$C$782,СВЦЭМ!$A$39:$A$782,$A106,СВЦЭМ!$B$39:$B$782,O$83)+'СЕТ СН'!$H$12+СВЦЭМ!$D$10+'СЕТ СН'!$H$6-'СЕТ СН'!$H$22</f>
        <v>1447.0754764099997</v>
      </c>
      <c r="P106" s="36">
        <f>SUMIFS(СВЦЭМ!$C$39:$C$782,СВЦЭМ!$A$39:$A$782,$A106,СВЦЭМ!$B$39:$B$782,P$83)+'СЕТ СН'!$H$12+СВЦЭМ!$D$10+'СЕТ СН'!$H$6-'СЕТ СН'!$H$22</f>
        <v>1465.45674448</v>
      </c>
      <c r="Q106" s="36">
        <f>SUMIFS(СВЦЭМ!$C$39:$C$782,СВЦЭМ!$A$39:$A$782,$A106,СВЦЭМ!$B$39:$B$782,Q$83)+'СЕТ СН'!$H$12+СВЦЭМ!$D$10+'СЕТ СН'!$H$6-'СЕТ СН'!$H$22</f>
        <v>1448.02393992</v>
      </c>
      <c r="R106" s="36">
        <f>SUMIFS(СВЦЭМ!$C$39:$C$782,СВЦЭМ!$A$39:$A$782,$A106,СВЦЭМ!$B$39:$B$782,R$83)+'СЕТ СН'!$H$12+СВЦЭМ!$D$10+'СЕТ СН'!$H$6-'СЕТ СН'!$H$22</f>
        <v>1451.4470453099998</v>
      </c>
      <c r="S106" s="36">
        <f>SUMIFS(СВЦЭМ!$C$39:$C$782,СВЦЭМ!$A$39:$A$782,$A106,СВЦЭМ!$B$39:$B$782,S$83)+'СЕТ СН'!$H$12+СВЦЭМ!$D$10+'СЕТ СН'!$H$6-'СЕТ СН'!$H$22</f>
        <v>1448.5512669499999</v>
      </c>
      <c r="T106" s="36">
        <f>SUMIFS(СВЦЭМ!$C$39:$C$782,СВЦЭМ!$A$39:$A$782,$A106,СВЦЭМ!$B$39:$B$782,T$83)+'СЕТ СН'!$H$12+СВЦЭМ!$D$10+'СЕТ СН'!$H$6-'СЕТ СН'!$H$22</f>
        <v>1446.6108452499998</v>
      </c>
      <c r="U106" s="36">
        <f>SUMIFS(СВЦЭМ!$C$39:$C$782,СВЦЭМ!$A$39:$A$782,$A106,СВЦЭМ!$B$39:$B$782,U$83)+'СЕТ СН'!$H$12+СВЦЭМ!$D$10+'СЕТ СН'!$H$6-'СЕТ СН'!$H$22</f>
        <v>1440.1902593099999</v>
      </c>
      <c r="V106" s="36">
        <f>SUMIFS(СВЦЭМ!$C$39:$C$782,СВЦЭМ!$A$39:$A$782,$A106,СВЦЭМ!$B$39:$B$782,V$83)+'СЕТ СН'!$H$12+СВЦЭМ!$D$10+'СЕТ СН'!$H$6-'СЕТ СН'!$H$22</f>
        <v>1448.1546922699999</v>
      </c>
      <c r="W106" s="36">
        <f>SUMIFS(СВЦЭМ!$C$39:$C$782,СВЦЭМ!$A$39:$A$782,$A106,СВЦЭМ!$B$39:$B$782,W$83)+'СЕТ СН'!$H$12+СВЦЭМ!$D$10+'СЕТ СН'!$H$6-'СЕТ СН'!$H$22</f>
        <v>1466.4505556399999</v>
      </c>
      <c r="X106" s="36">
        <f>SUMIFS(СВЦЭМ!$C$39:$C$782,СВЦЭМ!$A$39:$A$782,$A106,СВЦЭМ!$B$39:$B$782,X$83)+'СЕТ СН'!$H$12+СВЦЭМ!$D$10+'СЕТ СН'!$H$6-'СЕТ СН'!$H$22</f>
        <v>1677.5207981799999</v>
      </c>
      <c r="Y106" s="36">
        <f>SUMIFS(СВЦЭМ!$C$39:$C$782,СВЦЭМ!$A$39:$A$782,$A106,СВЦЭМ!$B$39:$B$782,Y$83)+'СЕТ СН'!$H$12+СВЦЭМ!$D$10+'СЕТ СН'!$H$6-'СЕТ СН'!$H$22</f>
        <v>1635.9119565599999</v>
      </c>
    </row>
    <row r="107" spans="1:25" ht="15.75" x14ac:dyDescent="0.2">
      <c r="A107" s="35">
        <f t="shared" si="2"/>
        <v>44766</v>
      </c>
      <c r="B107" s="36">
        <f>SUMIFS(СВЦЭМ!$C$39:$C$782,СВЦЭМ!$A$39:$A$782,$A107,СВЦЭМ!$B$39:$B$782,B$83)+'СЕТ СН'!$H$12+СВЦЭМ!$D$10+'СЕТ СН'!$H$6-'СЕТ СН'!$H$22</f>
        <v>1577.1639310599999</v>
      </c>
      <c r="C107" s="36">
        <f>SUMIFS(СВЦЭМ!$C$39:$C$782,СВЦЭМ!$A$39:$A$782,$A107,СВЦЭМ!$B$39:$B$782,C$83)+'СЕТ СН'!$H$12+СВЦЭМ!$D$10+'СЕТ СН'!$H$6-'СЕТ СН'!$H$22</f>
        <v>1587.9650896899998</v>
      </c>
      <c r="D107" s="36">
        <f>SUMIFS(СВЦЭМ!$C$39:$C$782,СВЦЭМ!$A$39:$A$782,$A107,СВЦЭМ!$B$39:$B$782,D$83)+'СЕТ СН'!$H$12+СВЦЭМ!$D$10+'СЕТ СН'!$H$6-'СЕТ СН'!$H$22</f>
        <v>1647.1762076799998</v>
      </c>
      <c r="E107" s="36">
        <f>SUMIFS(СВЦЭМ!$C$39:$C$782,СВЦЭМ!$A$39:$A$782,$A107,СВЦЭМ!$B$39:$B$782,E$83)+'СЕТ СН'!$H$12+СВЦЭМ!$D$10+'СЕТ СН'!$H$6-'СЕТ СН'!$H$22</f>
        <v>1727.2510616099999</v>
      </c>
      <c r="F107" s="36">
        <f>SUMIFS(СВЦЭМ!$C$39:$C$782,СВЦЭМ!$A$39:$A$782,$A107,СВЦЭМ!$B$39:$B$782,F$83)+'СЕТ СН'!$H$12+СВЦЭМ!$D$10+'СЕТ СН'!$H$6-'СЕТ СН'!$H$22</f>
        <v>1755.11299457</v>
      </c>
      <c r="G107" s="36">
        <f>SUMIFS(СВЦЭМ!$C$39:$C$782,СВЦЭМ!$A$39:$A$782,$A107,СВЦЭМ!$B$39:$B$782,G$83)+'СЕТ СН'!$H$12+СВЦЭМ!$D$10+'СЕТ СН'!$H$6-'СЕТ СН'!$H$22</f>
        <v>1768.1601869799999</v>
      </c>
      <c r="H107" s="36">
        <f>SUMIFS(СВЦЭМ!$C$39:$C$782,СВЦЭМ!$A$39:$A$782,$A107,СВЦЭМ!$B$39:$B$782,H$83)+'СЕТ СН'!$H$12+СВЦЭМ!$D$10+'СЕТ СН'!$H$6-'СЕТ СН'!$H$22</f>
        <v>1770.2973052399998</v>
      </c>
      <c r="I107" s="36">
        <f>SUMIFS(СВЦЭМ!$C$39:$C$782,СВЦЭМ!$A$39:$A$782,$A107,СВЦЭМ!$B$39:$B$782,I$83)+'СЕТ СН'!$H$12+СВЦЭМ!$D$10+'СЕТ СН'!$H$6-'СЕТ СН'!$H$22</f>
        <v>1753.7371335199998</v>
      </c>
      <c r="J107" s="36">
        <f>SUMIFS(СВЦЭМ!$C$39:$C$782,СВЦЭМ!$A$39:$A$782,$A107,СВЦЭМ!$B$39:$B$782,J$83)+'СЕТ СН'!$H$12+СВЦЭМ!$D$10+'СЕТ СН'!$H$6-'СЕТ СН'!$H$22</f>
        <v>1581.7386961199998</v>
      </c>
      <c r="K107" s="36">
        <f>SUMIFS(СВЦЭМ!$C$39:$C$782,СВЦЭМ!$A$39:$A$782,$A107,СВЦЭМ!$B$39:$B$782,K$83)+'СЕТ СН'!$H$12+СВЦЭМ!$D$10+'СЕТ СН'!$H$6-'СЕТ СН'!$H$22</f>
        <v>1500.9375483599999</v>
      </c>
      <c r="L107" s="36">
        <f>SUMIFS(СВЦЭМ!$C$39:$C$782,СВЦЭМ!$A$39:$A$782,$A107,СВЦЭМ!$B$39:$B$782,L$83)+'СЕТ СН'!$H$12+СВЦЭМ!$D$10+'СЕТ СН'!$H$6-'СЕТ СН'!$H$22</f>
        <v>1428.8146794199999</v>
      </c>
      <c r="M107" s="36">
        <f>SUMIFS(СВЦЭМ!$C$39:$C$782,СВЦЭМ!$A$39:$A$782,$A107,СВЦЭМ!$B$39:$B$782,M$83)+'СЕТ СН'!$H$12+СВЦЭМ!$D$10+'СЕТ СН'!$H$6-'СЕТ СН'!$H$22</f>
        <v>1425.1774321799999</v>
      </c>
      <c r="N107" s="36">
        <f>SUMIFS(СВЦЭМ!$C$39:$C$782,СВЦЭМ!$A$39:$A$782,$A107,СВЦЭМ!$B$39:$B$782,N$83)+'СЕТ СН'!$H$12+СВЦЭМ!$D$10+'СЕТ СН'!$H$6-'СЕТ СН'!$H$22</f>
        <v>1419.4916991099999</v>
      </c>
      <c r="O107" s="36">
        <f>SUMIFS(СВЦЭМ!$C$39:$C$782,СВЦЭМ!$A$39:$A$782,$A107,СВЦЭМ!$B$39:$B$782,O$83)+'СЕТ СН'!$H$12+СВЦЭМ!$D$10+'СЕТ СН'!$H$6-'СЕТ СН'!$H$22</f>
        <v>1436.1189758199998</v>
      </c>
      <c r="P107" s="36">
        <f>SUMIFS(СВЦЭМ!$C$39:$C$782,СВЦЭМ!$A$39:$A$782,$A107,СВЦЭМ!$B$39:$B$782,P$83)+'СЕТ СН'!$H$12+СВЦЭМ!$D$10+'СЕТ СН'!$H$6-'СЕТ СН'!$H$22</f>
        <v>1439.9287152399997</v>
      </c>
      <c r="Q107" s="36">
        <f>SUMIFS(СВЦЭМ!$C$39:$C$782,СВЦЭМ!$A$39:$A$782,$A107,СВЦЭМ!$B$39:$B$782,Q$83)+'СЕТ СН'!$H$12+СВЦЭМ!$D$10+'СЕТ СН'!$H$6-'СЕТ СН'!$H$22</f>
        <v>1447.9991858199999</v>
      </c>
      <c r="R107" s="36">
        <f>SUMIFS(СВЦЭМ!$C$39:$C$782,СВЦЭМ!$A$39:$A$782,$A107,СВЦЭМ!$B$39:$B$782,R$83)+'СЕТ СН'!$H$12+СВЦЭМ!$D$10+'СЕТ СН'!$H$6-'СЕТ СН'!$H$22</f>
        <v>1449.4446273099998</v>
      </c>
      <c r="S107" s="36">
        <f>SUMIFS(СВЦЭМ!$C$39:$C$782,СВЦЭМ!$A$39:$A$782,$A107,СВЦЭМ!$B$39:$B$782,S$83)+'СЕТ СН'!$H$12+СВЦЭМ!$D$10+'СЕТ СН'!$H$6-'СЕТ СН'!$H$22</f>
        <v>1451.8666951</v>
      </c>
      <c r="T107" s="36">
        <f>SUMIFS(СВЦЭМ!$C$39:$C$782,СВЦЭМ!$A$39:$A$782,$A107,СВЦЭМ!$B$39:$B$782,T$83)+'СЕТ СН'!$H$12+СВЦЭМ!$D$10+'СЕТ СН'!$H$6-'СЕТ СН'!$H$22</f>
        <v>1459.3014364699998</v>
      </c>
      <c r="U107" s="36">
        <f>SUMIFS(СВЦЭМ!$C$39:$C$782,СВЦЭМ!$A$39:$A$782,$A107,СВЦЭМ!$B$39:$B$782,U$83)+'СЕТ СН'!$H$12+СВЦЭМ!$D$10+'СЕТ СН'!$H$6-'СЕТ СН'!$H$22</f>
        <v>1474.3364907799998</v>
      </c>
      <c r="V107" s="36">
        <f>SUMIFS(СВЦЭМ!$C$39:$C$782,СВЦЭМ!$A$39:$A$782,$A107,СВЦЭМ!$B$39:$B$782,V$83)+'СЕТ СН'!$H$12+СВЦЭМ!$D$10+'СЕТ СН'!$H$6-'СЕТ СН'!$H$22</f>
        <v>1444.1258556899998</v>
      </c>
      <c r="W107" s="36">
        <f>SUMIFS(СВЦЭМ!$C$39:$C$782,СВЦЭМ!$A$39:$A$782,$A107,СВЦЭМ!$B$39:$B$782,W$83)+'СЕТ СН'!$H$12+СВЦЭМ!$D$10+'СЕТ СН'!$H$6-'СЕТ СН'!$H$22</f>
        <v>1426.08656075</v>
      </c>
      <c r="X107" s="36">
        <f>SUMIFS(СВЦЭМ!$C$39:$C$782,СВЦЭМ!$A$39:$A$782,$A107,СВЦЭМ!$B$39:$B$782,X$83)+'СЕТ СН'!$H$12+СВЦЭМ!$D$10+'СЕТ СН'!$H$6-'СЕТ СН'!$H$22</f>
        <v>1472.9781426899999</v>
      </c>
      <c r="Y107" s="36">
        <f>SUMIFS(СВЦЭМ!$C$39:$C$782,СВЦЭМ!$A$39:$A$782,$A107,СВЦЭМ!$B$39:$B$782,Y$83)+'СЕТ СН'!$H$12+СВЦЭМ!$D$10+'СЕТ СН'!$H$6-'СЕТ СН'!$H$22</f>
        <v>1480.7346023699997</v>
      </c>
    </row>
    <row r="108" spans="1:25" ht="15.75" x14ac:dyDescent="0.2">
      <c r="A108" s="35">
        <f t="shared" si="2"/>
        <v>44767</v>
      </c>
      <c r="B108" s="36">
        <f>SUMIFS(СВЦЭМ!$C$39:$C$782,СВЦЭМ!$A$39:$A$782,$A108,СВЦЭМ!$B$39:$B$782,B$83)+'СЕТ СН'!$H$12+СВЦЭМ!$D$10+'СЕТ СН'!$H$6-'СЕТ СН'!$H$22</f>
        <v>1505.04465347</v>
      </c>
      <c r="C108" s="36">
        <f>SUMIFS(СВЦЭМ!$C$39:$C$782,СВЦЭМ!$A$39:$A$782,$A108,СВЦЭМ!$B$39:$B$782,C$83)+'СЕТ СН'!$H$12+СВЦЭМ!$D$10+'СЕТ СН'!$H$6-'СЕТ СН'!$H$22</f>
        <v>1638.02759449</v>
      </c>
      <c r="D108" s="36">
        <f>SUMIFS(СВЦЭМ!$C$39:$C$782,СВЦЭМ!$A$39:$A$782,$A108,СВЦЭМ!$B$39:$B$782,D$83)+'СЕТ СН'!$H$12+СВЦЭМ!$D$10+'СЕТ СН'!$H$6-'СЕТ СН'!$H$22</f>
        <v>1529.1158196499998</v>
      </c>
      <c r="E108" s="36">
        <f>SUMIFS(СВЦЭМ!$C$39:$C$782,СВЦЭМ!$A$39:$A$782,$A108,СВЦЭМ!$B$39:$B$782,E$83)+'СЕТ СН'!$H$12+СВЦЭМ!$D$10+'СЕТ СН'!$H$6-'СЕТ СН'!$H$22</f>
        <v>1791.48557934</v>
      </c>
      <c r="F108" s="36">
        <f>SUMIFS(СВЦЭМ!$C$39:$C$782,СВЦЭМ!$A$39:$A$782,$A108,СВЦЭМ!$B$39:$B$782,F$83)+'СЕТ СН'!$H$12+СВЦЭМ!$D$10+'СЕТ СН'!$H$6-'СЕТ СН'!$H$22</f>
        <v>1641.3494948799998</v>
      </c>
      <c r="G108" s="36">
        <f>SUMIFS(СВЦЭМ!$C$39:$C$782,СВЦЭМ!$A$39:$A$782,$A108,СВЦЭМ!$B$39:$B$782,G$83)+'СЕТ СН'!$H$12+СВЦЭМ!$D$10+'СЕТ СН'!$H$6-'СЕТ СН'!$H$22</f>
        <v>1622.72901525</v>
      </c>
      <c r="H108" s="36">
        <f>SUMIFS(СВЦЭМ!$C$39:$C$782,СВЦЭМ!$A$39:$A$782,$A108,СВЦЭМ!$B$39:$B$782,H$83)+'СЕТ СН'!$H$12+СВЦЭМ!$D$10+'СЕТ СН'!$H$6-'СЕТ СН'!$H$22</f>
        <v>1518.0054269599998</v>
      </c>
      <c r="I108" s="36">
        <f>SUMIFS(СВЦЭМ!$C$39:$C$782,СВЦЭМ!$A$39:$A$782,$A108,СВЦЭМ!$B$39:$B$782,I$83)+'СЕТ СН'!$H$12+СВЦЭМ!$D$10+'СЕТ СН'!$H$6-'СЕТ СН'!$H$22</f>
        <v>1504.3762454599998</v>
      </c>
      <c r="J108" s="36">
        <f>SUMIFS(СВЦЭМ!$C$39:$C$782,СВЦЭМ!$A$39:$A$782,$A108,СВЦЭМ!$B$39:$B$782,J$83)+'СЕТ СН'!$H$12+СВЦЭМ!$D$10+'СЕТ СН'!$H$6-'СЕТ СН'!$H$22</f>
        <v>1584.5165072699999</v>
      </c>
      <c r="K108" s="36">
        <f>SUMIFS(СВЦЭМ!$C$39:$C$782,СВЦЭМ!$A$39:$A$782,$A108,СВЦЭМ!$B$39:$B$782,K$83)+'СЕТ СН'!$H$12+СВЦЭМ!$D$10+'СЕТ СН'!$H$6-'СЕТ СН'!$H$22</f>
        <v>1617.9821429899998</v>
      </c>
      <c r="L108" s="36">
        <f>SUMIFS(СВЦЭМ!$C$39:$C$782,СВЦЭМ!$A$39:$A$782,$A108,СВЦЭМ!$B$39:$B$782,L$83)+'СЕТ СН'!$H$12+СВЦЭМ!$D$10+'СЕТ СН'!$H$6-'СЕТ СН'!$H$22</f>
        <v>1599.6440461799998</v>
      </c>
      <c r="M108" s="36">
        <f>SUMIFS(СВЦЭМ!$C$39:$C$782,СВЦЭМ!$A$39:$A$782,$A108,СВЦЭМ!$B$39:$B$782,M$83)+'СЕТ СН'!$H$12+СВЦЭМ!$D$10+'СЕТ СН'!$H$6-'СЕТ СН'!$H$22</f>
        <v>1582.8749120799998</v>
      </c>
      <c r="N108" s="36">
        <f>SUMIFS(СВЦЭМ!$C$39:$C$782,СВЦЭМ!$A$39:$A$782,$A108,СВЦЭМ!$B$39:$B$782,N$83)+'СЕТ СН'!$H$12+СВЦЭМ!$D$10+'СЕТ СН'!$H$6-'СЕТ СН'!$H$22</f>
        <v>1586.6302858899999</v>
      </c>
      <c r="O108" s="36">
        <f>SUMIFS(СВЦЭМ!$C$39:$C$782,СВЦЭМ!$A$39:$A$782,$A108,СВЦЭМ!$B$39:$B$782,O$83)+'СЕТ СН'!$H$12+СВЦЭМ!$D$10+'СЕТ СН'!$H$6-'СЕТ СН'!$H$22</f>
        <v>1584.7468615499999</v>
      </c>
      <c r="P108" s="36">
        <f>SUMIFS(СВЦЭМ!$C$39:$C$782,СВЦЭМ!$A$39:$A$782,$A108,СВЦЭМ!$B$39:$B$782,P$83)+'СЕТ СН'!$H$12+СВЦЭМ!$D$10+'СЕТ СН'!$H$6-'СЕТ СН'!$H$22</f>
        <v>1587.9110132699998</v>
      </c>
      <c r="Q108" s="36">
        <f>SUMIFS(СВЦЭМ!$C$39:$C$782,СВЦЭМ!$A$39:$A$782,$A108,СВЦЭМ!$B$39:$B$782,Q$83)+'СЕТ СН'!$H$12+СВЦЭМ!$D$10+'СЕТ СН'!$H$6-'СЕТ СН'!$H$22</f>
        <v>1813.9733391699999</v>
      </c>
      <c r="R108" s="36">
        <f>SUMIFS(СВЦЭМ!$C$39:$C$782,СВЦЭМ!$A$39:$A$782,$A108,СВЦЭМ!$B$39:$B$782,R$83)+'СЕТ СН'!$H$12+СВЦЭМ!$D$10+'СЕТ СН'!$H$6-'СЕТ СН'!$H$22</f>
        <v>1574.8987956399999</v>
      </c>
      <c r="S108" s="36">
        <f>SUMIFS(СВЦЭМ!$C$39:$C$782,СВЦЭМ!$A$39:$A$782,$A108,СВЦЭМ!$B$39:$B$782,S$83)+'СЕТ СН'!$H$12+СВЦЭМ!$D$10+'СЕТ СН'!$H$6-'СЕТ СН'!$H$22</f>
        <v>1580.2849848199999</v>
      </c>
      <c r="T108" s="36">
        <f>SUMIFS(СВЦЭМ!$C$39:$C$782,СВЦЭМ!$A$39:$A$782,$A108,СВЦЭМ!$B$39:$B$782,T$83)+'СЕТ СН'!$H$12+СВЦЭМ!$D$10+'СЕТ СН'!$H$6-'СЕТ СН'!$H$22</f>
        <v>1582.5060773399998</v>
      </c>
      <c r="U108" s="36">
        <f>SUMIFS(СВЦЭМ!$C$39:$C$782,СВЦЭМ!$A$39:$A$782,$A108,СВЦЭМ!$B$39:$B$782,U$83)+'СЕТ СН'!$H$12+СВЦЭМ!$D$10+'СЕТ СН'!$H$6-'СЕТ СН'!$H$22</f>
        <v>1576.1617970899999</v>
      </c>
      <c r="V108" s="36">
        <f>SUMIFS(СВЦЭМ!$C$39:$C$782,СВЦЭМ!$A$39:$A$782,$A108,СВЦЭМ!$B$39:$B$782,V$83)+'СЕТ СН'!$H$12+СВЦЭМ!$D$10+'СЕТ СН'!$H$6-'СЕТ СН'!$H$22</f>
        <v>1565.9160561199999</v>
      </c>
      <c r="W108" s="36">
        <f>SUMIFS(СВЦЭМ!$C$39:$C$782,СВЦЭМ!$A$39:$A$782,$A108,СВЦЭМ!$B$39:$B$782,W$83)+'СЕТ СН'!$H$12+СВЦЭМ!$D$10+'СЕТ СН'!$H$6-'СЕТ СН'!$H$22</f>
        <v>1612.3868524999998</v>
      </c>
      <c r="X108" s="36">
        <f>SUMIFS(СВЦЭМ!$C$39:$C$782,СВЦЭМ!$A$39:$A$782,$A108,СВЦЭМ!$B$39:$B$782,X$83)+'СЕТ СН'!$H$12+СВЦЭМ!$D$10+'СЕТ СН'!$H$6-'СЕТ СН'!$H$22</f>
        <v>1689.4907534499998</v>
      </c>
      <c r="Y108" s="36">
        <f>SUMIFS(СВЦЭМ!$C$39:$C$782,СВЦЭМ!$A$39:$A$782,$A108,СВЦЭМ!$B$39:$B$782,Y$83)+'СЕТ СН'!$H$12+СВЦЭМ!$D$10+'СЕТ СН'!$H$6-'СЕТ СН'!$H$22</f>
        <v>1515.3935706099999</v>
      </c>
    </row>
    <row r="109" spans="1:25" ht="15.75" x14ac:dyDescent="0.2">
      <c r="A109" s="35">
        <f t="shared" si="2"/>
        <v>44768</v>
      </c>
      <c r="B109" s="36">
        <f>SUMIFS(СВЦЭМ!$C$39:$C$782,СВЦЭМ!$A$39:$A$782,$A109,СВЦЭМ!$B$39:$B$782,B$83)+'СЕТ СН'!$H$12+СВЦЭМ!$D$10+'СЕТ СН'!$H$6-'СЕТ СН'!$H$22</f>
        <v>1489.2668564799999</v>
      </c>
      <c r="C109" s="36">
        <f>SUMIFS(СВЦЭМ!$C$39:$C$782,СВЦЭМ!$A$39:$A$782,$A109,СВЦЭМ!$B$39:$B$782,C$83)+'СЕТ СН'!$H$12+СВЦЭМ!$D$10+'СЕТ СН'!$H$6-'СЕТ СН'!$H$22</f>
        <v>1549.5924461699999</v>
      </c>
      <c r="D109" s="36">
        <f>SUMIFS(СВЦЭМ!$C$39:$C$782,СВЦЭМ!$A$39:$A$782,$A109,СВЦЭМ!$B$39:$B$782,D$83)+'СЕТ СН'!$H$12+СВЦЭМ!$D$10+'СЕТ СН'!$H$6-'СЕТ СН'!$H$22</f>
        <v>1599.6945811699998</v>
      </c>
      <c r="E109" s="36">
        <f>SUMIFS(СВЦЭМ!$C$39:$C$782,СВЦЭМ!$A$39:$A$782,$A109,СВЦЭМ!$B$39:$B$782,E$83)+'СЕТ СН'!$H$12+СВЦЭМ!$D$10+'СЕТ СН'!$H$6-'СЕТ СН'!$H$22</f>
        <v>1606.14485064</v>
      </c>
      <c r="F109" s="36">
        <f>SUMIFS(СВЦЭМ!$C$39:$C$782,СВЦЭМ!$A$39:$A$782,$A109,СВЦЭМ!$B$39:$B$782,F$83)+'СЕТ СН'!$H$12+СВЦЭМ!$D$10+'СЕТ СН'!$H$6-'СЕТ СН'!$H$22</f>
        <v>1628.7841831499998</v>
      </c>
      <c r="G109" s="36">
        <f>SUMIFS(СВЦЭМ!$C$39:$C$782,СВЦЭМ!$A$39:$A$782,$A109,СВЦЭМ!$B$39:$B$782,G$83)+'СЕТ СН'!$H$12+СВЦЭМ!$D$10+'СЕТ СН'!$H$6-'СЕТ СН'!$H$22</f>
        <v>1610.2632716199998</v>
      </c>
      <c r="H109" s="36">
        <f>SUMIFS(СВЦЭМ!$C$39:$C$782,СВЦЭМ!$A$39:$A$782,$A109,СВЦЭМ!$B$39:$B$782,H$83)+'СЕТ СН'!$H$12+СВЦЭМ!$D$10+'СЕТ СН'!$H$6-'СЕТ СН'!$H$22</f>
        <v>1553.9298929699999</v>
      </c>
      <c r="I109" s="36">
        <f>SUMIFS(СВЦЭМ!$C$39:$C$782,СВЦЭМ!$A$39:$A$782,$A109,СВЦЭМ!$B$39:$B$782,I$83)+'СЕТ СН'!$H$12+СВЦЭМ!$D$10+'СЕТ СН'!$H$6-'СЕТ СН'!$H$22</f>
        <v>1508.3754775099999</v>
      </c>
      <c r="J109" s="36">
        <f>SUMIFS(СВЦЭМ!$C$39:$C$782,СВЦЭМ!$A$39:$A$782,$A109,СВЦЭМ!$B$39:$B$782,J$83)+'СЕТ СН'!$H$12+СВЦЭМ!$D$10+'СЕТ СН'!$H$6-'СЕТ СН'!$H$22</f>
        <v>1788.09146799</v>
      </c>
      <c r="K109" s="36">
        <f>SUMIFS(СВЦЭМ!$C$39:$C$782,СВЦЭМ!$A$39:$A$782,$A109,СВЦЭМ!$B$39:$B$782,K$83)+'СЕТ СН'!$H$12+СВЦЭМ!$D$10+'СЕТ СН'!$H$6-'СЕТ СН'!$H$22</f>
        <v>1762.7483466799999</v>
      </c>
      <c r="L109" s="36">
        <f>SUMIFS(СВЦЭМ!$C$39:$C$782,СВЦЭМ!$A$39:$A$782,$A109,СВЦЭМ!$B$39:$B$782,L$83)+'СЕТ СН'!$H$12+СВЦЭМ!$D$10+'СЕТ СН'!$H$6-'СЕТ СН'!$H$22</f>
        <v>1698.3056520199998</v>
      </c>
      <c r="M109" s="36">
        <f>SUMIFS(СВЦЭМ!$C$39:$C$782,СВЦЭМ!$A$39:$A$782,$A109,СВЦЭМ!$B$39:$B$782,M$83)+'СЕТ СН'!$H$12+СВЦЭМ!$D$10+'СЕТ СН'!$H$6-'СЕТ СН'!$H$22</f>
        <v>1660.3905146</v>
      </c>
      <c r="N109" s="36">
        <f>SUMIFS(СВЦЭМ!$C$39:$C$782,СВЦЭМ!$A$39:$A$782,$A109,СВЦЭМ!$B$39:$B$782,N$83)+'СЕТ СН'!$H$12+СВЦЭМ!$D$10+'СЕТ СН'!$H$6-'СЕТ СН'!$H$22</f>
        <v>1703.4169301299999</v>
      </c>
      <c r="O109" s="36">
        <f>SUMIFS(СВЦЭМ!$C$39:$C$782,СВЦЭМ!$A$39:$A$782,$A109,СВЦЭМ!$B$39:$B$782,O$83)+'СЕТ СН'!$H$12+СВЦЭМ!$D$10+'СЕТ СН'!$H$6-'СЕТ СН'!$H$22</f>
        <v>1662.6673784799998</v>
      </c>
      <c r="P109" s="36">
        <f>SUMIFS(СВЦЭМ!$C$39:$C$782,СВЦЭМ!$A$39:$A$782,$A109,СВЦЭМ!$B$39:$B$782,P$83)+'СЕТ СН'!$H$12+СВЦЭМ!$D$10+'СЕТ СН'!$H$6-'СЕТ СН'!$H$22</f>
        <v>1671.7983660499999</v>
      </c>
      <c r="Q109" s="36">
        <f>SUMIFS(СВЦЭМ!$C$39:$C$782,СВЦЭМ!$A$39:$A$782,$A109,СВЦЭМ!$B$39:$B$782,Q$83)+'СЕТ СН'!$H$12+СВЦЭМ!$D$10+'СЕТ СН'!$H$6-'СЕТ СН'!$H$22</f>
        <v>1678.5269109399999</v>
      </c>
      <c r="R109" s="36">
        <f>SUMIFS(СВЦЭМ!$C$39:$C$782,СВЦЭМ!$A$39:$A$782,$A109,СВЦЭМ!$B$39:$B$782,R$83)+'СЕТ СН'!$H$12+СВЦЭМ!$D$10+'СЕТ СН'!$H$6-'СЕТ СН'!$H$22</f>
        <v>1673.3724740199998</v>
      </c>
      <c r="S109" s="36">
        <f>SUMIFS(СВЦЭМ!$C$39:$C$782,СВЦЭМ!$A$39:$A$782,$A109,СВЦЭМ!$B$39:$B$782,S$83)+'СЕТ СН'!$H$12+СВЦЭМ!$D$10+'СЕТ СН'!$H$6-'СЕТ СН'!$H$22</f>
        <v>1672.9890355399998</v>
      </c>
      <c r="T109" s="36">
        <f>SUMIFS(СВЦЭМ!$C$39:$C$782,СВЦЭМ!$A$39:$A$782,$A109,СВЦЭМ!$B$39:$B$782,T$83)+'СЕТ СН'!$H$12+СВЦЭМ!$D$10+'СЕТ СН'!$H$6-'СЕТ СН'!$H$22</f>
        <v>1713.6053773899998</v>
      </c>
      <c r="U109" s="36">
        <f>SUMIFS(СВЦЭМ!$C$39:$C$782,СВЦЭМ!$A$39:$A$782,$A109,СВЦЭМ!$B$39:$B$782,U$83)+'СЕТ СН'!$H$12+СВЦЭМ!$D$10+'СЕТ СН'!$H$6-'СЕТ СН'!$H$22</f>
        <v>1737.9803473899999</v>
      </c>
      <c r="V109" s="36">
        <f>SUMIFS(СВЦЭМ!$C$39:$C$782,СВЦЭМ!$A$39:$A$782,$A109,СВЦЭМ!$B$39:$B$782,V$83)+'СЕТ СН'!$H$12+СВЦЭМ!$D$10+'СЕТ СН'!$H$6-'СЕТ СН'!$H$22</f>
        <v>1726.4262268199998</v>
      </c>
      <c r="W109" s="36">
        <f>SUMIFS(СВЦЭМ!$C$39:$C$782,СВЦЭМ!$A$39:$A$782,$A109,СВЦЭМ!$B$39:$B$782,W$83)+'СЕТ СН'!$H$12+СВЦЭМ!$D$10+'СЕТ СН'!$H$6-'СЕТ СН'!$H$22</f>
        <v>1694.0534064399999</v>
      </c>
      <c r="X109" s="36">
        <f>SUMIFS(СВЦЭМ!$C$39:$C$782,СВЦЭМ!$A$39:$A$782,$A109,СВЦЭМ!$B$39:$B$782,X$83)+'СЕТ СН'!$H$12+СВЦЭМ!$D$10+'СЕТ СН'!$H$6-'СЕТ СН'!$H$22</f>
        <v>1733.0191422099999</v>
      </c>
      <c r="Y109" s="36">
        <f>SUMIFS(СВЦЭМ!$C$39:$C$782,СВЦЭМ!$A$39:$A$782,$A109,СВЦЭМ!$B$39:$B$782,Y$83)+'СЕТ СН'!$H$12+СВЦЭМ!$D$10+'СЕТ СН'!$H$6-'СЕТ СН'!$H$22</f>
        <v>1722.0124875099998</v>
      </c>
    </row>
    <row r="110" spans="1:25" ht="15.75" x14ac:dyDescent="0.2">
      <c r="A110" s="35">
        <f t="shared" si="2"/>
        <v>44769</v>
      </c>
      <c r="B110" s="36">
        <f>SUMIFS(СВЦЭМ!$C$39:$C$782,СВЦЭМ!$A$39:$A$782,$A110,СВЦЭМ!$B$39:$B$782,B$83)+'СЕТ СН'!$H$12+СВЦЭМ!$D$10+'СЕТ СН'!$H$6-'СЕТ СН'!$H$22</f>
        <v>1669.5550454699999</v>
      </c>
      <c r="C110" s="36">
        <f>SUMIFS(СВЦЭМ!$C$39:$C$782,СВЦЭМ!$A$39:$A$782,$A110,СВЦЭМ!$B$39:$B$782,C$83)+'СЕТ СН'!$H$12+СВЦЭМ!$D$10+'СЕТ СН'!$H$6-'СЕТ СН'!$H$22</f>
        <v>1619.27376878</v>
      </c>
      <c r="D110" s="36">
        <f>SUMIFS(СВЦЭМ!$C$39:$C$782,СВЦЭМ!$A$39:$A$782,$A110,СВЦЭМ!$B$39:$B$782,D$83)+'СЕТ СН'!$H$12+СВЦЭМ!$D$10+'СЕТ СН'!$H$6-'СЕТ СН'!$H$22</f>
        <v>1618.1300463999999</v>
      </c>
      <c r="E110" s="36">
        <f>SUMIFS(СВЦЭМ!$C$39:$C$782,СВЦЭМ!$A$39:$A$782,$A110,СВЦЭМ!$B$39:$B$782,E$83)+'СЕТ СН'!$H$12+СВЦЭМ!$D$10+'СЕТ СН'!$H$6-'СЕТ СН'!$H$22</f>
        <v>1638.2802766599998</v>
      </c>
      <c r="F110" s="36">
        <f>SUMIFS(СВЦЭМ!$C$39:$C$782,СВЦЭМ!$A$39:$A$782,$A110,СВЦЭМ!$B$39:$B$782,F$83)+'СЕТ СН'!$H$12+СВЦЭМ!$D$10+'СЕТ СН'!$H$6-'СЕТ СН'!$H$22</f>
        <v>1638.3425970199999</v>
      </c>
      <c r="G110" s="36">
        <f>SUMIFS(СВЦЭМ!$C$39:$C$782,СВЦЭМ!$A$39:$A$782,$A110,СВЦЭМ!$B$39:$B$782,G$83)+'СЕТ СН'!$H$12+СВЦЭМ!$D$10+'СЕТ СН'!$H$6-'СЕТ СН'!$H$22</f>
        <v>1547.9571727399998</v>
      </c>
      <c r="H110" s="36">
        <f>SUMIFS(СВЦЭМ!$C$39:$C$782,СВЦЭМ!$A$39:$A$782,$A110,СВЦЭМ!$B$39:$B$782,H$83)+'СЕТ СН'!$H$12+СВЦЭМ!$D$10+'СЕТ СН'!$H$6-'СЕТ СН'!$H$22</f>
        <v>1480.38519559</v>
      </c>
      <c r="I110" s="36">
        <f>SUMIFS(СВЦЭМ!$C$39:$C$782,СВЦЭМ!$A$39:$A$782,$A110,СВЦЭМ!$B$39:$B$782,I$83)+'СЕТ СН'!$H$12+СВЦЭМ!$D$10+'СЕТ СН'!$H$6-'СЕТ СН'!$H$22</f>
        <v>1573.4005449699998</v>
      </c>
      <c r="J110" s="36">
        <f>SUMIFS(СВЦЭМ!$C$39:$C$782,СВЦЭМ!$A$39:$A$782,$A110,СВЦЭМ!$B$39:$B$782,J$83)+'СЕТ СН'!$H$12+СВЦЭМ!$D$10+'СЕТ СН'!$H$6-'СЕТ СН'!$H$22</f>
        <v>1531.1551720499999</v>
      </c>
      <c r="K110" s="36">
        <f>SUMIFS(СВЦЭМ!$C$39:$C$782,СВЦЭМ!$A$39:$A$782,$A110,СВЦЭМ!$B$39:$B$782,K$83)+'СЕТ СН'!$H$12+СВЦЭМ!$D$10+'СЕТ СН'!$H$6-'СЕТ СН'!$H$22</f>
        <v>1578.5153666299998</v>
      </c>
      <c r="L110" s="36">
        <f>SUMIFS(СВЦЭМ!$C$39:$C$782,СВЦЭМ!$A$39:$A$782,$A110,СВЦЭМ!$B$39:$B$782,L$83)+'СЕТ СН'!$H$12+СВЦЭМ!$D$10+'СЕТ СН'!$H$6-'СЕТ СН'!$H$22</f>
        <v>1563.9142651399998</v>
      </c>
      <c r="M110" s="36">
        <f>SUMIFS(СВЦЭМ!$C$39:$C$782,СВЦЭМ!$A$39:$A$782,$A110,СВЦЭМ!$B$39:$B$782,M$83)+'СЕТ СН'!$H$12+СВЦЭМ!$D$10+'СЕТ СН'!$H$6-'СЕТ СН'!$H$22</f>
        <v>1571.1754486999998</v>
      </c>
      <c r="N110" s="36">
        <f>SUMIFS(СВЦЭМ!$C$39:$C$782,СВЦЭМ!$A$39:$A$782,$A110,СВЦЭМ!$B$39:$B$782,N$83)+'СЕТ СН'!$H$12+СВЦЭМ!$D$10+'СЕТ СН'!$H$6-'СЕТ СН'!$H$22</f>
        <v>1563.9939239099999</v>
      </c>
      <c r="O110" s="36">
        <f>SUMIFS(СВЦЭМ!$C$39:$C$782,СВЦЭМ!$A$39:$A$782,$A110,СВЦЭМ!$B$39:$B$782,O$83)+'СЕТ СН'!$H$12+СВЦЭМ!$D$10+'СЕТ СН'!$H$6-'СЕТ СН'!$H$22</f>
        <v>1546.8963283199998</v>
      </c>
      <c r="P110" s="36">
        <f>SUMIFS(СВЦЭМ!$C$39:$C$782,СВЦЭМ!$A$39:$A$782,$A110,СВЦЭМ!$B$39:$B$782,P$83)+'СЕТ СН'!$H$12+СВЦЭМ!$D$10+'СЕТ СН'!$H$6-'СЕТ СН'!$H$22</f>
        <v>1574.5282998999999</v>
      </c>
      <c r="Q110" s="36">
        <f>SUMIFS(СВЦЭМ!$C$39:$C$782,СВЦЭМ!$A$39:$A$782,$A110,СВЦЭМ!$B$39:$B$782,Q$83)+'СЕТ СН'!$H$12+СВЦЭМ!$D$10+'СЕТ СН'!$H$6-'СЕТ СН'!$H$22</f>
        <v>1565.5720144999998</v>
      </c>
      <c r="R110" s="36">
        <f>SUMIFS(СВЦЭМ!$C$39:$C$782,СВЦЭМ!$A$39:$A$782,$A110,СВЦЭМ!$B$39:$B$782,R$83)+'СЕТ СН'!$H$12+СВЦЭМ!$D$10+'СЕТ СН'!$H$6-'СЕТ СН'!$H$22</f>
        <v>1547.6572731899998</v>
      </c>
      <c r="S110" s="36">
        <f>SUMIFS(СВЦЭМ!$C$39:$C$782,СВЦЭМ!$A$39:$A$782,$A110,СВЦЭМ!$B$39:$B$782,S$83)+'СЕТ СН'!$H$12+СВЦЭМ!$D$10+'СЕТ СН'!$H$6-'СЕТ СН'!$H$22</f>
        <v>1558.1573899499999</v>
      </c>
      <c r="T110" s="36">
        <f>SUMIFS(СВЦЭМ!$C$39:$C$782,СВЦЭМ!$A$39:$A$782,$A110,СВЦЭМ!$B$39:$B$782,T$83)+'СЕТ СН'!$H$12+СВЦЭМ!$D$10+'СЕТ СН'!$H$6-'СЕТ СН'!$H$22</f>
        <v>1482.1511624999998</v>
      </c>
      <c r="U110" s="36">
        <f>SUMIFS(СВЦЭМ!$C$39:$C$782,СВЦЭМ!$A$39:$A$782,$A110,СВЦЭМ!$B$39:$B$782,U$83)+'СЕТ СН'!$H$12+СВЦЭМ!$D$10+'СЕТ СН'!$H$6-'СЕТ СН'!$H$22</f>
        <v>1477.4078391399999</v>
      </c>
      <c r="V110" s="36">
        <f>SUMIFS(СВЦЭМ!$C$39:$C$782,СВЦЭМ!$A$39:$A$782,$A110,СВЦЭМ!$B$39:$B$782,V$83)+'СЕТ СН'!$H$12+СВЦЭМ!$D$10+'СЕТ СН'!$H$6-'СЕТ СН'!$H$22</f>
        <v>1464.75386149</v>
      </c>
      <c r="W110" s="36">
        <f>SUMIFS(СВЦЭМ!$C$39:$C$782,СВЦЭМ!$A$39:$A$782,$A110,СВЦЭМ!$B$39:$B$782,W$83)+'СЕТ СН'!$H$12+СВЦЭМ!$D$10+'СЕТ СН'!$H$6-'СЕТ СН'!$H$22</f>
        <v>1580.0659765299999</v>
      </c>
      <c r="X110" s="36">
        <f>SUMIFS(СВЦЭМ!$C$39:$C$782,СВЦЭМ!$A$39:$A$782,$A110,СВЦЭМ!$B$39:$B$782,X$83)+'СЕТ СН'!$H$12+СВЦЭМ!$D$10+'СЕТ СН'!$H$6-'СЕТ СН'!$H$22</f>
        <v>1538.8064482099999</v>
      </c>
      <c r="Y110" s="36">
        <f>SUMIFS(СВЦЭМ!$C$39:$C$782,СВЦЭМ!$A$39:$A$782,$A110,СВЦЭМ!$B$39:$B$782,Y$83)+'СЕТ СН'!$H$12+СВЦЭМ!$D$10+'СЕТ СН'!$H$6-'СЕТ СН'!$H$22</f>
        <v>1588.86278034</v>
      </c>
    </row>
    <row r="111" spans="1:25" ht="15.75" x14ac:dyDescent="0.2">
      <c r="A111" s="35">
        <f t="shared" si="2"/>
        <v>44770</v>
      </c>
      <c r="B111" s="36">
        <f>SUMIFS(СВЦЭМ!$C$39:$C$782,СВЦЭМ!$A$39:$A$782,$A111,СВЦЭМ!$B$39:$B$782,B$83)+'СЕТ СН'!$H$12+СВЦЭМ!$D$10+'СЕТ СН'!$H$6-'СЕТ СН'!$H$22</f>
        <v>1561.0249509199998</v>
      </c>
      <c r="C111" s="36">
        <f>SUMIFS(СВЦЭМ!$C$39:$C$782,СВЦЭМ!$A$39:$A$782,$A111,СВЦЭМ!$B$39:$B$782,C$83)+'СЕТ СН'!$H$12+СВЦЭМ!$D$10+'СЕТ СН'!$H$6-'СЕТ СН'!$H$22</f>
        <v>1609.1212209999999</v>
      </c>
      <c r="D111" s="36">
        <f>SUMIFS(СВЦЭМ!$C$39:$C$782,СВЦЭМ!$A$39:$A$782,$A111,СВЦЭМ!$B$39:$B$782,D$83)+'СЕТ СН'!$H$12+СВЦЭМ!$D$10+'СЕТ СН'!$H$6-'СЕТ СН'!$H$22</f>
        <v>1631.7724746699998</v>
      </c>
      <c r="E111" s="36">
        <f>SUMIFS(СВЦЭМ!$C$39:$C$782,СВЦЭМ!$A$39:$A$782,$A111,СВЦЭМ!$B$39:$B$782,E$83)+'СЕТ СН'!$H$12+СВЦЭМ!$D$10+'СЕТ СН'!$H$6-'СЕТ СН'!$H$22</f>
        <v>1670.6843264099998</v>
      </c>
      <c r="F111" s="36">
        <f>SUMIFS(СВЦЭМ!$C$39:$C$782,СВЦЭМ!$A$39:$A$782,$A111,СВЦЭМ!$B$39:$B$782,F$83)+'СЕТ СН'!$H$12+СВЦЭМ!$D$10+'СЕТ СН'!$H$6-'СЕТ СН'!$H$22</f>
        <v>1629.0945755299999</v>
      </c>
      <c r="G111" s="36">
        <f>SUMIFS(СВЦЭМ!$C$39:$C$782,СВЦЭМ!$A$39:$A$782,$A111,СВЦЭМ!$B$39:$B$782,G$83)+'СЕТ СН'!$H$12+СВЦЭМ!$D$10+'СЕТ СН'!$H$6-'СЕТ СН'!$H$22</f>
        <v>1649.7631003499998</v>
      </c>
      <c r="H111" s="36">
        <f>SUMIFS(СВЦЭМ!$C$39:$C$782,СВЦЭМ!$A$39:$A$782,$A111,СВЦЭМ!$B$39:$B$782,H$83)+'СЕТ СН'!$H$12+СВЦЭМ!$D$10+'СЕТ СН'!$H$6-'СЕТ СН'!$H$22</f>
        <v>1655.0986441799998</v>
      </c>
      <c r="I111" s="36">
        <f>SUMIFS(СВЦЭМ!$C$39:$C$782,СВЦЭМ!$A$39:$A$782,$A111,СВЦЭМ!$B$39:$B$782,I$83)+'СЕТ СН'!$H$12+СВЦЭМ!$D$10+'СЕТ СН'!$H$6-'СЕТ СН'!$H$22</f>
        <v>1619.9438424199998</v>
      </c>
      <c r="J111" s="36">
        <f>SUMIFS(СВЦЭМ!$C$39:$C$782,СВЦЭМ!$A$39:$A$782,$A111,СВЦЭМ!$B$39:$B$782,J$83)+'СЕТ СН'!$H$12+СВЦЭМ!$D$10+'СЕТ СН'!$H$6-'СЕТ СН'!$H$22</f>
        <v>1587.3151260699999</v>
      </c>
      <c r="K111" s="36">
        <f>SUMIFS(СВЦЭМ!$C$39:$C$782,СВЦЭМ!$A$39:$A$782,$A111,СВЦЭМ!$B$39:$B$782,K$83)+'СЕТ СН'!$H$12+СВЦЭМ!$D$10+'СЕТ СН'!$H$6-'СЕТ СН'!$H$22</f>
        <v>1643.4531946299999</v>
      </c>
      <c r="L111" s="36">
        <f>SUMIFS(СВЦЭМ!$C$39:$C$782,СВЦЭМ!$A$39:$A$782,$A111,СВЦЭМ!$B$39:$B$782,L$83)+'СЕТ СН'!$H$12+СВЦЭМ!$D$10+'СЕТ СН'!$H$6-'СЕТ СН'!$H$22</f>
        <v>1597.1271813499998</v>
      </c>
      <c r="M111" s="36">
        <f>SUMIFS(СВЦЭМ!$C$39:$C$782,СВЦЭМ!$A$39:$A$782,$A111,СВЦЭМ!$B$39:$B$782,M$83)+'СЕТ СН'!$H$12+СВЦЭМ!$D$10+'СЕТ СН'!$H$6-'СЕТ СН'!$H$22</f>
        <v>1585.7642135099998</v>
      </c>
      <c r="N111" s="36">
        <f>SUMIFS(СВЦЭМ!$C$39:$C$782,СВЦЭМ!$A$39:$A$782,$A111,СВЦЭМ!$B$39:$B$782,N$83)+'СЕТ СН'!$H$12+СВЦЭМ!$D$10+'СЕТ СН'!$H$6-'СЕТ СН'!$H$22</f>
        <v>1591.5042518099999</v>
      </c>
      <c r="O111" s="36">
        <f>SUMIFS(СВЦЭМ!$C$39:$C$782,СВЦЭМ!$A$39:$A$782,$A111,СВЦЭМ!$B$39:$B$782,O$83)+'СЕТ СН'!$H$12+СВЦЭМ!$D$10+'СЕТ СН'!$H$6-'СЕТ СН'!$H$22</f>
        <v>1595.4327351599998</v>
      </c>
      <c r="P111" s="36">
        <f>SUMIFS(СВЦЭМ!$C$39:$C$782,СВЦЭМ!$A$39:$A$782,$A111,СВЦЭМ!$B$39:$B$782,P$83)+'СЕТ СН'!$H$12+СВЦЭМ!$D$10+'СЕТ СН'!$H$6-'СЕТ СН'!$H$22</f>
        <v>1605.44436387</v>
      </c>
      <c r="Q111" s="36">
        <f>SUMIFS(СВЦЭМ!$C$39:$C$782,СВЦЭМ!$A$39:$A$782,$A111,СВЦЭМ!$B$39:$B$782,Q$83)+'СЕТ СН'!$H$12+СВЦЭМ!$D$10+'СЕТ СН'!$H$6-'СЕТ СН'!$H$22</f>
        <v>1603.1056984599998</v>
      </c>
      <c r="R111" s="36">
        <f>SUMIFS(СВЦЭМ!$C$39:$C$782,СВЦЭМ!$A$39:$A$782,$A111,СВЦЭМ!$B$39:$B$782,R$83)+'СЕТ СН'!$H$12+СВЦЭМ!$D$10+'СЕТ СН'!$H$6-'СЕТ СН'!$H$22</f>
        <v>1606.8227552299998</v>
      </c>
      <c r="S111" s="36">
        <f>SUMIFS(СВЦЭМ!$C$39:$C$782,СВЦЭМ!$A$39:$A$782,$A111,СВЦЭМ!$B$39:$B$782,S$83)+'СЕТ СН'!$H$12+СВЦЭМ!$D$10+'СЕТ СН'!$H$6-'СЕТ СН'!$H$22</f>
        <v>1517.2972889199998</v>
      </c>
      <c r="T111" s="36">
        <f>SUMIFS(СВЦЭМ!$C$39:$C$782,СВЦЭМ!$A$39:$A$782,$A111,СВЦЭМ!$B$39:$B$782,T$83)+'СЕТ СН'!$H$12+СВЦЭМ!$D$10+'СЕТ СН'!$H$6-'СЕТ СН'!$H$22</f>
        <v>1509.1094623399999</v>
      </c>
      <c r="U111" s="36">
        <f>SUMIFS(СВЦЭМ!$C$39:$C$782,СВЦЭМ!$A$39:$A$782,$A111,СВЦЭМ!$B$39:$B$782,U$83)+'СЕТ СН'!$H$12+СВЦЭМ!$D$10+'СЕТ СН'!$H$6-'СЕТ СН'!$H$22</f>
        <v>1502.8455380299999</v>
      </c>
      <c r="V111" s="36">
        <f>SUMIFS(СВЦЭМ!$C$39:$C$782,СВЦЭМ!$A$39:$A$782,$A111,СВЦЭМ!$B$39:$B$782,V$83)+'СЕТ СН'!$H$12+СВЦЭМ!$D$10+'СЕТ СН'!$H$6-'СЕТ СН'!$H$22</f>
        <v>1504.9377473</v>
      </c>
      <c r="W111" s="36">
        <f>SUMIFS(СВЦЭМ!$C$39:$C$782,СВЦЭМ!$A$39:$A$782,$A111,СВЦЭМ!$B$39:$B$782,W$83)+'СЕТ СН'!$H$12+СВЦЭМ!$D$10+'СЕТ СН'!$H$6-'СЕТ СН'!$H$22</f>
        <v>1481.1836744299999</v>
      </c>
      <c r="X111" s="36">
        <f>SUMIFS(СВЦЭМ!$C$39:$C$782,СВЦЭМ!$A$39:$A$782,$A111,СВЦЭМ!$B$39:$B$782,X$83)+'СЕТ СН'!$H$12+СВЦЭМ!$D$10+'СЕТ СН'!$H$6-'СЕТ СН'!$H$22</f>
        <v>1428.7426088699999</v>
      </c>
      <c r="Y111" s="36">
        <f>SUMIFS(СВЦЭМ!$C$39:$C$782,СВЦЭМ!$A$39:$A$782,$A111,СВЦЭМ!$B$39:$B$782,Y$83)+'СЕТ СН'!$H$12+СВЦЭМ!$D$10+'СЕТ СН'!$H$6-'СЕТ СН'!$H$22</f>
        <v>1557.6217657999998</v>
      </c>
    </row>
    <row r="112" spans="1:25" ht="15.75" x14ac:dyDescent="0.2">
      <c r="A112" s="35">
        <f t="shared" si="2"/>
        <v>44771</v>
      </c>
      <c r="B112" s="36">
        <f>SUMIFS(СВЦЭМ!$C$39:$C$782,СВЦЭМ!$A$39:$A$782,$A112,СВЦЭМ!$B$39:$B$782,B$83)+'СЕТ СН'!$H$12+СВЦЭМ!$D$10+'СЕТ СН'!$H$6-'СЕТ СН'!$H$22</f>
        <v>1600.0056051099998</v>
      </c>
      <c r="C112" s="36">
        <f>SUMIFS(СВЦЭМ!$C$39:$C$782,СВЦЭМ!$A$39:$A$782,$A112,СВЦЭМ!$B$39:$B$782,C$83)+'СЕТ СН'!$H$12+СВЦЭМ!$D$10+'СЕТ СН'!$H$6-'СЕТ СН'!$H$22</f>
        <v>1624.3386786699998</v>
      </c>
      <c r="D112" s="36">
        <f>SUMIFS(СВЦЭМ!$C$39:$C$782,СВЦЭМ!$A$39:$A$782,$A112,СВЦЭМ!$B$39:$B$782,D$83)+'СЕТ СН'!$H$12+СВЦЭМ!$D$10+'СЕТ СН'!$H$6-'СЕТ СН'!$H$22</f>
        <v>1583.1049424399998</v>
      </c>
      <c r="E112" s="36">
        <f>SUMIFS(СВЦЭМ!$C$39:$C$782,СВЦЭМ!$A$39:$A$782,$A112,СВЦЭМ!$B$39:$B$782,E$83)+'СЕТ СН'!$H$12+СВЦЭМ!$D$10+'СЕТ СН'!$H$6-'СЕТ СН'!$H$22</f>
        <v>1591.5783564499998</v>
      </c>
      <c r="F112" s="36">
        <f>SUMIFS(СВЦЭМ!$C$39:$C$782,СВЦЭМ!$A$39:$A$782,$A112,СВЦЭМ!$B$39:$B$782,F$83)+'СЕТ СН'!$H$12+СВЦЭМ!$D$10+'СЕТ СН'!$H$6-'СЕТ СН'!$H$22</f>
        <v>1600.0503721999999</v>
      </c>
      <c r="G112" s="36">
        <f>SUMIFS(СВЦЭМ!$C$39:$C$782,СВЦЭМ!$A$39:$A$782,$A112,СВЦЭМ!$B$39:$B$782,G$83)+'СЕТ СН'!$H$12+СВЦЭМ!$D$10+'СЕТ СН'!$H$6-'СЕТ СН'!$H$22</f>
        <v>1585.2941572</v>
      </c>
      <c r="H112" s="36">
        <f>SUMIFS(СВЦЭМ!$C$39:$C$782,СВЦЭМ!$A$39:$A$782,$A112,СВЦЭМ!$B$39:$B$782,H$83)+'СЕТ СН'!$H$12+СВЦЭМ!$D$10+'СЕТ СН'!$H$6-'СЕТ СН'!$H$22</f>
        <v>1547.8059985099999</v>
      </c>
      <c r="I112" s="36">
        <f>SUMIFS(СВЦЭМ!$C$39:$C$782,СВЦЭМ!$A$39:$A$782,$A112,СВЦЭМ!$B$39:$B$782,I$83)+'СЕТ СН'!$H$12+СВЦЭМ!$D$10+'СЕТ СН'!$H$6-'СЕТ СН'!$H$22</f>
        <v>1578.7126918599999</v>
      </c>
      <c r="J112" s="36">
        <f>SUMIFS(СВЦЭМ!$C$39:$C$782,СВЦЭМ!$A$39:$A$782,$A112,СВЦЭМ!$B$39:$B$782,J$83)+'СЕТ СН'!$H$12+СВЦЭМ!$D$10+'СЕТ СН'!$H$6-'СЕТ СН'!$H$22</f>
        <v>1559.4651216999998</v>
      </c>
      <c r="K112" s="36">
        <f>SUMIFS(СВЦЭМ!$C$39:$C$782,СВЦЭМ!$A$39:$A$782,$A112,СВЦЭМ!$B$39:$B$782,K$83)+'СЕТ СН'!$H$12+СВЦЭМ!$D$10+'СЕТ СН'!$H$6-'СЕТ СН'!$H$22</f>
        <v>1588.0297497399999</v>
      </c>
      <c r="L112" s="36">
        <f>SUMIFS(СВЦЭМ!$C$39:$C$782,СВЦЭМ!$A$39:$A$782,$A112,СВЦЭМ!$B$39:$B$782,L$83)+'СЕТ СН'!$H$12+СВЦЭМ!$D$10+'СЕТ СН'!$H$6-'СЕТ СН'!$H$22</f>
        <v>1578.0222791799999</v>
      </c>
      <c r="M112" s="36">
        <f>SUMIFS(СВЦЭМ!$C$39:$C$782,СВЦЭМ!$A$39:$A$782,$A112,СВЦЭМ!$B$39:$B$782,M$83)+'СЕТ СН'!$H$12+СВЦЭМ!$D$10+'СЕТ СН'!$H$6-'СЕТ СН'!$H$22</f>
        <v>1573.7276085499998</v>
      </c>
      <c r="N112" s="36">
        <f>SUMIFS(СВЦЭМ!$C$39:$C$782,СВЦЭМ!$A$39:$A$782,$A112,СВЦЭМ!$B$39:$B$782,N$83)+'СЕТ СН'!$H$12+СВЦЭМ!$D$10+'СЕТ СН'!$H$6-'СЕТ СН'!$H$22</f>
        <v>1567.6296814199998</v>
      </c>
      <c r="O112" s="36">
        <f>SUMIFS(СВЦЭМ!$C$39:$C$782,СВЦЭМ!$A$39:$A$782,$A112,СВЦЭМ!$B$39:$B$782,O$83)+'СЕТ СН'!$H$12+СВЦЭМ!$D$10+'СЕТ СН'!$H$6-'СЕТ СН'!$H$22</f>
        <v>1571.0616238999999</v>
      </c>
      <c r="P112" s="36">
        <f>SUMIFS(СВЦЭМ!$C$39:$C$782,СВЦЭМ!$A$39:$A$782,$A112,СВЦЭМ!$B$39:$B$782,P$83)+'СЕТ СН'!$H$12+СВЦЭМ!$D$10+'СЕТ СН'!$H$6-'СЕТ СН'!$H$22</f>
        <v>1569.8732761299998</v>
      </c>
      <c r="Q112" s="36">
        <f>SUMIFS(СВЦЭМ!$C$39:$C$782,СВЦЭМ!$A$39:$A$782,$A112,СВЦЭМ!$B$39:$B$782,Q$83)+'СЕТ СН'!$H$12+СВЦЭМ!$D$10+'СЕТ СН'!$H$6-'СЕТ СН'!$H$22</f>
        <v>1562.8027869799998</v>
      </c>
      <c r="R112" s="36">
        <f>SUMIFS(СВЦЭМ!$C$39:$C$782,СВЦЭМ!$A$39:$A$782,$A112,СВЦЭМ!$B$39:$B$782,R$83)+'СЕТ СН'!$H$12+СВЦЭМ!$D$10+'СЕТ СН'!$H$6-'СЕТ СН'!$H$22</f>
        <v>1584.1097275099999</v>
      </c>
      <c r="S112" s="36">
        <f>SUMIFS(СВЦЭМ!$C$39:$C$782,СВЦЭМ!$A$39:$A$782,$A112,СВЦЭМ!$B$39:$B$782,S$83)+'СЕТ СН'!$H$12+СВЦЭМ!$D$10+'СЕТ СН'!$H$6-'СЕТ СН'!$H$22</f>
        <v>1575.3570923299999</v>
      </c>
      <c r="T112" s="36">
        <f>SUMIFS(СВЦЭМ!$C$39:$C$782,СВЦЭМ!$A$39:$A$782,$A112,СВЦЭМ!$B$39:$B$782,T$83)+'СЕТ СН'!$H$12+СВЦЭМ!$D$10+'СЕТ СН'!$H$6-'СЕТ СН'!$H$22</f>
        <v>1599.9788901099998</v>
      </c>
      <c r="U112" s="36">
        <f>SUMIFS(СВЦЭМ!$C$39:$C$782,СВЦЭМ!$A$39:$A$782,$A112,СВЦЭМ!$B$39:$B$782,U$83)+'СЕТ СН'!$H$12+СВЦЭМ!$D$10+'СЕТ СН'!$H$6-'СЕТ СН'!$H$22</f>
        <v>1613.6216823699999</v>
      </c>
      <c r="V112" s="36">
        <f>SUMIFS(СВЦЭМ!$C$39:$C$782,СВЦЭМ!$A$39:$A$782,$A112,СВЦЭМ!$B$39:$B$782,V$83)+'СЕТ СН'!$H$12+СВЦЭМ!$D$10+'СЕТ СН'!$H$6-'СЕТ СН'!$H$22</f>
        <v>1610.5730702599999</v>
      </c>
      <c r="W112" s="36">
        <f>SUMIFS(СВЦЭМ!$C$39:$C$782,СВЦЭМ!$A$39:$A$782,$A112,СВЦЭМ!$B$39:$B$782,W$83)+'СЕТ СН'!$H$12+СВЦЭМ!$D$10+'СЕТ СН'!$H$6-'СЕТ СН'!$H$22</f>
        <v>1602.86184811</v>
      </c>
      <c r="X112" s="36">
        <f>SUMIFS(СВЦЭМ!$C$39:$C$782,СВЦЭМ!$A$39:$A$782,$A112,СВЦЭМ!$B$39:$B$782,X$83)+'СЕТ СН'!$H$12+СВЦЭМ!$D$10+'СЕТ СН'!$H$6-'СЕТ СН'!$H$22</f>
        <v>1593.99207454</v>
      </c>
      <c r="Y112" s="36">
        <f>SUMIFS(СВЦЭМ!$C$39:$C$782,СВЦЭМ!$A$39:$A$782,$A112,СВЦЭМ!$B$39:$B$782,Y$83)+'СЕТ СН'!$H$12+СВЦЭМ!$D$10+'СЕТ СН'!$H$6-'СЕТ СН'!$H$22</f>
        <v>1552.4356056399999</v>
      </c>
    </row>
    <row r="113" spans="1:27" ht="15.75" x14ac:dyDescent="0.2">
      <c r="A113" s="35">
        <f t="shared" si="2"/>
        <v>44772</v>
      </c>
      <c r="B113" s="36">
        <f>SUMIFS(СВЦЭМ!$C$39:$C$782,СВЦЭМ!$A$39:$A$782,$A113,СВЦЭМ!$B$39:$B$782,B$83)+'СЕТ СН'!$H$12+СВЦЭМ!$D$10+'СЕТ СН'!$H$6-'СЕТ СН'!$H$22</f>
        <v>1621.9609567199998</v>
      </c>
      <c r="C113" s="36">
        <f>SUMIFS(СВЦЭМ!$C$39:$C$782,СВЦЭМ!$A$39:$A$782,$A113,СВЦЭМ!$B$39:$B$782,C$83)+'СЕТ СН'!$H$12+СВЦЭМ!$D$10+'СЕТ СН'!$H$6-'СЕТ СН'!$H$22</f>
        <v>1642.0401250499999</v>
      </c>
      <c r="D113" s="36">
        <f>SUMIFS(СВЦЭМ!$C$39:$C$782,СВЦЭМ!$A$39:$A$782,$A113,СВЦЭМ!$B$39:$B$782,D$83)+'СЕТ СН'!$H$12+СВЦЭМ!$D$10+'СЕТ СН'!$H$6-'СЕТ СН'!$H$22</f>
        <v>1637.5507762099999</v>
      </c>
      <c r="E113" s="36">
        <f>SUMIFS(СВЦЭМ!$C$39:$C$782,СВЦЭМ!$A$39:$A$782,$A113,СВЦЭМ!$B$39:$B$782,E$83)+'СЕТ СН'!$H$12+СВЦЭМ!$D$10+'СЕТ СН'!$H$6-'СЕТ СН'!$H$22</f>
        <v>1638.1966562199998</v>
      </c>
      <c r="F113" s="36">
        <f>SUMIFS(СВЦЭМ!$C$39:$C$782,СВЦЭМ!$A$39:$A$782,$A113,СВЦЭМ!$B$39:$B$782,F$83)+'СЕТ СН'!$H$12+СВЦЭМ!$D$10+'СЕТ СН'!$H$6-'СЕТ СН'!$H$22</f>
        <v>1636.9992056899998</v>
      </c>
      <c r="G113" s="36">
        <f>SUMIFS(СВЦЭМ!$C$39:$C$782,СВЦЭМ!$A$39:$A$782,$A113,СВЦЭМ!$B$39:$B$782,G$83)+'СЕТ СН'!$H$12+СВЦЭМ!$D$10+'СЕТ СН'!$H$6-'СЕТ СН'!$H$22</f>
        <v>1631.8966255999999</v>
      </c>
      <c r="H113" s="36">
        <f>SUMIFS(СВЦЭМ!$C$39:$C$782,СВЦЭМ!$A$39:$A$782,$A113,СВЦЭМ!$B$39:$B$782,H$83)+'СЕТ СН'!$H$12+СВЦЭМ!$D$10+'СЕТ СН'!$H$6-'СЕТ СН'!$H$22</f>
        <v>1740.7649860499998</v>
      </c>
      <c r="I113" s="36">
        <f>SUMIFS(СВЦЭМ!$C$39:$C$782,СВЦЭМ!$A$39:$A$782,$A113,СВЦЭМ!$B$39:$B$782,I$83)+'СЕТ СН'!$H$12+СВЦЭМ!$D$10+'СЕТ СН'!$H$6-'СЕТ СН'!$H$22</f>
        <v>1664.0605975199999</v>
      </c>
      <c r="J113" s="36">
        <f>SUMIFS(СВЦЭМ!$C$39:$C$782,СВЦЭМ!$A$39:$A$782,$A113,СВЦЭМ!$B$39:$B$782,J$83)+'СЕТ СН'!$H$12+СВЦЭМ!$D$10+'СЕТ СН'!$H$6-'СЕТ СН'!$H$22</f>
        <v>1568.9079523999999</v>
      </c>
      <c r="K113" s="36">
        <f>SUMIFS(СВЦЭМ!$C$39:$C$782,СВЦЭМ!$A$39:$A$782,$A113,СВЦЭМ!$B$39:$B$782,K$83)+'СЕТ СН'!$H$12+СВЦЭМ!$D$10+'СЕТ СН'!$H$6-'СЕТ СН'!$H$22</f>
        <v>1457.8370442799999</v>
      </c>
      <c r="L113" s="36">
        <f>SUMIFS(СВЦЭМ!$C$39:$C$782,СВЦЭМ!$A$39:$A$782,$A113,СВЦЭМ!$B$39:$B$782,L$83)+'СЕТ СН'!$H$12+СВЦЭМ!$D$10+'СЕТ СН'!$H$6-'СЕТ СН'!$H$22</f>
        <v>1467.7882214199999</v>
      </c>
      <c r="M113" s="36">
        <f>SUMIFS(СВЦЭМ!$C$39:$C$782,СВЦЭМ!$A$39:$A$782,$A113,СВЦЭМ!$B$39:$B$782,M$83)+'СЕТ СН'!$H$12+СВЦЭМ!$D$10+'СЕТ СН'!$H$6-'СЕТ СН'!$H$22</f>
        <v>1453.5707639099999</v>
      </c>
      <c r="N113" s="36">
        <f>SUMIFS(СВЦЭМ!$C$39:$C$782,СВЦЭМ!$A$39:$A$782,$A113,СВЦЭМ!$B$39:$B$782,N$83)+'СЕТ СН'!$H$12+СВЦЭМ!$D$10+'СЕТ СН'!$H$6-'СЕТ СН'!$H$22</f>
        <v>1461.0811887</v>
      </c>
      <c r="O113" s="36">
        <f>SUMIFS(СВЦЭМ!$C$39:$C$782,СВЦЭМ!$A$39:$A$782,$A113,СВЦЭМ!$B$39:$B$782,O$83)+'СЕТ СН'!$H$12+СВЦЭМ!$D$10+'СЕТ СН'!$H$6-'СЕТ СН'!$H$22</f>
        <v>1459.50745912</v>
      </c>
      <c r="P113" s="36">
        <f>SUMIFS(СВЦЭМ!$C$39:$C$782,СВЦЭМ!$A$39:$A$782,$A113,СВЦЭМ!$B$39:$B$782,P$83)+'СЕТ СН'!$H$12+СВЦЭМ!$D$10+'СЕТ СН'!$H$6-'СЕТ СН'!$H$22</f>
        <v>1454.1383866199999</v>
      </c>
      <c r="Q113" s="36">
        <f>SUMIFS(СВЦЭМ!$C$39:$C$782,СВЦЭМ!$A$39:$A$782,$A113,СВЦЭМ!$B$39:$B$782,Q$83)+'СЕТ СН'!$H$12+СВЦЭМ!$D$10+'СЕТ СН'!$H$6-'СЕТ СН'!$H$22</f>
        <v>1450.7750614499998</v>
      </c>
      <c r="R113" s="36">
        <f>SUMIFS(СВЦЭМ!$C$39:$C$782,СВЦЭМ!$A$39:$A$782,$A113,СВЦЭМ!$B$39:$B$782,R$83)+'СЕТ СН'!$H$12+СВЦЭМ!$D$10+'СЕТ СН'!$H$6-'СЕТ СН'!$H$22</f>
        <v>1433.31013676</v>
      </c>
      <c r="S113" s="36">
        <f>SUMIFS(СВЦЭМ!$C$39:$C$782,СВЦЭМ!$A$39:$A$782,$A113,СВЦЭМ!$B$39:$B$782,S$83)+'СЕТ СН'!$H$12+СВЦЭМ!$D$10+'СЕТ СН'!$H$6-'СЕТ СН'!$H$22</f>
        <v>1443.3713105099998</v>
      </c>
      <c r="T113" s="36">
        <f>SUMIFS(СВЦЭМ!$C$39:$C$782,СВЦЭМ!$A$39:$A$782,$A113,СВЦЭМ!$B$39:$B$782,T$83)+'СЕТ СН'!$H$12+СВЦЭМ!$D$10+'СЕТ СН'!$H$6-'СЕТ СН'!$H$22</f>
        <v>1443.8712494599999</v>
      </c>
      <c r="U113" s="36">
        <f>SUMIFS(СВЦЭМ!$C$39:$C$782,СВЦЭМ!$A$39:$A$782,$A113,СВЦЭМ!$B$39:$B$782,U$83)+'СЕТ СН'!$H$12+СВЦЭМ!$D$10+'СЕТ СН'!$H$6-'СЕТ СН'!$H$22</f>
        <v>1433.2900148599999</v>
      </c>
      <c r="V113" s="36">
        <f>SUMIFS(СВЦЭМ!$C$39:$C$782,СВЦЭМ!$A$39:$A$782,$A113,СВЦЭМ!$B$39:$B$782,V$83)+'СЕТ СН'!$H$12+СВЦЭМ!$D$10+'СЕТ СН'!$H$6-'СЕТ СН'!$H$22</f>
        <v>1443.40224051</v>
      </c>
      <c r="W113" s="36">
        <f>SUMIFS(СВЦЭМ!$C$39:$C$782,СВЦЭМ!$A$39:$A$782,$A113,СВЦЭМ!$B$39:$B$782,W$83)+'СЕТ СН'!$H$12+СВЦЭМ!$D$10+'СЕТ СН'!$H$6-'СЕТ СН'!$H$22</f>
        <v>1459.18899014</v>
      </c>
      <c r="X113" s="36">
        <f>SUMIFS(СВЦЭМ!$C$39:$C$782,СВЦЭМ!$A$39:$A$782,$A113,СВЦЭМ!$B$39:$B$782,X$83)+'СЕТ СН'!$H$12+СВЦЭМ!$D$10+'СЕТ СН'!$H$6-'СЕТ СН'!$H$22</f>
        <v>1440.03909204</v>
      </c>
      <c r="Y113" s="36">
        <f>SUMIFS(СВЦЭМ!$C$39:$C$782,СВЦЭМ!$A$39:$A$782,$A113,СВЦЭМ!$B$39:$B$782,Y$83)+'СЕТ СН'!$H$12+СВЦЭМ!$D$10+'СЕТ СН'!$H$6-'СЕТ СН'!$H$22</f>
        <v>1544.3120578399999</v>
      </c>
      <c r="AA113" s="37"/>
    </row>
    <row r="114" spans="1:27" ht="15.75" x14ac:dyDescent="0.2">
      <c r="A114" s="35">
        <f t="shared" si="2"/>
        <v>44773</v>
      </c>
      <c r="B114" s="36">
        <f>SUMIFS(СВЦЭМ!$C$39:$C$782,СВЦЭМ!$A$39:$A$782,$A114,СВЦЭМ!$B$39:$B$782,B$83)+'СЕТ СН'!$H$12+СВЦЭМ!$D$10+'СЕТ СН'!$H$6-'СЕТ СН'!$H$22</f>
        <v>1652.5653890299998</v>
      </c>
      <c r="C114" s="36">
        <f>SUMIFS(СВЦЭМ!$C$39:$C$782,СВЦЭМ!$A$39:$A$782,$A114,СВЦЭМ!$B$39:$B$782,C$83)+'СЕТ СН'!$H$12+СВЦЭМ!$D$10+'СЕТ СН'!$H$6-'СЕТ СН'!$H$22</f>
        <v>1642.6659645899999</v>
      </c>
      <c r="D114" s="36">
        <f>SUMIFS(СВЦЭМ!$C$39:$C$782,СВЦЭМ!$A$39:$A$782,$A114,СВЦЭМ!$B$39:$B$782,D$83)+'СЕТ СН'!$H$12+СВЦЭМ!$D$10+'СЕТ СН'!$H$6-'СЕТ СН'!$H$22</f>
        <v>1556.3477411399999</v>
      </c>
      <c r="E114" s="36">
        <f>SUMIFS(СВЦЭМ!$C$39:$C$782,СВЦЭМ!$A$39:$A$782,$A114,СВЦЭМ!$B$39:$B$782,E$83)+'СЕТ СН'!$H$12+СВЦЭМ!$D$10+'СЕТ СН'!$H$6-'СЕТ СН'!$H$22</f>
        <v>1591.23394289</v>
      </c>
      <c r="F114" s="36">
        <f>SUMIFS(СВЦЭМ!$C$39:$C$782,СВЦЭМ!$A$39:$A$782,$A114,СВЦЭМ!$B$39:$B$782,F$83)+'СЕТ СН'!$H$12+СВЦЭМ!$D$10+'СЕТ СН'!$H$6-'СЕТ СН'!$H$22</f>
        <v>1593.5491304399998</v>
      </c>
      <c r="G114" s="36">
        <f>SUMIFS(СВЦЭМ!$C$39:$C$782,СВЦЭМ!$A$39:$A$782,$A114,СВЦЭМ!$B$39:$B$782,G$83)+'СЕТ СН'!$H$12+СВЦЭМ!$D$10+'СЕТ СН'!$H$6-'СЕТ СН'!$H$22</f>
        <v>1582.4503086099999</v>
      </c>
      <c r="H114" s="36">
        <f>SUMIFS(СВЦЭМ!$C$39:$C$782,СВЦЭМ!$A$39:$A$782,$A114,СВЦЭМ!$B$39:$B$782,H$83)+'СЕТ СН'!$H$12+СВЦЭМ!$D$10+'СЕТ СН'!$H$6-'СЕТ СН'!$H$22</f>
        <v>1569.7695487699998</v>
      </c>
      <c r="I114" s="36">
        <f>SUMIFS(СВЦЭМ!$C$39:$C$782,СВЦЭМ!$A$39:$A$782,$A114,СВЦЭМ!$B$39:$B$782,I$83)+'СЕТ СН'!$H$12+СВЦЭМ!$D$10+'СЕТ СН'!$H$6-'СЕТ СН'!$H$22</f>
        <v>1626.3673017099998</v>
      </c>
      <c r="J114" s="36">
        <f>SUMIFS(СВЦЭМ!$C$39:$C$782,СВЦЭМ!$A$39:$A$782,$A114,СВЦЭМ!$B$39:$B$782,J$83)+'СЕТ СН'!$H$12+СВЦЭМ!$D$10+'СЕТ СН'!$H$6-'СЕТ СН'!$H$22</f>
        <v>1597.86524517</v>
      </c>
      <c r="K114" s="36">
        <f>SUMIFS(СВЦЭМ!$C$39:$C$782,СВЦЭМ!$A$39:$A$782,$A114,СВЦЭМ!$B$39:$B$782,K$83)+'СЕТ СН'!$H$12+СВЦЭМ!$D$10+'СЕТ СН'!$H$6-'СЕТ СН'!$H$22</f>
        <v>1467.9612122199999</v>
      </c>
      <c r="L114" s="36">
        <f>SUMIFS(СВЦЭМ!$C$39:$C$782,СВЦЭМ!$A$39:$A$782,$A114,СВЦЭМ!$B$39:$B$782,L$83)+'СЕТ СН'!$H$12+СВЦЭМ!$D$10+'СЕТ СН'!$H$6-'СЕТ СН'!$H$22</f>
        <v>1427.03895812</v>
      </c>
      <c r="M114" s="36">
        <f>SUMIFS(СВЦЭМ!$C$39:$C$782,СВЦЭМ!$A$39:$A$782,$A114,СВЦЭМ!$B$39:$B$782,M$83)+'СЕТ СН'!$H$12+СВЦЭМ!$D$10+'СЕТ СН'!$H$6-'СЕТ СН'!$H$22</f>
        <v>1403.4644668999999</v>
      </c>
      <c r="N114" s="36">
        <f>SUMIFS(СВЦЭМ!$C$39:$C$782,СВЦЭМ!$A$39:$A$782,$A114,СВЦЭМ!$B$39:$B$782,N$83)+'СЕТ СН'!$H$12+СВЦЭМ!$D$10+'СЕТ СН'!$H$6-'СЕТ СН'!$H$22</f>
        <v>1422.9474940499999</v>
      </c>
      <c r="O114" s="36">
        <f>SUMIFS(СВЦЭМ!$C$39:$C$782,СВЦЭМ!$A$39:$A$782,$A114,СВЦЭМ!$B$39:$B$782,O$83)+'СЕТ СН'!$H$12+СВЦЭМ!$D$10+'СЕТ СН'!$H$6-'СЕТ СН'!$H$22</f>
        <v>1417.51836938</v>
      </c>
      <c r="P114" s="36">
        <f>SUMIFS(СВЦЭМ!$C$39:$C$782,СВЦЭМ!$A$39:$A$782,$A114,СВЦЭМ!$B$39:$B$782,P$83)+'СЕТ СН'!$H$12+СВЦЭМ!$D$10+'СЕТ СН'!$H$6-'СЕТ СН'!$H$22</f>
        <v>1472.8109214999999</v>
      </c>
      <c r="Q114" s="36">
        <f>SUMIFS(СВЦЭМ!$C$39:$C$782,СВЦЭМ!$A$39:$A$782,$A114,СВЦЭМ!$B$39:$B$782,Q$83)+'СЕТ СН'!$H$12+СВЦЭМ!$D$10+'СЕТ СН'!$H$6-'СЕТ СН'!$H$22</f>
        <v>1497.1740291099998</v>
      </c>
      <c r="R114" s="36">
        <f>SUMIFS(СВЦЭМ!$C$39:$C$782,СВЦЭМ!$A$39:$A$782,$A114,СВЦЭМ!$B$39:$B$782,R$83)+'СЕТ СН'!$H$12+СВЦЭМ!$D$10+'СЕТ СН'!$H$6-'СЕТ СН'!$H$22</f>
        <v>1493.1104197</v>
      </c>
      <c r="S114" s="36">
        <f>SUMIFS(СВЦЭМ!$C$39:$C$782,СВЦЭМ!$A$39:$A$782,$A114,СВЦЭМ!$B$39:$B$782,S$83)+'СЕТ СН'!$H$12+СВЦЭМ!$D$10+'СЕТ СН'!$H$6-'СЕТ СН'!$H$22</f>
        <v>1501.6226179299999</v>
      </c>
      <c r="T114" s="36">
        <f>SUMIFS(СВЦЭМ!$C$39:$C$782,СВЦЭМ!$A$39:$A$782,$A114,СВЦЭМ!$B$39:$B$782,T$83)+'СЕТ СН'!$H$12+СВЦЭМ!$D$10+'СЕТ СН'!$H$6-'СЕТ СН'!$H$22</f>
        <v>1492.39813121</v>
      </c>
      <c r="U114" s="36">
        <f>SUMIFS(СВЦЭМ!$C$39:$C$782,СВЦЭМ!$A$39:$A$782,$A114,СВЦЭМ!$B$39:$B$782,U$83)+'СЕТ СН'!$H$12+СВЦЭМ!$D$10+'СЕТ СН'!$H$6-'СЕТ СН'!$H$22</f>
        <v>1490.3892602799999</v>
      </c>
      <c r="V114" s="36">
        <f>SUMIFS(СВЦЭМ!$C$39:$C$782,СВЦЭМ!$A$39:$A$782,$A114,СВЦЭМ!$B$39:$B$782,V$83)+'СЕТ СН'!$H$12+СВЦЭМ!$D$10+'СЕТ СН'!$H$6-'СЕТ СН'!$H$22</f>
        <v>1448.1016307699997</v>
      </c>
      <c r="W114" s="36">
        <f>SUMIFS(СВЦЭМ!$C$39:$C$782,СВЦЭМ!$A$39:$A$782,$A114,СВЦЭМ!$B$39:$B$782,W$83)+'СЕТ СН'!$H$12+СВЦЭМ!$D$10+'СЕТ СН'!$H$6-'СЕТ СН'!$H$22</f>
        <v>1427.66340756</v>
      </c>
      <c r="X114" s="36">
        <f>SUMIFS(СВЦЭМ!$C$39:$C$782,СВЦЭМ!$A$39:$A$782,$A114,СВЦЭМ!$B$39:$B$782,X$83)+'СЕТ СН'!$H$12+СВЦЭМ!$D$10+'СЕТ СН'!$H$6-'СЕТ СН'!$H$22</f>
        <v>1468.4625560699999</v>
      </c>
      <c r="Y114" s="36">
        <f>SUMIFS(СВЦЭМ!$C$39:$C$782,СВЦЭМ!$A$39:$A$782,$A114,СВЦЭМ!$B$39:$B$782,Y$83)+'СЕТ СН'!$H$12+СВЦЭМ!$D$10+'СЕТ СН'!$H$6-'СЕТ СН'!$H$22</f>
        <v>1515.9970567799999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01.07.2022</v>
      </c>
      <c r="B120" s="36">
        <f>SUMIFS(СВЦЭМ!$C$39:$C$782,СВЦЭМ!$A$39:$A$782,$A120,СВЦЭМ!$B$39:$B$782,B$119)+'СЕТ СН'!$I$12+СВЦЭМ!$D$10+'СЕТ СН'!$I$6-'СЕТ СН'!$I$22</f>
        <v>2106.5912131</v>
      </c>
      <c r="C120" s="36">
        <f>SUMIFS(СВЦЭМ!$C$39:$C$782,СВЦЭМ!$A$39:$A$782,$A120,СВЦЭМ!$B$39:$B$782,C$119)+'СЕТ СН'!$I$12+СВЦЭМ!$D$10+'СЕТ СН'!$I$6-'СЕТ СН'!$I$22</f>
        <v>2179.4319621300001</v>
      </c>
      <c r="D120" s="36">
        <f>SUMIFS(СВЦЭМ!$C$39:$C$782,СВЦЭМ!$A$39:$A$782,$A120,СВЦЭМ!$B$39:$B$782,D$119)+'СЕТ СН'!$I$12+СВЦЭМ!$D$10+'СЕТ СН'!$I$6-'СЕТ СН'!$I$22</f>
        <v>2206.0293674099998</v>
      </c>
      <c r="E120" s="36">
        <f>SUMIFS(СВЦЭМ!$C$39:$C$782,СВЦЭМ!$A$39:$A$782,$A120,СВЦЭМ!$B$39:$B$782,E$119)+'СЕТ СН'!$I$12+СВЦЭМ!$D$10+'СЕТ СН'!$I$6-'СЕТ СН'!$I$22</f>
        <v>2228.7253313900001</v>
      </c>
      <c r="F120" s="36">
        <f>SUMIFS(СВЦЭМ!$C$39:$C$782,СВЦЭМ!$A$39:$A$782,$A120,СВЦЭМ!$B$39:$B$782,F$119)+'СЕТ СН'!$I$12+СВЦЭМ!$D$10+'СЕТ СН'!$I$6-'СЕТ СН'!$I$22</f>
        <v>2225.9570801899999</v>
      </c>
      <c r="G120" s="36">
        <f>SUMIFS(СВЦЭМ!$C$39:$C$782,СВЦЭМ!$A$39:$A$782,$A120,СВЦЭМ!$B$39:$B$782,G$119)+'СЕТ СН'!$I$12+СВЦЭМ!$D$10+'СЕТ СН'!$I$6-'СЕТ СН'!$I$22</f>
        <v>2214.7579119699999</v>
      </c>
      <c r="H120" s="36">
        <f>SUMIFS(СВЦЭМ!$C$39:$C$782,СВЦЭМ!$A$39:$A$782,$A120,СВЦЭМ!$B$39:$B$782,H$119)+'СЕТ СН'!$I$12+СВЦЭМ!$D$10+'СЕТ СН'!$I$6-'СЕТ СН'!$I$22</f>
        <v>2217.94473595</v>
      </c>
      <c r="I120" s="36">
        <f>SUMIFS(СВЦЭМ!$C$39:$C$782,СВЦЭМ!$A$39:$A$782,$A120,СВЦЭМ!$B$39:$B$782,I$119)+'СЕТ СН'!$I$12+СВЦЭМ!$D$10+'СЕТ СН'!$I$6-'СЕТ СН'!$I$22</f>
        <v>2161.8960365599996</v>
      </c>
      <c r="J120" s="36">
        <f>SUMIFS(СВЦЭМ!$C$39:$C$782,СВЦЭМ!$A$39:$A$782,$A120,СВЦЭМ!$B$39:$B$782,J$119)+'СЕТ СН'!$I$12+СВЦЭМ!$D$10+'СЕТ СН'!$I$6-'СЕТ СН'!$I$22</f>
        <v>2093.3741381899999</v>
      </c>
      <c r="K120" s="36">
        <f>SUMIFS(СВЦЭМ!$C$39:$C$782,СВЦЭМ!$A$39:$A$782,$A120,СВЦЭМ!$B$39:$B$782,K$119)+'СЕТ СН'!$I$12+СВЦЭМ!$D$10+'СЕТ СН'!$I$6-'СЕТ СН'!$I$22</f>
        <v>2063.1543037599999</v>
      </c>
      <c r="L120" s="36">
        <f>SUMIFS(СВЦЭМ!$C$39:$C$782,СВЦЭМ!$A$39:$A$782,$A120,СВЦЭМ!$B$39:$B$782,L$119)+'СЕТ СН'!$I$12+СВЦЭМ!$D$10+'СЕТ СН'!$I$6-'СЕТ СН'!$I$22</f>
        <v>2066.5482433500001</v>
      </c>
      <c r="M120" s="36">
        <f>SUMIFS(СВЦЭМ!$C$39:$C$782,СВЦЭМ!$A$39:$A$782,$A120,СВЦЭМ!$B$39:$B$782,M$119)+'СЕТ СН'!$I$12+СВЦЭМ!$D$10+'СЕТ СН'!$I$6-'СЕТ СН'!$I$22</f>
        <v>2060.3694699500002</v>
      </c>
      <c r="N120" s="36">
        <f>SUMIFS(СВЦЭМ!$C$39:$C$782,СВЦЭМ!$A$39:$A$782,$A120,СВЦЭМ!$B$39:$B$782,N$119)+'СЕТ СН'!$I$12+СВЦЭМ!$D$10+'СЕТ СН'!$I$6-'СЕТ СН'!$I$22</f>
        <v>2061.5981603099999</v>
      </c>
      <c r="O120" s="36">
        <f>SUMIFS(СВЦЭМ!$C$39:$C$782,СВЦЭМ!$A$39:$A$782,$A120,СВЦЭМ!$B$39:$B$782,O$119)+'СЕТ СН'!$I$12+СВЦЭМ!$D$10+'СЕТ СН'!$I$6-'СЕТ СН'!$I$22</f>
        <v>2063.7790747600002</v>
      </c>
      <c r="P120" s="36">
        <f>SUMIFS(СВЦЭМ!$C$39:$C$782,СВЦЭМ!$A$39:$A$782,$A120,СВЦЭМ!$B$39:$B$782,P$119)+'СЕТ СН'!$I$12+СВЦЭМ!$D$10+'СЕТ СН'!$I$6-'СЕТ СН'!$I$22</f>
        <v>2055.8671251799997</v>
      </c>
      <c r="Q120" s="36">
        <f>SUMIFS(СВЦЭМ!$C$39:$C$782,СВЦЭМ!$A$39:$A$782,$A120,СВЦЭМ!$B$39:$B$782,Q$119)+'СЕТ СН'!$I$12+СВЦЭМ!$D$10+'СЕТ СН'!$I$6-'СЕТ СН'!$I$22</f>
        <v>2041.6531361</v>
      </c>
      <c r="R120" s="36">
        <f>SUMIFS(СВЦЭМ!$C$39:$C$782,СВЦЭМ!$A$39:$A$782,$A120,СВЦЭМ!$B$39:$B$782,R$119)+'СЕТ СН'!$I$12+СВЦЭМ!$D$10+'СЕТ СН'!$I$6-'СЕТ СН'!$I$22</f>
        <v>2034.9522844599999</v>
      </c>
      <c r="S120" s="36">
        <f>SUMIFS(СВЦЭМ!$C$39:$C$782,СВЦЭМ!$A$39:$A$782,$A120,СВЦЭМ!$B$39:$B$782,S$119)+'СЕТ СН'!$I$12+СВЦЭМ!$D$10+'СЕТ СН'!$I$6-'СЕТ СН'!$I$22</f>
        <v>2052.8157888699998</v>
      </c>
      <c r="T120" s="36">
        <f>SUMIFS(СВЦЭМ!$C$39:$C$782,СВЦЭМ!$A$39:$A$782,$A120,СВЦЭМ!$B$39:$B$782,T$119)+'СЕТ СН'!$I$12+СВЦЭМ!$D$10+'СЕТ СН'!$I$6-'СЕТ СН'!$I$22</f>
        <v>2065.0719934700001</v>
      </c>
      <c r="U120" s="36">
        <f>SUMIFS(СВЦЭМ!$C$39:$C$782,СВЦЭМ!$A$39:$A$782,$A120,СВЦЭМ!$B$39:$B$782,U$119)+'СЕТ СН'!$I$12+СВЦЭМ!$D$10+'СЕТ СН'!$I$6-'СЕТ СН'!$I$22</f>
        <v>2064.0429845999997</v>
      </c>
      <c r="V120" s="36">
        <f>SUMIFS(СВЦЭМ!$C$39:$C$782,СВЦЭМ!$A$39:$A$782,$A120,СВЦЭМ!$B$39:$B$782,V$119)+'СЕТ СН'!$I$12+СВЦЭМ!$D$10+'СЕТ СН'!$I$6-'СЕТ СН'!$I$22</f>
        <v>2072.5673243399997</v>
      </c>
      <c r="W120" s="36">
        <f>SUMIFS(СВЦЭМ!$C$39:$C$782,СВЦЭМ!$A$39:$A$782,$A120,СВЦЭМ!$B$39:$B$782,W$119)+'СЕТ СН'!$I$12+СВЦЭМ!$D$10+'СЕТ СН'!$I$6-'СЕТ СН'!$I$22</f>
        <v>2051.9849811200002</v>
      </c>
      <c r="X120" s="36">
        <f>SUMIFS(СВЦЭМ!$C$39:$C$782,СВЦЭМ!$A$39:$A$782,$A120,СВЦЭМ!$B$39:$B$782,X$119)+'СЕТ СН'!$I$12+СВЦЭМ!$D$10+'СЕТ СН'!$I$6-'СЕТ СН'!$I$22</f>
        <v>2075.0487936600002</v>
      </c>
      <c r="Y120" s="36">
        <f>SUMIFS(СВЦЭМ!$C$39:$C$782,СВЦЭМ!$A$39:$A$782,$A120,СВЦЭМ!$B$39:$B$782,Y$119)+'СЕТ СН'!$I$12+СВЦЭМ!$D$10+'СЕТ СН'!$I$6-'СЕТ СН'!$I$22</f>
        <v>2022.2266357599999</v>
      </c>
    </row>
    <row r="121" spans="1:27" ht="15.75" x14ac:dyDescent="0.2">
      <c r="A121" s="35">
        <f>A120+1</f>
        <v>44744</v>
      </c>
      <c r="B121" s="36">
        <f>SUMIFS(СВЦЭМ!$C$39:$C$782,СВЦЭМ!$A$39:$A$782,$A121,СВЦЭМ!$B$39:$B$782,B$119)+'СЕТ СН'!$I$12+СВЦЭМ!$D$10+'СЕТ СН'!$I$6-'СЕТ СН'!$I$22</f>
        <v>2080.2403554399998</v>
      </c>
      <c r="C121" s="36">
        <f>SUMIFS(СВЦЭМ!$C$39:$C$782,СВЦЭМ!$A$39:$A$782,$A121,СВЦЭМ!$B$39:$B$782,C$119)+'СЕТ СН'!$I$12+СВЦЭМ!$D$10+'СЕТ СН'!$I$6-'СЕТ СН'!$I$22</f>
        <v>2122.1513819100001</v>
      </c>
      <c r="D121" s="36">
        <f>SUMIFS(СВЦЭМ!$C$39:$C$782,СВЦЭМ!$A$39:$A$782,$A121,СВЦЭМ!$B$39:$B$782,D$119)+'СЕТ СН'!$I$12+СВЦЭМ!$D$10+'СЕТ СН'!$I$6-'СЕТ СН'!$I$22</f>
        <v>2159.1688402499999</v>
      </c>
      <c r="E121" s="36">
        <f>SUMIFS(СВЦЭМ!$C$39:$C$782,СВЦЭМ!$A$39:$A$782,$A121,СВЦЭМ!$B$39:$B$782,E$119)+'СЕТ СН'!$I$12+СВЦЭМ!$D$10+'СЕТ СН'!$I$6-'СЕТ СН'!$I$22</f>
        <v>2171.1186736899999</v>
      </c>
      <c r="F121" s="36">
        <f>SUMIFS(СВЦЭМ!$C$39:$C$782,СВЦЭМ!$A$39:$A$782,$A121,СВЦЭМ!$B$39:$B$782,F$119)+'СЕТ СН'!$I$12+СВЦЭМ!$D$10+'СЕТ СН'!$I$6-'СЕТ СН'!$I$22</f>
        <v>2172.0084976799999</v>
      </c>
      <c r="G121" s="36">
        <f>SUMIFS(СВЦЭМ!$C$39:$C$782,СВЦЭМ!$A$39:$A$782,$A121,СВЦЭМ!$B$39:$B$782,G$119)+'СЕТ СН'!$I$12+СВЦЭМ!$D$10+'СЕТ СН'!$I$6-'СЕТ СН'!$I$22</f>
        <v>2181.9485616299999</v>
      </c>
      <c r="H121" s="36">
        <f>SUMIFS(СВЦЭМ!$C$39:$C$782,СВЦЭМ!$A$39:$A$782,$A121,СВЦЭМ!$B$39:$B$782,H$119)+'СЕТ СН'!$I$12+СВЦЭМ!$D$10+'СЕТ СН'!$I$6-'СЕТ СН'!$I$22</f>
        <v>2150.85210749</v>
      </c>
      <c r="I121" s="36">
        <f>SUMIFS(СВЦЭМ!$C$39:$C$782,СВЦЭМ!$A$39:$A$782,$A121,СВЦЭМ!$B$39:$B$782,I$119)+'СЕТ СН'!$I$12+СВЦЭМ!$D$10+'СЕТ СН'!$I$6-'СЕТ СН'!$I$22</f>
        <v>2147.5694135599997</v>
      </c>
      <c r="J121" s="36">
        <f>SUMIFS(СВЦЭМ!$C$39:$C$782,СВЦЭМ!$A$39:$A$782,$A121,СВЦЭМ!$B$39:$B$782,J$119)+'СЕТ СН'!$I$12+СВЦЭМ!$D$10+'СЕТ СН'!$I$6-'СЕТ СН'!$I$22</f>
        <v>2027.7577370899999</v>
      </c>
      <c r="K121" s="36">
        <f>SUMIFS(СВЦЭМ!$C$39:$C$782,СВЦЭМ!$A$39:$A$782,$A121,СВЦЭМ!$B$39:$B$782,K$119)+'СЕТ СН'!$I$12+СВЦЭМ!$D$10+'СЕТ СН'!$I$6-'СЕТ СН'!$I$22</f>
        <v>1963.0681758000001</v>
      </c>
      <c r="L121" s="36">
        <f>SUMIFS(СВЦЭМ!$C$39:$C$782,СВЦЭМ!$A$39:$A$782,$A121,СВЦЭМ!$B$39:$B$782,L$119)+'СЕТ СН'!$I$12+СВЦЭМ!$D$10+'СЕТ СН'!$I$6-'СЕТ СН'!$I$22</f>
        <v>1921.63678239</v>
      </c>
      <c r="M121" s="36">
        <f>SUMIFS(СВЦЭМ!$C$39:$C$782,СВЦЭМ!$A$39:$A$782,$A121,СВЦЭМ!$B$39:$B$782,M$119)+'СЕТ СН'!$I$12+СВЦЭМ!$D$10+'СЕТ СН'!$I$6-'СЕТ СН'!$I$22</f>
        <v>1918.39943939</v>
      </c>
      <c r="N121" s="36">
        <f>SUMIFS(СВЦЭМ!$C$39:$C$782,СВЦЭМ!$A$39:$A$782,$A121,СВЦЭМ!$B$39:$B$782,N$119)+'СЕТ СН'!$I$12+СВЦЭМ!$D$10+'СЕТ СН'!$I$6-'СЕТ СН'!$I$22</f>
        <v>1933.7569708799999</v>
      </c>
      <c r="O121" s="36">
        <f>SUMIFS(СВЦЭМ!$C$39:$C$782,СВЦЭМ!$A$39:$A$782,$A121,СВЦЭМ!$B$39:$B$782,O$119)+'СЕТ СН'!$I$12+СВЦЭМ!$D$10+'СЕТ СН'!$I$6-'СЕТ СН'!$I$22</f>
        <v>1933.7455911099999</v>
      </c>
      <c r="P121" s="36">
        <f>SUMIFS(СВЦЭМ!$C$39:$C$782,СВЦЭМ!$A$39:$A$782,$A121,СВЦЭМ!$B$39:$B$782,P$119)+'СЕТ СН'!$I$12+СВЦЭМ!$D$10+'СЕТ СН'!$I$6-'СЕТ СН'!$I$22</f>
        <v>1947.6636776799999</v>
      </c>
      <c r="Q121" s="36">
        <f>SUMIFS(СВЦЭМ!$C$39:$C$782,СВЦЭМ!$A$39:$A$782,$A121,СВЦЭМ!$B$39:$B$782,Q$119)+'СЕТ СН'!$I$12+СВЦЭМ!$D$10+'СЕТ СН'!$I$6-'СЕТ СН'!$I$22</f>
        <v>1952.1476437900001</v>
      </c>
      <c r="R121" s="36">
        <f>SUMIFS(СВЦЭМ!$C$39:$C$782,СВЦЭМ!$A$39:$A$782,$A121,СВЦЭМ!$B$39:$B$782,R$119)+'СЕТ СН'!$I$12+СВЦЭМ!$D$10+'СЕТ СН'!$I$6-'СЕТ СН'!$I$22</f>
        <v>1953.5364025399999</v>
      </c>
      <c r="S121" s="36">
        <f>SUMIFS(СВЦЭМ!$C$39:$C$782,СВЦЭМ!$A$39:$A$782,$A121,СВЦЭМ!$B$39:$B$782,S$119)+'СЕТ СН'!$I$12+СВЦЭМ!$D$10+'СЕТ СН'!$I$6-'СЕТ СН'!$I$22</f>
        <v>1956.2291952699998</v>
      </c>
      <c r="T121" s="36">
        <f>SUMIFS(СВЦЭМ!$C$39:$C$782,СВЦЭМ!$A$39:$A$782,$A121,СВЦЭМ!$B$39:$B$782,T$119)+'СЕТ СН'!$I$12+СВЦЭМ!$D$10+'СЕТ СН'!$I$6-'СЕТ СН'!$I$22</f>
        <v>1944.2292587399998</v>
      </c>
      <c r="U121" s="36">
        <f>SUMIFS(СВЦЭМ!$C$39:$C$782,СВЦЭМ!$A$39:$A$782,$A121,СВЦЭМ!$B$39:$B$782,U$119)+'СЕТ СН'!$I$12+СВЦЭМ!$D$10+'СЕТ СН'!$I$6-'СЕТ СН'!$I$22</f>
        <v>1951.5139734899999</v>
      </c>
      <c r="V121" s="36">
        <f>SUMIFS(СВЦЭМ!$C$39:$C$782,СВЦЭМ!$A$39:$A$782,$A121,СВЦЭМ!$B$39:$B$782,V$119)+'СЕТ СН'!$I$12+СВЦЭМ!$D$10+'СЕТ СН'!$I$6-'СЕТ СН'!$I$22</f>
        <v>1945.3670018600001</v>
      </c>
      <c r="W121" s="36">
        <f>SUMIFS(СВЦЭМ!$C$39:$C$782,СВЦЭМ!$A$39:$A$782,$A121,СВЦЭМ!$B$39:$B$782,W$119)+'СЕТ СН'!$I$12+СВЦЭМ!$D$10+'СЕТ СН'!$I$6-'СЕТ СН'!$I$22</f>
        <v>1929.5549631399999</v>
      </c>
      <c r="X121" s="36">
        <f>SUMIFS(СВЦЭМ!$C$39:$C$782,СВЦЭМ!$A$39:$A$782,$A121,СВЦЭМ!$B$39:$B$782,X$119)+'СЕТ СН'!$I$12+СВЦЭМ!$D$10+'СЕТ СН'!$I$6-'СЕТ СН'!$I$22</f>
        <v>1948.1373478099999</v>
      </c>
      <c r="Y121" s="36">
        <f>SUMIFS(СВЦЭМ!$C$39:$C$782,СВЦЭМ!$A$39:$A$782,$A121,СВЦЭМ!$B$39:$B$782,Y$119)+'СЕТ СН'!$I$12+СВЦЭМ!$D$10+'СЕТ СН'!$I$6-'СЕТ СН'!$I$22</f>
        <v>2028.09642048</v>
      </c>
    </row>
    <row r="122" spans="1:27" ht="15.75" x14ac:dyDescent="0.2">
      <c r="A122" s="35">
        <f t="shared" ref="A122:A150" si="3">A121+1</f>
        <v>44745</v>
      </c>
      <c r="B122" s="36">
        <f>SUMIFS(СВЦЭМ!$C$39:$C$782,СВЦЭМ!$A$39:$A$782,$A122,СВЦЭМ!$B$39:$B$782,B$119)+'СЕТ СН'!$I$12+СВЦЭМ!$D$10+'СЕТ СН'!$I$6-'СЕТ СН'!$I$22</f>
        <v>2020.0039567899998</v>
      </c>
      <c r="C122" s="36">
        <f>SUMIFS(СВЦЭМ!$C$39:$C$782,СВЦЭМ!$A$39:$A$782,$A122,СВЦЭМ!$B$39:$B$782,C$119)+'СЕТ СН'!$I$12+СВЦЭМ!$D$10+'СЕТ СН'!$I$6-'СЕТ СН'!$I$22</f>
        <v>2018.2065287299999</v>
      </c>
      <c r="D122" s="36">
        <f>SUMIFS(СВЦЭМ!$C$39:$C$782,СВЦЭМ!$A$39:$A$782,$A122,СВЦЭМ!$B$39:$B$782,D$119)+'СЕТ СН'!$I$12+СВЦЭМ!$D$10+'СЕТ СН'!$I$6-'СЕТ СН'!$I$22</f>
        <v>2066.8021475400001</v>
      </c>
      <c r="E122" s="36">
        <f>SUMIFS(СВЦЭМ!$C$39:$C$782,СВЦЭМ!$A$39:$A$782,$A122,СВЦЭМ!$B$39:$B$782,E$119)+'СЕТ СН'!$I$12+СВЦЭМ!$D$10+'СЕТ СН'!$I$6-'СЕТ СН'!$I$22</f>
        <v>2076.1117712999999</v>
      </c>
      <c r="F122" s="36">
        <f>SUMIFS(СВЦЭМ!$C$39:$C$782,СВЦЭМ!$A$39:$A$782,$A122,СВЦЭМ!$B$39:$B$782,F$119)+'СЕТ СН'!$I$12+СВЦЭМ!$D$10+'СЕТ СН'!$I$6-'СЕТ СН'!$I$22</f>
        <v>2082.3353118999999</v>
      </c>
      <c r="G122" s="36">
        <f>SUMIFS(СВЦЭМ!$C$39:$C$782,СВЦЭМ!$A$39:$A$782,$A122,СВЦЭМ!$B$39:$B$782,G$119)+'СЕТ СН'!$I$12+СВЦЭМ!$D$10+'СЕТ СН'!$I$6-'СЕТ СН'!$I$22</f>
        <v>2075.1848788899997</v>
      </c>
      <c r="H122" s="36">
        <f>SUMIFS(СВЦЭМ!$C$39:$C$782,СВЦЭМ!$A$39:$A$782,$A122,СВЦЭМ!$B$39:$B$782,H$119)+'СЕТ СН'!$I$12+СВЦЭМ!$D$10+'СЕТ СН'!$I$6-'СЕТ СН'!$I$22</f>
        <v>2044.96003965</v>
      </c>
      <c r="I122" s="36">
        <f>SUMIFS(СВЦЭМ!$C$39:$C$782,СВЦЭМ!$A$39:$A$782,$A122,СВЦЭМ!$B$39:$B$782,I$119)+'СЕТ СН'!$I$12+СВЦЭМ!$D$10+'СЕТ СН'!$I$6-'СЕТ СН'!$I$22</f>
        <v>2123.4792300600002</v>
      </c>
      <c r="J122" s="36">
        <f>SUMIFS(СВЦЭМ!$C$39:$C$782,СВЦЭМ!$A$39:$A$782,$A122,СВЦЭМ!$B$39:$B$782,J$119)+'СЕТ СН'!$I$12+СВЦЭМ!$D$10+'СЕТ СН'!$I$6-'СЕТ СН'!$I$22</f>
        <v>2068.1708469499999</v>
      </c>
      <c r="K122" s="36">
        <f>SUMIFS(СВЦЭМ!$C$39:$C$782,СВЦЭМ!$A$39:$A$782,$A122,СВЦЭМ!$B$39:$B$782,K$119)+'СЕТ СН'!$I$12+СВЦЭМ!$D$10+'СЕТ СН'!$I$6-'СЕТ СН'!$I$22</f>
        <v>1996.1168472299998</v>
      </c>
      <c r="L122" s="36">
        <f>SUMIFS(СВЦЭМ!$C$39:$C$782,СВЦЭМ!$A$39:$A$782,$A122,СВЦЭМ!$B$39:$B$782,L$119)+'СЕТ СН'!$I$12+СВЦЭМ!$D$10+'СЕТ СН'!$I$6-'СЕТ СН'!$I$22</f>
        <v>1947.6261179499998</v>
      </c>
      <c r="M122" s="36">
        <f>SUMIFS(СВЦЭМ!$C$39:$C$782,СВЦЭМ!$A$39:$A$782,$A122,СВЦЭМ!$B$39:$B$782,M$119)+'СЕТ СН'!$I$12+СВЦЭМ!$D$10+'СЕТ СН'!$I$6-'СЕТ СН'!$I$22</f>
        <v>1925.3718672299999</v>
      </c>
      <c r="N122" s="36">
        <f>SUMIFS(СВЦЭМ!$C$39:$C$782,СВЦЭМ!$A$39:$A$782,$A122,СВЦЭМ!$B$39:$B$782,N$119)+'СЕТ СН'!$I$12+СВЦЭМ!$D$10+'СЕТ СН'!$I$6-'СЕТ СН'!$I$22</f>
        <v>1936.9288341899999</v>
      </c>
      <c r="O122" s="36">
        <f>SUMIFS(СВЦЭМ!$C$39:$C$782,СВЦЭМ!$A$39:$A$782,$A122,СВЦЭМ!$B$39:$B$782,O$119)+'СЕТ СН'!$I$12+СВЦЭМ!$D$10+'СЕТ СН'!$I$6-'СЕТ СН'!$I$22</f>
        <v>1940.6568921799999</v>
      </c>
      <c r="P122" s="36">
        <f>SUMIFS(СВЦЭМ!$C$39:$C$782,СВЦЭМ!$A$39:$A$782,$A122,СВЦЭМ!$B$39:$B$782,P$119)+'СЕТ СН'!$I$12+СВЦЭМ!$D$10+'СЕТ СН'!$I$6-'СЕТ СН'!$I$22</f>
        <v>1939.6674992999999</v>
      </c>
      <c r="Q122" s="36">
        <f>SUMIFS(СВЦЭМ!$C$39:$C$782,СВЦЭМ!$A$39:$A$782,$A122,СВЦЭМ!$B$39:$B$782,Q$119)+'СЕТ СН'!$I$12+СВЦЭМ!$D$10+'СЕТ СН'!$I$6-'СЕТ СН'!$I$22</f>
        <v>1951.1803231599999</v>
      </c>
      <c r="R122" s="36">
        <f>SUMIFS(СВЦЭМ!$C$39:$C$782,СВЦЭМ!$A$39:$A$782,$A122,СВЦЭМ!$B$39:$B$782,R$119)+'СЕТ СН'!$I$12+СВЦЭМ!$D$10+'СЕТ СН'!$I$6-'СЕТ СН'!$I$22</f>
        <v>1958.4264367399999</v>
      </c>
      <c r="S122" s="36">
        <f>SUMIFS(СВЦЭМ!$C$39:$C$782,СВЦЭМ!$A$39:$A$782,$A122,СВЦЭМ!$B$39:$B$782,S$119)+'СЕТ СН'!$I$12+СВЦЭМ!$D$10+'СЕТ СН'!$I$6-'СЕТ СН'!$I$22</f>
        <v>1949.14318693</v>
      </c>
      <c r="T122" s="36">
        <f>SUMIFS(СВЦЭМ!$C$39:$C$782,СВЦЭМ!$A$39:$A$782,$A122,СВЦЭМ!$B$39:$B$782,T$119)+'СЕТ СН'!$I$12+СВЦЭМ!$D$10+'СЕТ СН'!$I$6-'СЕТ СН'!$I$22</f>
        <v>1943.3732557199999</v>
      </c>
      <c r="U122" s="36">
        <f>SUMIFS(СВЦЭМ!$C$39:$C$782,СВЦЭМ!$A$39:$A$782,$A122,СВЦЭМ!$B$39:$B$782,U$119)+'СЕТ СН'!$I$12+СВЦЭМ!$D$10+'СЕТ СН'!$I$6-'СЕТ СН'!$I$22</f>
        <v>1946.14682184</v>
      </c>
      <c r="V122" s="36">
        <f>SUMIFS(СВЦЭМ!$C$39:$C$782,СВЦЭМ!$A$39:$A$782,$A122,СВЦЭМ!$B$39:$B$782,V$119)+'СЕТ СН'!$I$12+СВЦЭМ!$D$10+'СЕТ СН'!$I$6-'СЕТ СН'!$I$22</f>
        <v>1944.53833287</v>
      </c>
      <c r="W122" s="36">
        <f>SUMIFS(СВЦЭМ!$C$39:$C$782,СВЦЭМ!$A$39:$A$782,$A122,СВЦЭМ!$B$39:$B$782,W$119)+'СЕТ СН'!$I$12+СВЦЭМ!$D$10+'СЕТ СН'!$I$6-'СЕТ СН'!$I$22</f>
        <v>1921.9015866099999</v>
      </c>
      <c r="X122" s="36">
        <f>SUMIFS(СВЦЭМ!$C$39:$C$782,СВЦЭМ!$A$39:$A$782,$A122,СВЦЭМ!$B$39:$B$782,X$119)+'СЕТ СН'!$I$12+СВЦЭМ!$D$10+'СЕТ СН'!$I$6-'СЕТ СН'!$I$22</f>
        <v>1951.7892408299999</v>
      </c>
      <c r="Y122" s="36">
        <f>SUMIFS(СВЦЭМ!$C$39:$C$782,СВЦЭМ!$A$39:$A$782,$A122,СВЦЭМ!$B$39:$B$782,Y$119)+'СЕТ СН'!$I$12+СВЦЭМ!$D$10+'СЕТ СН'!$I$6-'СЕТ СН'!$I$22</f>
        <v>2038.6165628299998</v>
      </c>
    </row>
    <row r="123" spans="1:27" ht="15.75" x14ac:dyDescent="0.2">
      <c r="A123" s="35">
        <f t="shared" si="3"/>
        <v>44746</v>
      </c>
      <c r="B123" s="36">
        <f>SUMIFS(СВЦЭМ!$C$39:$C$782,СВЦЭМ!$A$39:$A$782,$A123,СВЦЭМ!$B$39:$B$782,B$119)+'СЕТ СН'!$I$12+СВЦЭМ!$D$10+'СЕТ СН'!$I$6-'СЕТ СН'!$I$22</f>
        <v>2079.44006128</v>
      </c>
      <c r="C123" s="36">
        <f>SUMIFS(СВЦЭМ!$C$39:$C$782,СВЦЭМ!$A$39:$A$782,$A123,СВЦЭМ!$B$39:$B$782,C$119)+'СЕТ СН'!$I$12+СВЦЭМ!$D$10+'СЕТ СН'!$I$6-'СЕТ СН'!$I$22</f>
        <v>2068.8469358100001</v>
      </c>
      <c r="D123" s="36">
        <f>SUMIFS(СВЦЭМ!$C$39:$C$782,СВЦЭМ!$A$39:$A$782,$A123,СВЦЭМ!$B$39:$B$782,D$119)+'СЕТ СН'!$I$12+СВЦЭМ!$D$10+'СЕТ СН'!$I$6-'СЕТ СН'!$I$22</f>
        <v>2044.7050823099999</v>
      </c>
      <c r="E123" s="36">
        <f>SUMIFS(СВЦЭМ!$C$39:$C$782,СВЦЭМ!$A$39:$A$782,$A123,СВЦЭМ!$B$39:$B$782,E$119)+'СЕТ СН'!$I$12+СВЦЭМ!$D$10+'СЕТ СН'!$I$6-'СЕТ СН'!$I$22</f>
        <v>2079.4575766399998</v>
      </c>
      <c r="F123" s="36">
        <f>SUMIFS(СВЦЭМ!$C$39:$C$782,СВЦЭМ!$A$39:$A$782,$A123,СВЦЭМ!$B$39:$B$782,F$119)+'СЕТ СН'!$I$12+СВЦЭМ!$D$10+'СЕТ СН'!$I$6-'СЕТ СН'!$I$22</f>
        <v>2073.7666931599997</v>
      </c>
      <c r="G123" s="36">
        <f>SUMIFS(СВЦЭМ!$C$39:$C$782,СВЦЭМ!$A$39:$A$782,$A123,СВЦЭМ!$B$39:$B$782,G$119)+'СЕТ СН'!$I$12+СВЦЭМ!$D$10+'СЕТ СН'!$I$6-'СЕТ СН'!$I$22</f>
        <v>2074.3445409300002</v>
      </c>
      <c r="H123" s="36">
        <f>SUMIFS(СВЦЭМ!$C$39:$C$782,СВЦЭМ!$A$39:$A$782,$A123,СВЦЭМ!$B$39:$B$782,H$119)+'СЕТ СН'!$I$12+СВЦЭМ!$D$10+'СЕТ СН'!$I$6-'СЕТ СН'!$I$22</f>
        <v>2090.7859612799998</v>
      </c>
      <c r="I123" s="36">
        <f>SUMIFS(СВЦЭМ!$C$39:$C$782,СВЦЭМ!$A$39:$A$782,$A123,СВЦЭМ!$B$39:$B$782,I$119)+'СЕТ СН'!$I$12+СВЦЭМ!$D$10+'СЕТ СН'!$I$6-'СЕТ СН'!$I$22</f>
        <v>2131.4991400099998</v>
      </c>
      <c r="J123" s="36">
        <f>SUMIFS(СВЦЭМ!$C$39:$C$782,СВЦЭМ!$A$39:$A$782,$A123,СВЦЭМ!$B$39:$B$782,J$119)+'СЕТ СН'!$I$12+СВЦЭМ!$D$10+'СЕТ СН'!$I$6-'СЕТ СН'!$I$22</f>
        <v>2083.1230656399998</v>
      </c>
      <c r="K123" s="36">
        <f>SUMIFS(СВЦЭМ!$C$39:$C$782,СВЦЭМ!$A$39:$A$782,$A123,СВЦЭМ!$B$39:$B$782,K$119)+'СЕТ СН'!$I$12+СВЦЭМ!$D$10+'СЕТ СН'!$I$6-'СЕТ СН'!$I$22</f>
        <v>2067.6246198499998</v>
      </c>
      <c r="L123" s="36">
        <f>SUMIFS(СВЦЭМ!$C$39:$C$782,СВЦЭМ!$A$39:$A$782,$A123,СВЦЭМ!$B$39:$B$782,L$119)+'СЕТ СН'!$I$12+СВЦЭМ!$D$10+'СЕТ СН'!$I$6-'СЕТ СН'!$I$22</f>
        <v>2060.5848356799997</v>
      </c>
      <c r="M123" s="36">
        <f>SUMIFS(СВЦЭМ!$C$39:$C$782,СВЦЭМ!$A$39:$A$782,$A123,СВЦЭМ!$B$39:$B$782,M$119)+'СЕТ СН'!$I$12+СВЦЭМ!$D$10+'СЕТ СН'!$I$6-'СЕТ СН'!$I$22</f>
        <v>2030.05793008</v>
      </c>
      <c r="N123" s="36">
        <f>SUMIFS(СВЦЭМ!$C$39:$C$782,СВЦЭМ!$A$39:$A$782,$A123,СВЦЭМ!$B$39:$B$782,N$119)+'СЕТ СН'!$I$12+СВЦЭМ!$D$10+'СЕТ СН'!$I$6-'СЕТ СН'!$I$22</f>
        <v>2035.70883884</v>
      </c>
      <c r="O123" s="36">
        <f>SUMIFS(СВЦЭМ!$C$39:$C$782,СВЦЭМ!$A$39:$A$782,$A123,СВЦЭМ!$B$39:$B$782,O$119)+'СЕТ СН'!$I$12+СВЦЭМ!$D$10+'СЕТ СН'!$I$6-'СЕТ СН'!$I$22</f>
        <v>1852.3438896999999</v>
      </c>
      <c r="P123" s="36">
        <f>SUMIFS(СВЦЭМ!$C$39:$C$782,СВЦЭМ!$A$39:$A$782,$A123,СВЦЭМ!$B$39:$B$782,P$119)+'СЕТ СН'!$I$12+СВЦЭМ!$D$10+'СЕТ СН'!$I$6-'СЕТ СН'!$I$22</f>
        <v>1725.78028309</v>
      </c>
      <c r="Q123" s="36">
        <f>SUMIFS(СВЦЭМ!$C$39:$C$782,СВЦЭМ!$A$39:$A$782,$A123,СВЦЭМ!$B$39:$B$782,Q$119)+'СЕТ СН'!$I$12+СВЦЭМ!$D$10+'СЕТ СН'!$I$6-'СЕТ СН'!$I$22</f>
        <v>1743.04538084</v>
      </c>
      <c r="R123" s="36">
        <f>SUMIFS(СВЦЭМ!$C$39:$C$782,СВЦЭМ!$A$39:$A$782,$A123,СВЦЭМ!$B$39:$B$782,R$119)+'СЕТ СН'!$I$12+СВЦЭМ!$D$10+'СЕТ СН'!$I$6-'СЕТ СН'!$I$22</f>
        <v>1748.9568047099999</v>
      </c>
      <c r="S123" s="36">
        <f>SUMIFS(СВЦЭМ!$C$39:$C$782,СВЦЭМ!$A$39:$A$782,$A123,СВЦЭМ!$B$39:$B$782,S$119)+'СЕТ СН'!$I$12+СВЦЭМ!$D$10+'СЕТ СН'!$I$6-'СЕТ СН'!$I$22</f>
        <v>1804.2631676399999</v>
      </c>
      <c r="T123" s="36">
        <f>SUMIFS(СВЦЭМ!$C$39:$C$782,СВЦЭМ!$A$39:$A$782,$A123,СВЦЭМ!$B$39:$B$782,T$119)+'СЕТ СН'!$I$12+СВЦЭМ!$D$10+'СЕТ СН'!$I$6-'СЕТ СН'!$I$22</f>
        <v>1894.81716411</v>
      </c>
      <c r="U123" s="36">
        <f>SUMIFS(СВЦЭМ!$C$39:$C$782,СВЦЭМ!$A$39:$A$782,$A123,СВЦЭМ!$B$39:$B$782,U$119)+'СЕТ СН'!$I$12+СВЦЭМ!$D$10+'СЕТ СН'!$I$6-'СЕТ СН'!$I$22</f>
        <v>1957.5141488300001</v>
      </c>
      <c r="V123" s="36">
        <f>SUMIFS(СВЦЭМ!$C$39:$C$782,СВЦЭМ!$A$39:$A$782,$A123,СВЦЭМ!$B$39:$B$782,V$119)+'СЕТ СН'!$I$12+СВЦЭМ!$D$10+'СЕТ СН'!$I$6-'СЕТ СН'!$I$22</f>
        <v>2041.68203479</v>
      </c>
      <c r="W123" s="36">
        <f>SUMIFS(СВЦЭМ!$C$39:$C$782,СВЦЭМ!$A$39:$A$782,$A123,СВЦЭМ!$B$39:$B$782,W$119)+'СЕТ СН'!$I$12+СВЦЭМ!$D$10+'СЕТ СН'!$I$6-'СЕТ СН'!$I$22</f>
        <v>2070.57984399</v>
      </c>
      <c r="X123" s="36">
        <f>SUMIFS(СВЦЭМ!$C$39:$C$782,СВЦЭМ!$A$39:$A$782,$A123,СВЦЭМ!$B$39:$B$782,X$119)+'СЕТ СН'!$I$12+СВЦЭМ!$D$10+'СЕТ СН'!$I$6-'СЕТ СН'!$I$22</f>
        <v>2114.5338309099998</v>
      </c>
      <c r="Y123" s="36">
        <f>SUMIFS(СВЦЭМ!$C$39:$C$782,СВЦЭМ!$A$39:$A$782,$A123,СВЦЭМ!$B$39:$B$782,Y$119)+'СЕТ СН'!$I$12+СВЦЭМ!$D$10+'СЕТ СН'!$I$6-'СЕТ СН'!$I$22</f>
        <v>2225.29298956</v>
      </c>
    </row>
    <row r="124" spans="1:27" ht="15.75" x14ac:dyDescent="0.2">
      <c r="A124" s="35">
        <f t="shared" si="3"/>
        <v>44747</v>
      </c>
      <c r="B124" s="36">
        <f>SUMIFS(СВЦЭМ!$C$39:$C$782,СВЦЭМ!$A$39:$A$782,$A124,СВЦЭМ!$B$39:$B$782,B$119)+'СЕТ СН'!$I$12+СВЦЭМ!$D$10+'СЕТ СН'!$I$6-'СЕТ СН'!$I$22</f>
        <v>2263.6919458299999</v>
      </c>
      <c r="C124" s="36">
        <f>SUMIFS(СВЦЭМ!$C$39:$C$782,СВЦЭМ!$A$39:$A$782,$A124,СВЦЭМ!$B$39:$B$782,C$119)+'СЕТ СН'!$I$12+СВЦЭМ!$D$10+'СЕТ СН'!$I$6-'СЕТ СН'!$I$22</f>
        <v>2260.1822749100002</v>
      </c>
      <c r="D124" s="36">
        <f>SUMIFS(СВЦЭМ!$C$39:$C$782,СВЦЭМ!$A$39:$A$782,$A124,СВЦЭМ!$B$39:$B$782,D$119)+'СЕТ СН'!$I$12+СВЦЭМ!$D$10+'СЕТ СН'!$I$6-'СЕТ СН'!$I$22</f>
        <v>2320.9792625</v>
      </c>
      <c r="E124" s="36">
        <f>SUMIFS(СВЦЭМ!$C$39:$C$782,СВЦЭМ!$A$39:$A$782,$A124,СВЦЭМ!$B$39:$B$782,E$119)+'СЕТ СН'!$I$12+СВЦЭМ!$D$10+'СЕТ СН'!$I$6-'СЕТ СН'!$I$22</f>
        <v>2345.4385877899999</v>
      </c>
      <c r="F124" s="36">
        <f>SUMIFS(СВЦЭМ!$C$39:$C$782,СВЦЭМ!$A$39:$A$782,$A124,СВЦЭМ!$B$39:$B$782,F$119)+'СЕТ СН'!$I$12+СВЦЭМ!$D$10+'СЕТ СН'!$I$6-'СЕТ СН'!$I$22</f>
        <v>2359.7250201500001</v>
      </c>
      <c r="G124" s="36">
        <f>SUMIFS(СВЦЭМ!$C$39:$C$782,СВЦЭМ!$A$39:$A$782,$A124,СВЦЭМ!$B$39:$B$782,G$119)+'СЕТ СН'!$I$12+СВЦЭМ!$D$10+'СЕТ СН'!$I$6-'СЕТ СН'!$I$22</f>
        <v>2284.6624971499996</v>
      </c>
      <c r="H124" s="36">
        <f>SUMIFS(СВЦЭМ!$C$39:$C$782,СВЦЭМ!$A$39:$A$782,$A124,СВЦЭМ!$B$39:$B$782,H$119)+'СЕТ СН'!$I$12+СВЦЭМ!$D$10+'СЕТ СН'!$I$6-'СЕТ СН'!$I$22</f>
        <v>2135.8231167399999</v>
      </c>
      <c r="I124" s="36">
        <f>SUMIFS(СВЦЭМ!$C$39:$C$782,СВЦЭМ!$A$39:$A$782,$A124,СВЦЭМ!$B$39:$B$782,I$119)+'СЕТ СН'!$I$12+СВЦЭМ!$D$10+'СЕТ СН'!$I$6-'СЕТ СН'!$I$22</f>
        <v>2098.3718789099999</v>
      </c>
      <c r="J124" s="36">
        <f>SUMIFS(СВЦЭМ!$C$39:$C$782,СВЦЭМ!$A$39:$A$782,$A124,СВЦЭМ!$B$39:$B$782,J$119)+'СЕТ СН'!$I$12+СВЦЭМ!$D$10+'СЕТ СН'!$I$6-'СЕТ СН'!$I$22</f>
        <v>2061.7779086099999</v>
      </c>
      <c r="K124" s="36">
        <f>SUMIFS(СВЦЭМ!$C$39:$C$782,СВЦЭМ!$A$39:$A$782,$A124,СВЦЭМ!$B$39:$B$782,K$119)+'СЕТ СН'!$I$12+СВЦЭМ!$D$10+'СЕТ СН'!$I$6-'СЕТ СН'!$I$22</f>
        <v>2048.9300467799999</v>
      </c>
      <c r="L124" s="36">
        <f>SUMIFS(СВЦЭМ!$C$39:$C$782,СВЦЭМ!$A$39:$A$782,$A124,СВЦЭМ!$B$39:$B$782,L$119)+'СЕТ СН'!$I$12+СВЦЭМ!$D$10+'СЕТ СН'!$I$6-'СЕТ СН'!$I$22</f>
        <v>2002.2843318099999</v>
      </c>
      <c r="M124" s="36">
        <f>SUMIFS(СВЦЭМ!$C$39:$C$782,СВЦЭМ!$A$39:$A$782,$A124,СВЦЭМ!$B$39:$B$782,M$119)+'СЕТ СН'!$I$12+СВЦЭМ!$D$10+'СЕТ СН'!$I$6-'СЕТ СН'!$I$22</f>
        <v>1983.51070295</v>
      </c>
      <c r="N124" s="36">
        <f>SUMIFS(СВЦЭМ!$C$39:$C$782,СВЦЭМ!$A$39:$A$782,$A124,СВЦЭМ!$B$39:$B$782,N$119)+'СЕТ СН'!$I$12+СВЦЭМ!$D$10+'СЕТ СН'!$I$6-'СЕТ СН'!$I$22</f>
        <v>1991.661738</v>
      </c>
      <c r="O124" s="36">
        <f>SUMIFS(СВЦЭМ!$C$39:$C$782,СВЦЭМ!$A$39:$A$782,$A124,СВЦЭМ!$B$39:$B$782,O$119)+'СЕТ СН'!$I$12+СВЦЭМ!$D$10+'СЕТ СН'!$I$6-'СЕТ СН'!$I$22</f>
        <v>1990.4633563699999</v>
      </c>
      <c r="P124" s="36">
        <f>SUMIFS(СВЦЭМ!$C$39:$C$782,СВЦЭМ!$A$39:$A$782,$A124,СВЦЭМ!$B$39:$B$782,P$119)+'СЕТ СН'!$I$12+СВЦЭМ!$D$10+'СЕТ СН'!$I$6-'СЕТ СН'!$I$22</f>
        <v>2004.56575475</v>
      </c>
      <c r="Q124" s="36">
        <f>SUMIFS(СВЦЭМ!$C$39:$C$782,СВЦЭМ!$A$39:$A$782,$A124,СВЦЭМ!$B$39:$B$782,Q$119)+'СЕТ СН'!$I$12+СВЦЭМ!$D$10+'СЕТ СН'!$I$6-'СЕТ СН'!$I$22</f>
        <v>2014.4203621899999</v>
      </c>
      <c r="R124" s="36">
        <f>SUMIFS(СВЦЭМ!$C$39:$C$782,СВЦЭМ!$A$39:$A$782,$A124,СВЦЭМ!$B$39:$B$782,R$119)+'СЕТ СН'!$I$12+СВЦЭМ!$D$10+'СЕТ СН'!$I$6-'СЕТ СН'!$I$22</f>
        <v>2017.6466725299999</v>
      </c>
      <c r="S124" s="36">
        <f>SUMIFS(СВЦЭМ!$C$39:$C$782,СВЦЭМ!$A$39:$A$782,$A124,СВЦЭМ!$B$39:$B$782,S$119)+'СЕТ СН'!$I$12+СВЦЭМ!$D$10+'СЕТ СН'!$I$6-'СЕТ СН'!$I$22</f>
        <v>2030.3473443799999</v>
      </c>
      <c r="T124" s="36">
        <f>SUMIFS(СВЦЭМ!$C$39:$C$782,СВЦЭМ!$A$39:$A$782,$A124,СВЦЭМ!$B$39:$B$782,T$119)+'СЕТ СН'!$I$12+СВЦЭМ!$D$10+'СЕТ СН'!$I$6-'СЕТ СН'!$I$22</f>
        <v>2024.65795349</v>
      </c>
      <c r="U124" s="36">
        <f>SUMIFS(СВЦЭМ!$C$39:$C$782,СВЦЭМ!$A$39:$A$782,$A124,СВЦЭМ!$B$39:$B$782,U$119)+'СЕТ СН'!$I$12+СВЦЭМ!$D$10+'СЕТ СН'!$I$6-'СЕТ СН'!$I$22</f>
        <v>2035.4686272099998</v>
      </c>
      <c r="V124" s="36">
        <f>SUMIFS(СВЦЭМ!$C$39:$C$782,СВЦЭМ!$A$39:$A$782,$A124,СВЦЭМ!$B$39:$B$782,V$119)+'СЕТ СН'!$I$12+СВЦЭМ!$D$10+'СЕТ СН'!$I$6-'СЕТ СН'!$I$22</f>
        <v>2035.5035076199999</v>
      </c>
      <c r="W124" s="36">
        <f>SUMIFS(СВЦЭМ!$C$39:$C$782,СВЦЭМ!$A$39:$A$782,$A124,СВЦЭМ!$B$39:$B$782,W$119)+'СЕТ СН'!$I$12+СВЦЭМ!$D$10+'СЕТ СН'!$I$6-'СЕТ СН'!$I$22</f>
        <v>2009.4932433099998</v>
      </c>
      <c r="X124" s="36">
        <f>SUMIFS(СВЦЭМ!$C$39:$C$782,СВЦЭМ!$A$39:$A$782,$A124,СВЦЭМ!$B$39:$B$782,X$119)+'СЕТ СН'!$I$12+СВЦЭМ!$D$10+'СЕТ СН'!$I$6-'СЕТ СН'!$I$22</f>
        <v>2041.0724260299999</v>
      </c>
      <c r="Y124" s="36">
        <f>SUMIFS(СВЦЭМ!$C$39:$C$782,СВЦЭМ!$A$39:$A$782,$A124,СВЦЭМ!$B$39:$B$782,Y$119)+'СЕТ СН'!$I$12+СВЦЭМ!$D$10+'СЕТ СН'!$I$6-'СЕТ СН'!$I$22</f>
        <v>2112.3415323899999</v>
      </c>
    </row>
    <row r="125" spans="1:27" ht="15.75" x14ac:dyDescent="0.2">
      <c r="A125" s="35">
        <f t="shared" si="3"/>
        <v>44748</v>
      </c>
      <c r="B125" s="36">
        <f>SUMIFS(СВЦЭМ!$C$39:$C$782,СВЦЭМ!$A$39:$A$782,$A125,СВЦЭМ!$B$39:$B$782,B$119)+'СЕТ СН'!$I$12+СВЦЭМ!$D$10+'СЕТ СН'!$I$6-'СЕТ СН'!$I$22</f>
        <v>2204.0113248799998</v>
      </c>
      <c r="C125" s="36">
        <f>SUMIFS(СВЦЭМ!$C$39:$C$782,СВЦЭМ!$A$39:$A$782,$A125,СВЦЭМ!$B$39:$B$782,C$119)+'СЕТ СН'!$I$12+СВЦЭМ!$D$10+'СЕТ СН'!$I$6-'СЕТ СН'!$I$22</f>
        <v>2270.9543877599999</v>
      </c>
      <c r="D125" s="36">
        <f>SUMIFS(СВЦЭМ!$C$39:$C$782,СВЦЭМ!$A$39:$A$782,$A125,СВЦЭМ!$B$39:$B$782,D$119)+'СЕТ СН'!$I$12+СВЦЭМ!$D$10+'СЕТ СН'!$I$6-'СЕТ СН'!$I$22</f>
        <v>2321.4224312400002</v>
      </c>
      <c r="E125" s="36">
        <f>SUMIFS(СВЦЭМ!$C$39:$C$782,СВЦЭМ!$A$39:$A$782,$A125,СВЦЭМ!$B$39:$B$782,E$119)+'СЕТ СН'!$I$12+СВЦЭМ!$D$10+'СЕТ СН'!$I$6-'СЕТ СН'!$I$22</f>
        <v>2355.0503622300002</v>
      </c>
      <c r="F125" s="36">
        <f>SUMIFS(СВЦЭМ!$C$39:$C$782,СВЦЭМ!$A$39:$A$782,$A125,СВЦЭМ!$B$39:$B$782,F$119)+'СЕТ СН'!$I$12+СВЦЭМ!$D$10+'СЕТ СН'!$I$6-'СЕТ СН'!$I$22</f>
        <v>2364.8217334999999</v>
      </c>
      <c r="G125" s="36">
        <f>SUMIFS(СВЦЭМ!$C$39:$C$782,СВЦЭМ!$A$39:$A$782,$A125,СВЦЭМ!$B$39:$B$782,G$119)+'СЕТ СН'!$I$12+СВЦЭМ!$D$10+'СЕТ СН'!$I$6-'СЕТ СН'!$I$22</f>
        <v>2339.4050781799997</v>
      </c>
      <c r="H125" s="36">
        <f>SUMIFS(СВЦЭМ!$C$39:$C$782,СВЦЭМ!$A$39:$A$782,$A125,СВЦЭМ!$B$39:$B$782,H$119)+'СЕТ СН'!$I$12+СВЦЭМ!$D$10+'СЕТ СН'!$I$6-'СЕТ СН'!$I$22</f>
        <v>2277.8606035399998</v>
      </c>
      <c r="I125" s="36">
        <f>SUMIFS(СВЦЭМ!$C$39:$C$782,СВЦЭМ!$A$39:$A$782,$A125,СВЦЭМ!$B$39:$B$782,I$119)+'СЕТ СН'!$I$12+СВЦЭМ!$D$10+'СЕТ СН'!$I$6-'СЕТ СН'!$I$22</f>
        <v>2183.1021275900002</v>
      </c>
      <c r="J125" s="36">
        <f>SUMIFS(СВЦЭМ!$C$39:$C$782,СВЦЭМ!$A$39:$A$782,$A125,СВЦЭМ!$B$39:$B$782,J$119)+'СЕТ СН'!$I$12+СВЦЭМ!$D$10+'СЕТ СН'!$I$6-'СЕТ СН'!$I$22</f>
        <v>2115.2996246599996</v>
      </c>
      <c r="K125" s="36">
        <f>SUMIFS(СВЦЭМ!$C$39:$C$782,СВЦЭМ!$A$39:$A$782,$A125,СВЦЭМ!$B$39:$B$782,K$119)+'СЕТ СН'!$I$12+СВЦЭМ!$D$10+'СЕТ СН'!$I$6-'СЕТ СН'!$I$22</f>
        <v>2076.2040409299998</v>
      </c>
      <c r="L125" s="36">
        <f>SUMIFS(СВЦЭМ!$C$39:$C$782,СВЦЭМ!$A$39:$A$782,$A125,СВЦЭМ!$B$39:$B$782,L$119)+'СЕТ СН'!$I$12+СВЦЭМ!$D$10+'СЕТ СН'!$I$6-'СЕТ СН'!$I$22</f>
        <v>2032.49354752</v>
      </c>
      <c r="M125" s="36">
        <f>SUMIFS(СВЦЭМ!$C$39:$C$782,СВЦЭМ!$A$39:$A$782,$A125,СВЦЭМ!$B$39:$B$782,M$119)+'СЕТ СН'!$I$12+СВЦЭМ!$D$10+'СЕТ СН'!$I$6-'СЕТ СН'!$I$22</f>
        <v>2023.0119212099999</v>
      </c>
      <c r="N125" s="36">
        <f>SUMIFS(СВЦЭМ!$C$39:$C$782,СВЦЭМ!$A$39:$A$782,$A125,СВЦЭМ!$B$39:$B$782,N$119)+'СЕТ СН'!$I$12+СВЦЭМ!$D$10+'СЕТ СН'!$I$6-'СЕТ СН'!$I$22</f>
        <v>2026.1280383799999</v>
      </c>
      <c r="O125" s="36">
        <f>SUMIFS(СВЦЭМ!$C$39:$C$782,СВЦЭМ!$A$39:$A$782,$A125,СВЦЭМ!$B$39:$B$782,O$119)+'СЕТ СН'!$I$12+СВЦЭМ!$D$10+'СЕТ СН'!$I$6-'СЕТ СН'!$I$22</f>
        <v>1993.55676522</v>
      </c>
      <c r="P125" s="36">
        <f>SUMIFS(СВЦЭМ!$C$39:$C$782,СВЦЭМ!$A$39:$A$782,$A125,СВЦЭМ!$B$39:$B$782,P$119)+'СЕТ СН'!$I$12+СВЦЭМ!$D$10+'СЕТ СН'!$I$6-'СЕТ СН'!$I$22</f>
        <v>2013.59484688</v>
      </c>
      <c r="Q125" s="36">
        <f>SUMIFS(СВЦЭМ!$C$39:$C$782,СВЦЭМ!$A$39:$A$782,$A125,СВЦЭМ!$B$39:$B$782,Q$119)+'СЕТ СН'!$I$12+СВЦЭМ!$D$10+'СЕТ СН'!$I$6-'СЕТ СН'!$I$22</f>
        <v>2029.43618909</v>
      </c>
      <c r="R125" s="36">
        <f>SUMIFS(СВЦЭМ!$C$39:$C$782,СВЦЭМ!$A$39:$A$782,$A125,СВЦЭМ!$B$39:$B$782,R$119)+'СЕТ СН'!$I$12+СВЦЭМ!$D$10+'СЕТ СН'!$I$6-'СЕТ СН'!$I$22</f>
        <v>2033.79648677</v>
      </c>
      <c r="S125" s="36">
        <f>SUMIFS(СВЦЭМ!$C$39:$C$782,СВЦЭМ!$A$39:$A$782,$A125,СВЦЭМ!$B$39:$B$782,S$119)+'СЕТ СН'!$I$12+СВЦЭМ!$D$10+'СЕТ СН'!$I$6-'СЕТ СН'!$I$22</f>
        <v>2041.6784390399998</v>
      </c>
      <c r="T125" s="36">
        <f>SUMIFS(СВЦЭМ!$C$39:$C$782,СВЦЭМ!$A$39:$A$782,$A125,СВЦЭМ!$B$39:$B$782,T$119)+'СЕТ СН'!$I$12+СВЦЭМ!$D$10+'СЕТ СН'!$I$6-'СЕТ СН'!$I$22</f>
        <v>2049.56924381</v>
      </c>
      <c r="U125" s="36">
        <f>SUMIFS(СВЦЭМ!$C$39:$C$782,СВЦЭМ!$A$39:$A$782,$A125,СВЦЭМ!$B$39:$B$782,U$119)+'СЕТ СН'!$I$12+СВЦЭМ!$D$10+'СЕТ СН'!$I$6-'СЕТ СН'!$I$22</f>
        <v>2057.8180257699996</v>
      </c>
      <c r="V125" s="36">
        <f>SUMIFS(СВЦЭМ!$C$39:$C$782,СВЦЭМ!$A$39:$A$782,$A125,СВЦЭМ!$B$39:$B$782,V$119)+'СЕТ СН'!$I$12+СВЦЭМ!$D$10+'СЕТ СН'!$I$6-'СЕТ СН'!$I$22</f>
        <v>2055.7080735</v>
      </c>
      <c r="W125" s="36">
        <f>SUMIFS(СВЦЭМ!$C$39:$C$782,СВЦЭМ!$A$39:$A$782,$A125,СВЦЭМ!$B$39:$B$782,W$119)+'СЕТ СН'!$I$12+СВЦЭМ!$D$10+'СЕТ СН'!$I$6-'СЕТ СН'!$I$22</f>
        <v>2031.8773301799999</v>
      </c>
      <c r="X125" s="36">
        <f>SUMIFS(СВЦЭМ!$C$39:$C$782,СВЦЭМ!$A$39:$A$782,$A125,СВЦЭМ!$B$39:$B$782,X$119)+'СЕТ СН'!$I$12+СВЦЭМ!$D$10+'СЕТ СН'!$I$6-'СЕТ СН'!$I$22</f>
        <v>2051.0206068999996</v>
      </c>
      <c r="Y125" s="36">
        <f>SUMIFS(СВЦЭМ!$C$39:$C$782,СВЦЭМ!$A$39:$A$782,$A125,СВЦЭМ!$B$39:$B$782,Y$119)+'СЕТ СН'!$I$12+СВЦЭМ!$D$10+'СЕТ СН'!$I$6-'СЕТ СН'!$I$22</f>
        <v>2112.7913795999998</v>
      </c>
    </row>
    <row r="126" spans="1:27" ht="15.75" x14ac:dyDescent="0.2">
      <c r="A126" s="35">
        <f t="shared" si="3"/>
        <v>44749</v>
      </c>
      <c r="B126" s="36">
        <f>SUMIFS(СВЦЭМ!$C$39:$C$782,СВЦЭМ!$A$39:$A$782,$A126,СВЦЭМ!$B$39:$B$782,B$119)+'СЕТ СН'!$I$12+СВЦЭМ!$D$10+'СЕТ СН'!$I$6-'СЕТ СН'!$I$22</f>
        <v>2112.86273471</v>
      </c>
      <c r="C126" s="36">
        <f>SUMIFS(СВЦЭМ!$C$39:$C$782,СВЦЭМ!$A$39:$A$782,$A126,СВЦЭМ!$B$39:$B$782,C$119)+'СЕТ СН'!$I$12+СВЦЭМ!$D$10+'СЕТ СН'!$I$6-'СЕТ СН'!$I$22</f>
        <v>2172.5804202600002</v>
      </c>
      <c r="D126" s="36">
        <f>SUMIFS(СВЦЭМ!$C$39:$C$782,СВЦЭМ!$A$39:$A$782,$A126,СВЦЭМ!$B$39:$B$782,D$119)+'СЕТ СН'!$I$12+СВЦЭМ!$D$10+'СЕТ СН'!$I$6-'СЕТ СН'!$I$22</f>
        <v>2140.4892958199998</v>
      </c>
      <c r="E126" s="36">
        <f>SUMIFS(СВЦЭМ!$C$39:$C$782,СВЦЭМ!$A$39:$A$782,$A126,СВЦЭМ!$B$39:$B$782,E$119)+'СЕТ СН'!$I$12+СВЦЭМ!$D$10+'СЕТ СН'!$I$6-'СЕТ СН'!$I$22</f>
        <v>2137.7743840100002</v>
      </c>
      <c r="F126" s="36">
        <f>SUMIFS(СВЦЭМ!$C$39:$C$782,СВЦЭМ!$A$39:$A$782,$A126,СВЦЭМ!$B$39:$B$782,F$119)+'СЕТ СН'!$I$12+СВЦЭМ!$D$10+'СЕТ СН'!$I$6-'СЕТ СН'!$I$22</f>
        <v>2143.6575017599998</v>
      </c>
      <c r="G126" s="36">
        <f>SUMIFS(СВЦЭМ!$C$39:$C$782,СВЦЭМ!$A$39:$A$782,$A126,СВЦЭМ!$B$39:$B$782,G$119)+'СЕТ СН'!$I$12+СВЦЭМ!$D$10+'СЕТ СН'!$I$6-'СЕТ СН'!$I$22</f>
        <v>2159.2626040099999</v>
      </c>
      <c r="H126" s="36">
        <f>SUMIFS(СВЦЭМ!$C$39:$C$782,СВЦЭМ!$A$39:$A$782,$A126,СВЦЭМ!$B$39:$B$782,H$119)+'СЕТ СН'!$I$12+СВЦЭМ!$D$10+'СЕТ СН'!$I$6-'СЕТ СН'!$I$22</f>
        <v>2191.79378314</v>
      </c>
      <c r="I126" s="36">
        <f>SUMIFS(СВЦЭМ!$C$39:$C$782,СВЦЭМ!$A$39:$A$782,$A126,СВЦЭМ!$B$39:$B$782,I$119)+'СЕТ СН'!$I$12+СВЦЭМ!$D$10+'СЕТ СН'!$I$6-'СЕТ СН'!$I$22</f>
        <v>2143.5898628999998</v>
      </c>
      <c r="J126" s="36">
        <f>SUMIFS(СВЦЭМ!$C$39:$C$782,СВЦЭМ!$A$39:$A$782,$A126,СВЦЭМ!$B$39:$B$782,J$119)+'СЕТ СН'!$I$12+СВЦЭМ!$D$10+'СЕТ СН'!$I$6-'СЕТ СН'!$I$22</f>
        <v>2050.8911785999999</v>
      </c>
      <c r="K126" s="36">
        <f>SUMIFS(СВЦЭМ!$C$39:$C$782,СВЦЭМ!$A$39:$A$782,$A126,СВЦЭМ!$B$39:$B$782,K$119)+'СЕТ СН'!$I$12+СВЦЭМ!$D$10+'СЕТ СН'!$I$6-'СЕТ СН'!$I$22</f>
        <v>2034.8803279199999</v>
      </c>
      <c r="L126" s="36">
        <f>SUMIFS(СВЦЭМ!$C$39:$C$782,СВЦЭМ!$A$39:$A$782,$A126,СВЦЭМ!$B$39:$B$782,L$119)+'СЕТ СН'!$I$12+СВЦЭМ!$D$10+'СЕТ СН'!$I$6-'СЕТ СН'!$I$22</f>
        <v>2022.4159802299998</v>
      </c>
      <c r="M126" s="36">
        <f>SUMIFS(СВЦЭМ!$C$39:$C$782,СВЦЭМ!$A$39:$A$782,$A126,СВЦЭМ!$B$39:$B$782,M$119)+'СЕТ СН'!$I$12+СВЦЭМ!$D$10+'СЕТ СН'!$I$6-'СЕТ СН'!$I$22</f>
        <v>2017.3754778699999</v>
      </c>
      <c r="N126" s="36">
        <f>SUMIFS(СВЦЭМ!$C$39:$C$782,СВЦЭМ!$A$39:$A$782,$A126,СВЦЭМ!$B$39:$B$782,N$119)+'СЕТ СН'!$I$12+СВЦЭМ!$D$10+'СЕТ СН'!$I$6-'СЕТ СН'!$I$22</f>
        <v>2022.84889561</v>
      </c>
      <c r="O126" s="36">
        <f>SUMIFS(СВЦЭМ!$C$39:$C$782,СВЦЭМ!$A$39:$A$782,$A126,СВЦЭМ!$B$39:$B$782,O$119)+'СЕТ СН'!$I$12+СВЦЭМ!$D$10+'СЕТ СН'!$I$6-'СЕТ СН'!$I$22</f>
        <v>2006.4291615099999</v>
      </c>
      <c r="P126" s="36">
        <f>SUMIFS(СВЦЭМ!$C$39:$C$782,СВЦЭМ!$A$39:$A$782,$A126,СВЦЭМ!$B$39:$B$782,P$119)+'СЕТ СН'!$I$12+СВЦЭМ!$D$10+'СЕТ СН'!$I$6-'СЕТ СН'!$I$22</f>
        <v>2015.8886747199999</v>
      </c>
      <c r="Q126" s="36">
        <f>SUMIFS(СВЦЭМ!$C$39:$C$782,СВЦЭМ!$A$39:$A$782,$A126,СВЦЭМ!$B$39:$B$782,Q$119)+'СЕТ СН'!$I$12+СВЦЭМ!$D$10+'СЕТ СН'!$I$6-'СЕТ СН'!$I$22</f>
        <v>2038.94503519</v>
      </c>
      <c r="R126" s="36">
        <f>SUMIFS(СВЦЭМ!$C$39:$C$782,СВЦЭМ!$A$39:$A$782,$A126,СВЦЭМ!$B$39:$B$782,R$119)+'СЕТ СН'!$I$12+СВЦЭМ!$D$10+'СЕТ СН'!$I$6-'СЕТ СН'!$I$22</f>
        <v>2030.7807461699999</v>
      </c>
      <c r="S126" s="36">
        <f>SUMIFS(СВЦЭМ!$C$39:$C$782,СВЦЭМ!$A$39:$A$782,$A126,СВЦЭМ!$B$39:$B$782,S$119)+'СЕТ СН'!$I$12+СВЦЭМ!$D$10+'СЕТ СН'!$I$6-'СЕТ СН'!$I$22</f>
        <v>2005.9055093699999</v>
      </c>
      <c r="T126" s="36">
        <f>SUMIFS(СВЦЭМ!$C$39:$C$782,СВЦЭМ!$A$39:$A$782,$A126,СВЦЭМ!$B$39:$B$782,T$119)+'СЕТ СН'!$I$12+СВЦЭМ!$D$10+'СЕТ СН'!$I$6-'СЕТ СН'!$I$22</f>
        <v>2024.2992879799999</v>
      </c>
      <c r="U126" s="36">
        <f>SUMIFS(СВЦЭМ!$C$39:$C$782,СВЦЭМ!$A$39:$A$782,$A126,СВЦЭМ!$B$39:$B$782,U$119)+'СЕТ СН'!$I$12+СВЦЭМ!$D$10+'СЕТ СН'!$I$6-'СЕТ СН'!$I$22</f>
        <v>2032.7657708699999</v>
      </c>
      <c r="V126" s="36">
        <f>SUMIFS(СВЦЭМ!$C$39:$C$782,СВЦЭМ!$A$39:$A$782,$A126,СВЦЭМ!$B$39:$B$782,V$119)+'СЕТ СН'!$I$12+СВЦЭМ!$D$10+'СЕТ СН'!$I$6-'СЕТ СН'!$I$22</f>
        <v>2040.9530833499998</v>
      </c>
      <c r="W126" s="36">
        <f>SUMIFS(СВЦЭМ!$C$39:$C$782,СВЦЭМ!$A$39:$A$782,$A126,СВЦЭМ!$B$39:$B$782,W$119)+'СЕТ СН'!$I$12+СВЦЭМ!$D$10+'СЕТ СН'!$I$6-'СЕТ СН'!$I$22</f>
        <v>2011.73056894</v>
      </c>
      <c r="X126" s="36">
        <f>SUMIFS(СВЦЭМ!$C$39:$C$782,СВЦЭМ!$A$39:$A$782,$A126,СВЦЭМ!$B$39:$B$782,X$119)+'СЕТ СН'!$I$12+СВЦЭМ!$D$10+'СЕТ СН'!$I$6-'СЕТ СН'!$I$22</f>
        <v>2022.2466450299999</v>
      </c>
      <c r="Y126" s="36">
        <f>SUMIFS(СВЦЭМ!$C$39:$C$782,СВЦЭМ!$A$39:$A$782,$A126,СВЦЭМ!$B$39:$B$782,Y$119)+'СЕТ СН'!$I$12+СВЦЭМ!$D$10+'СЕТ СН'!$I$6-'СЕТ СН'!$I$22</f>
        <v>2084.0551531399997</v>
      </c>
    </row>
    <row r="127" spans="1:27" ht="15.75" x14ac:dyDescent="0.2">
      <c r="A127" s="35">
        <f t="shared" si="3"/>
        <v>44750</v>
      </c>
      <c r="B127" s="36">
        <f>SUMIFS(СВЦЭМ!$C$39:$C$782,СВЦЭМ!$A$39:$A$782,$A127,СВЦЭМ!$B$39:$B$782,B$119)+'СЕТ СН'!$I$12+СВЦЭМ!$D$10+'СЕТ СН'!$I$6-'СЕТ СН'!$I$22</f>
        <v>2010.0696018499998</v>
      </c>
      <c r="C127" s="36">
        <f>SUMIFS(СВЦЭМ!$C$39:$C$782,СВЦЭМ!$A$39:$A$782,$A127,СВЦЭМ!$B$39:$B$782,C$119)+'СЕТ СН'!$I$12+СВЦЭМ!$D$10+'СЕТ СН'!$I$6-'СЕТ СН'!$I$22</f>
        <v>2073.5813561099999</v>
      </c>
      <c r="D127" s="36">
        <f>SUMIFS(СВЦЭМ!$C$39:$C$782,СВЦЭМ!$A$39:$A$782,$A127,СВЦЭМ!$B$39:$B$782,D$119)+'СЕТ СН'!$I$12+СВЦЭМ!$D$10+'СЕТ СН'!$I$6-'СЕТ СН'!$I$22</f>
        <v>2102.8610235799997</v>
      </c>
      <c r="E127" s="36">
        <f>SUMIFS(СВЦЭМ!$C$39:$C$782,СВЦЭМ!$A$39:$A$782,$A127,СВЦЭМ!$B$39:$B$782,E$119)+'СЕТ СН'!$I$12+СВЦЭМ!$D$10+'СЕТ СН'!$I$6-'СЕТ СН'!$I$22</f>
        <v>2159.4090427699998</v>
      </c>
      <c r="F127" s="36">
        <f>SUMIFS(СВЦЭМ!$C$39:$C$782,СВЦЭМ!$A$39:$A$782,$A127,СВЦЭМ!$B$39:$B$782,F$119)+'СЕТ СН'!$I$12+СВЦЭМ!$D$10+'СЕТ СН'!$I$6-'СЕТ СН'!$I$22</f>
        <v>2155.8082476999998</v>
      </c>
      <c r="G127" s="36">
        <f>SUMIFS(СВЦЭМ!$C$39:$C$782,СВЦЭМ!$A$39:$A$782,$A127,СВЦЭМ!$B$39:$B$782,G$119)+'СЕТ СН'!$I$12+СВЦЭМ!$D$10+'СЕТ СН'!$I$6-'СЕТ СН'!$I$22</f>
        <v>2153.40285219</v>
      </c>
      <c r="H127" s="36">
        <f>SUMIFS(СВЦЭМ!$C$39:$C$782,СВЦЭМ!$A$39:$A$782,$A127,СВЦЭМ!$B$39:$B$782,H$119)+'СЕТ СН'!$I$12+СВЦЭМ!$D$10+'СЕТ СН'!$I$6-'СЕТ СН'!$I$22</f>
        <v>2098.7634103299997</v>
      </c>
      <c r="I127" s="36">
        <f>SUMIFS(СВЦЭМ!$C$39:$C$782,СВЦЭМ!$A$39:$A$782,$A127,СВЦЭМ!$B$39:$B$782,I$119)+'СЕТ СН'!$I$12+СВЦЭМ!$D$10+'СЕТ СН'!$I$6-'СЕТ СН'!$I$22</f>
        <v>2048.0620053799998</v>
      </c>
      <c r="J127" s="36">
        <f>SUMIFS(СВЦЭМ!$C$39:$C$782,СВЦЭМ!$A$39:$A$782,$A127,СВЦЭМ!$B$39:$B$782,J$119)+'СЕТ СН'!$I$12+СВЦЭМ!$D$10+'СЕТ СН'!$I$6-'СЕТ СН'!$I$22</f>
        <v>2052.9863435099996</v>
      </c>
      <c r="K127" s="36">
        <f>SUMIFS(СВЦЭМ!$C$39:$C$782,СВЦЭМ!$A$39:$A$782,$A127,СВЦЭМ!$B$39:$B$782,K$119)+'СЕТ СН'!$I$12+СВЦЭМ!$D$10+'СЕТ СН'!$I$6-'СЕТ СН'!$I$22</f>
        <v>1979.99094913</v>
      </c>
      <c r="L127" s="36">
        <f>SUMIFS(СВЦЭМ!$C$39:$C$782,СВЦЭМ!$A$39:$A$782,$A127,СВЦЭМ!$B$39:$B$782,L$119)+'СЕТ СН'!$I$12+СВЦЭМ!$D$10+'СЕТ СН'!$I$6-'СЕТ СН'!$I$22</f>
        <v>1967.8752457999999</v>
      </c>
      <c r="M127" s="36">
        <f>SUMIFS(СВЦЭМ!$C$39:$C$782,СВЦЭМ!$A$39:$A$782,$A127,СВЦЭМ!$B$39:$B$782,M$119)+'СЕТ СН'!$I$12+СВЦЭМ!$D$10+'СЕТ СН'!$I$6-'СЕТ СН'!$I$22</f>
        <v>1935.9840288999999</v>
      </c>
      <c r="N127" s="36">
        <f>SUMIFS(СВЦЭМ!$C$39:$C$782,СВЦЭМ!$A$39:$A$782,$A127,СВЦЭМ!$B$39:$B$782,N$119)+'СЕТ СН'!$I$12+СВЦЭМ!$D$10+'СЕТ СН'!$I$6-'СЕТ СН'!$I$22</f>
        <v>1917.0968568399999</v>
      </c>
      <c r="O127" s="36">
        <f>SUMIFS(СВЦЭМ!$C$39:$C$782,СВЦЭМ!$A$39:$A$782,$A127,СВЦЭМ!$B$39:$B$782,O$119)+'СЕТ СН'!$I$12+СВЦЭМ!$D$10+'СЕТ СН'!$I$6-'СЕТ СН'!$I$22</f>
        <v>1923.4622563299999</v>
      </c>
      <c r="P127" s="36">
        <f>SUMIFS(СВЦЭМ!$C$39:$C$782,СВЦЭМ!$A$39:$A$782,$A127,СВЦЭМ!$B$39:$B$782,P$119)+'СЕТ СН'!$I$12+СВЦЭМ!$D$10+'СЕТ СН'!$I$6-'СЕТ СН'!$I$22</f>
        <v>1935.10328759</v>
      </c>
      <c r="Q127" s="36">
        <f>SUMIFS(СВЦЭМ!$C$39:$C$782,СВЦЭМ!$A$39:$A$782,$A127,СВЦЭМ!$B$39:$B$782,Q$119)+'СЕТ СН'!$I$12+СВЦЭМ!$D$10+'СЕТ СН'!$I$6-'СЕТ СН'!$I$22</f>
        <v>1915.17083314</v>
      </c>
      <c r="R127" s="36">
        <f>SUMIFS(СВЦЭМ!$C$39:$C$782,СВЦЭМ!$A$39:$A$782,$A127,СВЦЭМ!$B$39:$B$782,R$119)+'СЕТ СН'!$I$12+СВЦЭМ!$D$10+'СЕТ СН'!$I$6-'СЕТ СН'!$I$22</f>
        <v>1943.6030873499999</v>
      </c>
      <c r="S127" s="36">
        <f>SUMIFS(СВЦЭМ!$C$39:$C$782,СВЦЭМ!$A$39:$A$782,$A127,СВЦЭМ!$B$39:$B$782,S$119)+'СЕТ СН'!$I$12+СВЦЭМ!$D$10+'СЕТ СН'!$I$6-'СЕТ СН'!$I$22</f>
        <v>1957.7049599499999</v>
      </c>
      <c r="T127" s="36">
        <f>SUMIFS(СВЦЭМ!$C$39:$C$782,СВЦЭМ!$A$39:$A$782,$A127,СВЦЭМ!$B$39:$B$782,T$119)+'СЕТ СН'!$I$12+СВЦЭМ!$D$10+'СЕТ СН'!$I$6-'СЕТ СН'!$I$22</f>
        <v>1969.9165679399998</v>
      </c>
      <c r="U127" s="36">
        <f>SUMIFS(СВЦЭМ!$C$39:$C$782,СВЦЭМ!$A$39:$A$782,$A127,СВЦЭМ!$B$39:$B$782,U$119)+'СЕТ СН'!$I$12+СВЦЭМ!$D$10+'СЕТ СН'!$I$6-'СЕТ СН'!$I$22</f>
        <v>1968.15775472</v>
      </c>
      <c r="V127" s="36">
        <f>SUMIFS(СВЦЭМ!$C$39:$C$782,СВЦЭМ!$A$39:$A$782,$A127,СВЦЭМ!$B$39:$B$782,V$119)+'СЕТ СН'!$I$12+СВЦЭМ!$D$10+'СЕТ СН'!$I$6-'СЕТ СН'!$I$22</f>
        <v>1946.7522304999998</v>
      </c>
      <c r="W127" s="36">
        <f>SUMIFS(СВЦЭМ!$C$39:$C$782,СВЦЭМ!$A$39:$A$782,$A127,СВЦЭМ!$B$39:$B$782,W$119)+'СЕТ СН'!$I$12+СВЦЭМ!$D$10+'СЕТ СН'!$I$6-'СЕТ СН'!$I$22</f>
        <v>1972.7599367799999</v>
      </c>
      <c r="X127" s="36">
        <f>SUMIFS(СВЦЭМ!$C$39:$C$782,СВЦЭМ!$A$39:$A$782,$A127,СВЦЭМ!$B$39:$B$782,X$119)+'СЕТ СН'!$I$12+СВЦЭМ!$D$10+'СЕТ СН'!$I$6-'СЕТ СН'!$I$22</f>
        <v>2003.8102955499999</v>
      </c>
      <c r="Y127" s="36">
        <f>SUMIFS(СВЦЭМ!$C$39:$C$782,СВЦЭМ!$A$39:$A$782,$A127,СВЦЭМ!$B$39:$B$782,Y$119)+'СЕТ СН'!$I$12+СВЦЭМ!$D$10+'СЕТ СН'!$I$6-'СЕТ СН'!$I$22</f>
        <v>2050.98467368</v>
      </c>
    </row>
    <row r="128" spans="1:27" ht="15.75" x14ac:dyDescent="0.2">
      <c r="A128" s="35">
        <f t="shared" si="3"/>
        <v>44751</v>
      </c>
      <c r="B128" s="36">
        <f>SUMIFS(СВЦЭМ!$C$39:$C$782,СВЦЭМ!$A$39:$A$782,$A128,СВЦЭМ!$B$39:$B$782,B$119)+'СЕТ СН'!$I$12+СВЦЭМ!$D$10+'СЕТ СН'!$I$6-'СЕТ СН'!$I$22</f>
        <v>2098.7671460299998</v>
      </c>
      <c r="C128" s="36">
        <f>SUMIFS(СВЦЭМ!$C$39:$C$782,СВЦЭМ!$A$39:$A$782,$A128,СВЦЭМ!$B$39:$B$782,C$119)+'СЕТ СН'!$I$12+СВЦЭМ!$D$10+'СЕТ СН'!$I$6-'СЕТ СН'!$I$22</f>
        <v>2135.65688912</v>
      </c>
      <c r="D128" s="36">
        <f>SUMIFS(СВЦЭМ!$C$39:$C$782,СВЦЭМ!$A$39:$A$782,$A128,СВЦЭМ!$B$39:$B$782,D$119)+'СЕТ СН'!$I$12+СВЦЭМ!$D$10+'СЕТ СН'!$I$6-'СЕТ СН'!$I$22</f>
        <v>2131.9597184200002</v>
      </c>
      <c r="E128" s="36">
        <f>SUMIFS(СВЦЭМ!$C$39:$C$782,СВЦЭМ!$A$39:$A$782,$A128,СВЦЭМ!$B$39:$B$782,E$119)+'СЕТ СН'!$I$12+СВЦЭМ!$D$10+'СЕТ СН'!$I$6-'СЕТ СН'!$I$22</f>
        <v>2130.0985552699999</v>
      </c>
      <c r="F128" s="36">
        <f>SUMIFS(СВЦЭМ!$C$39:$C$782,СВЦЭМ!$A$39:$A$782,$A128,СВЦЭМ!$B$39:$B$782,F$119)+'СЕТ СН'!$I$12+СВЦЭМ!$D$10+'СЕТ СН'!$I$6-'СЕТ СН'!$I$22</f>
        <v>2244.8558764999998</v>
      </c>
      <c r="G128" s="36">
        <f>SUMIFS(СВЦЭМ!$C$39:$C$782,СВЦЭМ!$A$39:$A$782,$A128,СВЦЭМ!$B$39:$B$782,G$119)+'СЕТ СН'!$I$12+СВЦЭМ!$D$10+'СЕТ СН'!$I$6-'СЕТ СН'!$I$22</f>
        <v>2115.80471584</v>
      </c>
      <c r="H128" s="36">
        <f>SUMIFS(СВЦЭМ!$C$39:$C$782,СВЦЭМ!$A$39:$A$782,$A128,СВЦЭМ!$B$39:$B$782,H$119)+'СЕТ СН'!$I$12+СВЦЭМ!$D$10+'СЕТ СН'!$I$6-'СЕТ СН'!$I$22</f>
        <v>2146.0691853399999</v>
      </c>
      <c r="I128" s="36">
        <f>SUMIFS(СВЦЭМ!$C$39:$C$782,СВЦЭМ!$A$39:$A$782,$A128,СВЦЭМ!$B$39:$B$782,I$119)+'СЕТ СН'!$I$12+СВЦЭМ!$D$10+'СЕТ СН'!$I$6-'СЕТ СН'!$I$22</f>
        <v>2181.9133712900002</v>
      </c>
      <c r="J128" s="36">
        <f>SUMIFS(СВЦЭМ!$C$39:$C$782,СВЦЭМ!$A$39:$A$782,$A128,СВЦЭМ!$B$39:$B$782,J$119)+'СЕТ СН'!$I$12+СВЦЭМ!$D$10+'СЕТ СН'!$I$6-'СЕТ СН'!$I$22</f>
        <v>2070.5891867599998</v>
      </c>
      <c r="K128" s="36">
        <f>SUMIFS(СВЦЭМ!$C$39:$C$782,СВЦЭМ!$A$39:$A$782,$A128,СВЦЭМ!$B$39:$B$782,K$119)+'СЕТ СН'!$I$12+СВЦЭМ!$D$10+'СЕТ СН'!$I$6-'СЕТ СН'!$I$22</f>
        <v>1918.3689185199999</v>
      </c>
      <c r="L128" s="36">
        <f>SUMIFS(СВЦЭМ!$C$39:$C$782,СВЦЭМ!$A$39:$A$782,$A128,СВЦЭМ!$B$39:$B$782,L$119)+'СЕТ СН'!$I$12+СВЦЭМ!$D$10+'СЕТ СН'!$I$6-'СЕТ СН'!$I$22</f>
        <v>1921.4070718599999</v>
      </c>
      <c r="M128" s="36">
        <f>SUMIFS(СВЦЭМ!$C$39:$C$782,СВЦЭМ!$A$39:$A$782,$A128,СВЦЭМ!$B$39:$B$782,M$119)+'СЕТ СН'!$I$12+СВЦЭМ!$D$10+'СЕТ СН'!$I$6-'СЕТ СН'!$I$22</f>
        <v>1911.8354214799999</v>
      </c>
      <c r="N128" s="36">
        <f>SUMIFS(СВЦЭМ!$C$39:$C$782,СВЦЭМ!$A$39:$A$782,$A128,СВЦЭМ!$B$39:$B$782,N$119)+'СЕТ СН'!$I$12+СВЦЭМ!$D$10+'СЕТ СН'!$I$6-'СЕТ СН'!$I$22</f>
        <v>1905.9832357400001</v>
      </c>
      <c r="O128" s="36">
        <f>SUMIFS(СВЦЭМ!$C$39:$C$782,СВЦЭМ!$A$39:$A$782,$A128,СВЦЭМ!$B$39:$B$782,O$119)+'СЕТ СН'!$I$12+СВЦЭМ!$D$10+'СЕТ СН'!$I$6-'СЕТ СН'!$I$22</f>
        <v>1906.3853577299999</v>
      </c>
      <c r="P128" s="36">
        <f>SUMIFS(СВЦЭМ!$C$39:$C$782,СВЦЭМ!$A$39:$A$782,$A128,СВЦЭМ!$B$39:$B$782,P$119)+'СЕТ СН'!$I$12+СВЦЭМ!$D$10+'СЕТ СН'!$I$6-'СЕТ СН'!$I$22</f>
        <v>1895.7928363399999</v>
      </c>
      <c r="Q128" s="36">
        <f>SUMIFS(СВЦЭМ!$C$39:$C$782,СВЦЭМ!$A$39:$A$782,$A128,СВЦЭМ!$B$39:$B$782,Q$119)+'СЕТ СН'!$I$12+СВЦЭМ!$D$10+'СЕТ СН'!$I$6-'СЕТ СН'!$I$22</f>
        <v>1902.1617220999999</v>
      </c>
      <c r="R128" s="36">
        <f>SUMIFS(СВЦЭМ!$C$39:$C$782,СВЦЭМ!$A$39:$A$782,$A128,СВЦЭМ!$B$39:$B$782,R$119)+'СЕТ СН'!$I$12+СВЦЭМ!$D$10+'СЕТ СН'!$I$6-'СЕТ СН'!$I$22</f>
        <v>1907.74587587</v>
      </c>
      <c r="S128" s="36">
        <f>SUMIFS(СВЦЭМ!$C$39:$C$782,СВЦЭМ!$A$39:$A$782,$A128,СВЦЭМ!$B$39:$B$782,S$119)+'СЕТ СН'!$I$12+СВЦЭМ!$D$10+'СЕТ СН'!$I$6-'СЕТ СН'!$I$22</f>
        <v>1912.64005023</v>
      </c>
      <c r="T128" s="36">
        <f>SUMIFS(СВЦЭМ!$C$39:$C$782,СВЦЭМ!$A$39:$A$782,$A128,СВЦЭМ!$B$39:$B$782,T$119)+'СЕТ СН'!$I$12+СВЦЭМ!$D$10+'СЕТ СН'!$I$6-'СЕТ СН'!$I$22</f>
        <v>1926.6998801699999</v>
      </c>
      <c r="U128" s="36">
        <f>SUMIFS(СВЦЭМ!$C$39:$C$782,СВЦЭМ!$A$39:$A$782,$A128,СВЦЭМ!$B$39:$B$782,U$119)+'СЕТ СН'!$I$12+СВЦЭМ!$D$10+'СЕТ СН'!$I$6-'СЕТ СН'!$I$22</f>
        <v>1920.9256761699999</v>
      </c>
      <c r="V128" s="36">
        <f>SUMIFS(СВЦЭМ!$C$39:$C$782,СВЦЭМ!$A$39:$A$782,$A128,СВЦЭМ!$B$39:$B$782,V$119)+'СЕТ СН'!$I$12+СВЦЭМ!$D$10+'СЕТ СН'!$I$6-'СЕТ СН'!$I$22</f>
        <v>1920.8415241499999</v>
      </c>
      <c r="W128" s="36">
        <f>SUMIFS(СВЦЭМ!$C$39:$C$782,СВЦЭМ!$A$39:$A$782,$A128,СВЦЭМ!$B$39:$B$782,W$119)+'СЕТ СН'!$I$12+СВЦЭМ!$D$10+'СЕТ СН'!$I$6-'СЕТ СН'!$I$22</f>
        <v>1754.44506611</v>
      </c>
      <c r="X128" s="36">
        <f>SUMIFS(СВЦЭМ!$C$39:$C$782,СВЦЭМ!$A$39:$A$782,$A128,СВЦЭМ!$B$39:$B$782,X$119)+'СЕТ СН'!$I$12+СВЦЭМ!$D$10+'СЕТ СН'!$I$6-'СЕТ СН'!$I$22</f>
        <v>1798.62212701</v>
      </c>
      <c r="Y128" s="36">
        <f>SUMIFS(СВЦЭМ!$C$39:$C$782,СВЦЭМ!$A$39:$A$782,$A128,СВЦЭМ!$B$39:$B$782,Y$119)+'СЕТ СН'!$I$12+СВЦЭМ!$D$10+'СЕТ СН'!$I$6-'СЕТ СН'!$I$22</f>
        <v>1906.0231667099999</v>
      </c>
    </row>
    <row r="129" spans="1:25" ht="15.75" x14ac:dyDescent="0.2">
      <c r="A129" s="35">
        <f t="shared" si="3"/>
        <v>44752</v>
      </c>
      <c r="B129" s="36">
        <f>SUMIFS(СВЦЭМ!$C$39:$C$782,СВЦЭМ!$A$39:$A$782,$A129,СВЦЭМ!$B$39:$B$782,B$119)+'СЕТ СН'!$I$12+СВЦЭМ!$D$10+'СЕТ СН'!$I$6-'СЕТ СН'!$I$22</f>
        <v>2015.6645463099999</v>
      </c>
      <c r="C129" s="36">
        <f>SUMIFS(СВЦЭМ!$C$39:$C$782,СВЦЭМ!$A$39:$A$782,$A129,СВЦЭМ!$B$39:$B$782,C$119)+'СЕТ СН'!$I$12+СВЦЭМ!$D$10+'СЕТ СН'!$I$6-'СЕТ СН'!$I$22</f>
        <v>2046.29081118</v>
      </c>
      <c r="D129" s="36">
        <f>SUMIFS(СВЦЭМ!$C$39:$C$782,СВЦЭМ!$A$39:$A$782,$A129,СВЦЭМ!$B$39:$B$782,D$119)+'СЕТ СН'!$I$12+СВЦЭМ!$D$10+'СЕТ СН'!$I$6-'СЕТ СН'!$I$22</f>
        <v>2048.1613718499998</v>
      </c>
      <c r="E129" s="36">
        <f>SUMIFS(СВЦЭМ!$C$39:$C$782,СВЦЭМ!$A$39:$A$782,$A129,СВЦЭМ!$B$39:$B$782,E$119)+'СЕТ СН'!$I$12+СВЦЭМ!$D$10+'СЕТ СН'!$I$6-'СЕТ СН'!$I$22</f>
        <v>2068.1545883399999</v>
      </c>
      <c r="F129" s="36">
        <f>SUMIFS(СВЦЭМ!$C$39:$C$782,СВЦЭМ!$A$39:$A$782,$A129,СВЦЭМ!$B$39:$B$782,F$119)+'СЕТ СН'!$I$12+СВЦЭМ!$D$10+'СЕТ СН'!$I$6-'СЕТ СН'!$I$22</f>
        <v>2073.0689460699996</v>
      </c>
      <c r="G129" s="36">
        <f>SUMIFS(СВЦЭМ!$C$39:$C$782,СВЦЭМ!$A$39:$A$782,$A129,СВЦЭМ!$B$39:$B$782,G$119)+'СЕТ СН'!$I$12+СВЦЭМ!$D$10+'СЕТ СН'!$I$6-'СЕТ СН'!$I$22</f>
        <v>2049.6509250299996</v>
      </c>
      <c r="H129" s="36">
        <f>SUMIFS(СВЦЭМ!$C$39:$C$782,СВЦЭМ!$A$39:$A$782,$A129,СВЦЭМ!$B$39:$B$782,H$119)+'СЕТ СН'!$I$12+СВЦЭМ!$D$10+'СЕТ СН'!$I$6-'СЕТ СН'!$I$22</f>
        <v>2055.8098740199998</v>
      </c>
      <c r="I129" s="36">
        <f>SUMIFS(СВЦЭМ!$C$39:$C$782,СВЦЭМ!$A$39:$A$782,$A129,СВЦЭМ!$B$39:$B$782,I$119)+'СЕТ СН'!$I$12+СВЦЭМ!$D$10+'СЕТ СН'!$I$6-'СЕТ СН'!$I$22</f>
        <v>2083.2352037800001</v>
      </c>
      <c r="J129" s="36">
        <f>SUMIFS(СВЦЭМ!$C$39:$C$782,СВЦЭМ!$A$39:$A$782,$A129,СВЦЭМ!$B$39:$B$782,J$119)+'СЕТ СН'!$I$12+СВЦЭМ!$D$10+'СЕТ СН'!$I$6-'СЕТ СН'!$I$22</f>
        <v>2073.0358490999997</v>
      </c>
      <c r="K129" s="36">
        <f>SUMIFS(СВЦЭМ!$C$39:$C$782,СВЦЭМ!$A$39:$A$782,$A129,СВЦЭМ!$B$39:$B$782,K$119)+'СЕТ СН'!$I$12+СВЦЭМ!$D$10+'СЕТ СН'!$I$6-'СЕТ СН'!$I$22</f>
        <v>1989.1352171199999</v>
      </c>
      <c r="L129" s="36">
        <f>SUMIFS(СВЦЭМ!$C$39:$C$782,СВЦЭМ!$A$39:$A$782,$A129,СВЦЭМ!$B$39:$B$782,L$119)+'СЕТ СН'!$I$12+СВЦЭМ!$D$10+'СЕТ СН'!$I$6-'СЕТ СН'!$I$22</f>
        <v>1941.31668532</v>
      </c>
      <c r="M129" s="36">
        <f>SUMIFS(СВЦЭМ!$C$39:$C$782,СВЦЭМ!$A$39:$A$782,$A129,СВЦЭМ!$B$39:$B$782,M$119)+'СЕТ СН'!$I$12+СВЦЭМ!$D$10+'СЕТ СН'!$I$6-'СЕТ СН'!$I$22</f>
        <v>1922.1953975399999</v>
      </c>
      <c r="N129" s="36">
        <f>SUMIFS(СВЦЭМ!$C$39:$C$782,СВЦЭМ!$A$39:$A$782,$A129,СВЦЭМ!$B$39:$B$782,N$119)+'СЕТ СН'!$I$12+СВЦЭМ!$D$10+'СЕТ СН'!$I$6-'СЕТ СН'!$I$22</f>
        <v>1924.2058457799999</v>
      </c>
      <c r="O129" s="36">
        <f>SUMIFS(СВЦЭМ!$C$39:$C$782,СВЦЭМ!$A$39:$A$782,$A129,СВЦЭМ!$B$39:$B$782,O$119)+'СЕТ СН'!$I$12+СВЦЭМ!$D$10+'СЕТ СН'!$I$6-'СЕТ СН'!$I$22</f>
        <v>1931.5288812499998</v>
      </c>
      <c r="P129" s="36">
        <f>SUMIFS(СВЦЭМ!$C$39:$C$782,СВЦЭМ!$A$39:$A$782,$A129,СВЦЭМ!$B$39:$B$782,P$119)+'СЕТ СН'!$I$12+СВЦЭМ!$D$10+'СЕТ СН'!$I$6-'СЕТ СН'!$I$22</f>
        <v>1935.3811754499998</v>
      </c>
      <c r="Q129" s="36">
        <f>SUMIFS(СВЦЭМ!$C$39:$C$782,СВЦЭМ!$A$39:$A$782,$A129,СВЦЭМ!$B$39:$B$782,Q$119)+'СЕТ СН'!$I$12+СВЦЭМ!$D$10+'СЕТ СН'!$I$6-'СЕТ СН'!$I$22</f>
        <v>1940.53918157</v>
      </c>
      <c r="R129" s="36">
        <f>SUMIFS(СВЦЭМ!$C$39:$C$782,СВЦЭМ!$A$39:$A$782,$A129,СВЦЭМ!$B$39:$B$782,R$119)+'СЕТ СН'!$I$12+СВЦЭМ!$D$10+'СЕТ СН'!$I$6-'СЕТ СН'!$I$22</f>
        <v>1947.5330861299999</v>
      </c>
      <c r="S129" s="36">
        <f>SUMIFS(СВЦЭМ!$C$39:$C$782,СВЦЭМ!$A$39:$A$782,$A129,СВЦЭМ!$B$39:$B$782,S$119)+'СЕТ СН'!$I$12+СВЦЭМ!$D$10+'СЕТ СН'!$I$6-'СЕТ СН'!$I$22</f>
        <v>1951.4528763799999</v>
      </c>
      <c r="T129" s="36">
        <f>SUMIFS(СВЦЭМ!$C$39:$C$782,СВЦЭМ!$A$39:$A$782,$A129,СВЦЭМ!$B$39:$B$782,T$119)+'СЕТ СН'!$I$12+СВЦЭМ!$D$10+'СЕТ СН'!$I$6-'СЕТ СН'!$I$22</f>
        <v>1955.2657770399999</v>
      </c>
      <c r="U129" s="36">
        <f>SUMIFS(СВЦЭМ!$C$39:$C$782,СВЦЭМ!$A$39:$A$782,$A129,СВЦЭМ!$B$39:$B$782,U$119)+'СЕТ СН'!$I$12+СВЦЭМ!$D$10+'СЕТ СН'!$I$6-'СЕТ СН'!$I$22</f>
        <v>1950.1887300399999</v>
      </c>
      <c r="V129" s="36">
        <f>SUMIFS(СВЦЭМ!$C$39:$C$782,СВЦЭМ!$A$39:$A$782,$A129,СВЦЭМ!$B$39:$B$782,V$119)+'СЕТ СН'!$I$12+СВЦЭМ!$D$10+'СЕТ СН'!$I$6-'СЕТ СН'!$I$22</f>
        <v>1946.94456651</v>
      </c>
      <c r="W129" s="36">
        <f>SUMIFS(СВЦЭМ!$C$39:$C$782,СВЦЭМ!$A$39:$A$782,$A129,СВЦЭМ!$B$39:$B$782,W$119)+'СЕТ СН'!$I$12+СВЦЭМ!$D$10+'СЕТ СН'!$I$6-'СЕТ СН'!$I$22</f>
        <v>1938.0466910099999</v>
      </c>
      <c r="X129" s="36">
        <f>SUMIFS(СВЦЭМ!$C$39:$C$782,СВЦЭМ!$A$39:$A$782,$A129,СВЦЭМ!$B$39:$B$782,X$119)+'СЕТ СН'!$I$12+СВЦЭМ!$D$10+'СЕТ СН'!$I$6-'СЕТ СН'!$I$22</f>
        <v>1970.78165051</v>
      </c>
      <c r="Y129" s="36">
        <f>SUMIFS(СВЦЭМ!$C$39:$C$782,СВЦЭМ!$A$39:$A$782,$A129,СВЦЭМ!$B$39:$B$782,Y$119)+'СЕТ СН'!$I$12+СВЦЭМ!$D$10+'СЕТ СН'!$I$6-'СЕТ СН'!$I$22</f>
        <v>2034.59374841</v>
      </c>
    </row>
    <row r="130" spans="1:25" ht="15.75" x14ac:dyDescent="0.2">
      <c r="A130" s="35">
        <f t="shared" si="3"/>
        <v>44753</v>
      </c>
      <c r="B130" s="36">
        <f>SUMIFS(СВЦЭМ!$C$39:$C$782,СВЦЭМ!$A$39:$A$782,$A130,СВЦЭМ!$B$39:$B$782,B$119)+'СЕТ СН'!$I$12+СВЦЭМ!$D$10+'СЕТ СН'!$I$6-'СЕТ СН'!$I$22</f>
        <v>1956.91184727</v>
      </c>
      <c r="C130" s="36">
        <f>SUMIFS(СВЦЭМ!$C$39:$C$782,СВЦЭМ!$A$39:$A$782,$A130,СВЦЭМ!$B$39:$B$782,C$119)+'СЕТ СН'!$I$12+СВЦЭМ!$D$10+'СЕТ СН'!$I$6-'СЕТ СН'!$I$22</f>
        <v>2010.9689138199999</v>
      </c>
      <c r="D130" s="36">
        <f>SUMIFS(СВЦЭМ!$C$39:$C$782,СВЦЭМ!$A$39:$A$782,$A130,СВЦЭМ!$B$39:$B$782,D$119)+'СЕТ СН'!$I$12+СВЦЭМ!$D$10+'СЕТ СН'!$I$6-'СЕТ СН'!$I$22</f>
        <v>2085.4158025699999</v>
      </c>
      <c r="E130" s="36">
        <f>SUMIFS(СВЦЭМ!$C$39:$C$782,СВЦЭМ!$A$39:$A$782,$A130,СВЦЭМ!$B$39:$B$782,E$119)+'СЕТ СН'!$I$12+СВЦЭМ!$D$10+'СЕТ СН'!$I$6-'СЕТ СН'!$I$22</f>
        <v>2102.5294765099998</v>
      </c>
      <c r="F130" s="36">
        <f>SUMIFS(СВЦЭМ!$C$39:$C$782,СВЦЭМ!$A$39:$A$782,$A130,СВЦЭМ!$B$39:$B$782,F$119)+'СЕТ СН'!$I$12+СВЦЭМ!$D$10+'СЕТ СН'!$I$6-'СЕТ СН'!$I$22</f>
        <v>2092.0184679099998</v>
      </c>
      <c r="G130" s="36">
        <f>SUMIFS(СВЦЭМ!$C$39:$C$782,СВЦЭМ!$A$39:$A$782,$A130,СВЦЭМ!$B$39:$B$782,G$119)+'СЕТ СН'!$I$12+СВЦЭМ!$D$10+'СЕТ СН'!$I$6-'СЕТ СН'!$I$22</f>
        <v>2037.78916039</v>
      </c>
      <c r="H130" s="36">
        <f>SUMIFS(СВЦЭМ!$C$39:$C$782,СВЦЭМ!$A$39:$A$782,$A130,СВЦЭМ!$B$39:$B$782,H$119)+'СЕТ СН'!$I$12+СВЦЭМ!$D$10+'СЕТ СН'!$I$6-'СЕТ СН'!$I$22</f>
        <v>2071.0261952599999</v>
      </c>
      <c r="I130" s="36">
        <f>SUMIFS(СВЦЭМ!$C$39:$C$782,СВЦЭМ!$A$39:$A$782,$A130,СВЦЭМ!$B$39:$B$782,I$119)+'СЕТ СН'!$I$12+СВЦЭМ!$D$10+'СЕТ СН'!$I$6-'СЕТ СН'!$I$22</f>
        <v>2070.0560641299999</v>
      </c>
      <c r="J130" s="36">
        <f>SUMIFS(СВЦЭМ!$C$39:$C$782,СВЦЭМ!$A$39:$A$782,$A130,СВЦЭМ!$B$39:$B$782,J$119)+'СЕТ СН'!$I$12+СВЦЭМ!$D$10+'СЕТ СН'!$I$6-'СЕТ СН'!$I$22</f>
        <v>1964.2239670599999</v>
      </c>
      <c r="K130" s="36">
        <f>SUMIFS(СВЦЭМ!$C$39:$C$782,СВЦЭМ!$A$39:$A$782,$A130,СВЦЭМ!$B$39:$B$782,K$119)+'СЕТ СН'!$I$12+СВЦЭМ!$D$10+'СЕТ СН'!$I$6-'СЕТ СН'!$I$22</f>
        <v>1941.1139948099999</v>
      </c>
      <c r="L130" s="36">
        <f>SUMIFS(СВЦЭМ!$C$39:$C$782,СВЦЭМ!$A$39:$A$782,$A130,СВЦЭМ!$B$39:$B$782,L$119)+'СЕТ СН'!$I$12+СВЦЭМ!$D$10+'СЕТ СН'!$I$6-'СЕТ СН'!$I$22</f>
        <v>1934.0607026099999</v>
      </c>
      <c r="M130" s="36">
        <f>SUMIFS(СВЦЭМ!$C$39:$C$782,СВЦЭМ!$A$39:$A$782,$A130,СВЦЭМ!$B$39:$B$782,M$119)+'СЕТ СН'!$I$12+СВЦЭМ!$D$10+'СЕТ СН'!$I$6-'СЕТ СН'!$I$22</f>
        <v>1939.30177908</v>
      </c>
      <c r="N130" s="36">
        <f>SUMIFS(СВЦЭМ!$C$39:$C$782,СВЦЭМ!$A$39:$A$782,$A130,СВЦЭМ!$B$39:$B$782,N$119)+'СЕТ СН'!$I$12+СВЦЭМ!$D$10+'СЕТ СН'!$I$6-'СЕТ СН'!$I$22</f>
        <v>1933.8574625699998</v>
      </c>
      <c r="O130" s="36">
        <f>SUMIFS(СВЦЭМ!$C$39:$C$782,СВЦЭМ!$A$39:$A$782,$A130,СВЦЭМ!$B$39:$B$782,O$119)+'СЕТ СН'!$I$12+СВЦЭМ!$D$10+'СЕТ СН'!$I$6-'СЕТ СН'!$I$22</f>
        <v>1927.4416060799999</v>
      </c>
      <c r="P130" s="36">
        <f>SUMIFS(СВЦЭМ!$C$39:$C$782,СВЦЭМ!$A$39:$A$782,$A130,СВЦЭМ!$B$39:$B$782,P$119)+'СЕТ СН'!$I$12+СВЦЭМ!$D$10+'СЕТ СН'!$I$6-'СЕТ СН'!$I$22</f>
        <v>1917.76244827</v>
      </c>
      <c r="Q130" s="36">
        <f>SUMIFS(СВЦЭМ!$C$39:$C$782,СВЦЭМ!$A$39:$A$782,$A130,СВЦЭМ!$B$39:$B$782,Q$119)+'СЕТ СН'!$I$12+СВЦЭМ!$D$10+'СЕТ СН'!$I$6-'СЕТ СН'!$I$22</f>
        <v>1915.4139187399999</v>
      </c>
      <c r="R130" s="36">
        <f>SUMIFS(СВЦЭМ!$C$39:$C$782,СВЦЭМ!$A$39:$A$782,$A130,СВЦЭМ!$B$39:$B$782,R$119)+'СЕТ СН'!$I$12+СВЦЭМ!$D$10+'СЕТ СН'!$I$6-'СЕТ СН'!$I$22</f>
        <v>1905.6517677699999</v>
      </c>
      <c r="S130" s="36">
        <f>SUMIFS(СВЦЭМ!$C$39:$C$782,СВЦЭМ!$A$39:$A$782,$A130,СВЦЭМ!$B$39:$B$782,S$119)+'СЕТ СН'!$I$12+СВЦЭМ!$D$10+'СЕТ СН'!$I$6-'СЕТ СН'!$I$22</f>
        <v>1908.32571792</v>
      </c>
      <c r="T130" s="36">
        <f>SUMIFS(СВЦЭМ!$C$39:$C$782,СВЦЭМ!$A$39:$A$782,$A130,СВЦЭМ!$B$39:$B$782,T$119)+'СЕТ СН'!$I$12+СВЦЭМ!$D$10+'СЕТ СН'!$I$6-'СЕТ СН'!$I$22</f>
        <v>1904.8768344800001</v>
      </c>
      <c r="U130" s="36">
        <f>SUMIFS(СВЦЭМ!$C$39:$C$782,СВЦЭМ!$A$39:$A$782,$A130,СВЦЭМ!$B$39:$B$782,U$119)+'СЕТ СН'!$I$12+СВЦЭМ!$D$10+'СЕТ СН'!$I$6-'СЕТ СН'!$I$22</f>
        <v>1900.3019863699999</v>
      </c>
      <c r="V130" s="36">
        <f>SUMIFS(СВЦЭМ!$C$39:$C$782,СВЦЭМ!$A$39:$A$782,$A130,СВЦЭМ!$B$39:$B$782,V$119)+'СЕТ СН'!$I$12+СВЦЭМ!$D$10+'СЕТ СН'!$I$6-'СЕТ СН'!$I$22</f>
        <v>1894.8842701799999</v>
      </c>
      <c r="W130" s="36">
        <f>SUMIFS(СВЦЭМ!$C$39:$C$782,СВЦЭМ!$A$39:$A$782,$A130,СВЦЭМ!$B$39:$B$782,W$119)+'СЕТ СН'!$I$12+СВЦЭМ!$D$10+'СЕТ СН'!$I$6-'СЕТ СН'!$I$22</f>
        <v>1902.65828141</v>
      </c>
      <c r="X130" s="36">
        <f>SUMIFS(СВЦЭМ!$C$39:$C$782,СВЦЭМ!$A$39:$A$782,$A130,СВЦЭМ!$B$39:$B$782,X$119)+'СЕТ СН'!$I$12+СВЦЭМ!$D$10+'СЕТ СН'!$I$6-'СЕТ СН'!$I$22</f>
        <v>1904.5883508899999</v>
      </c>
      <c r="Y130" s="36">
        <f>SUMIFS(СВЦЭМ!$C$39:$C$782,СВЦЭМ!$A$39:$A$782,$A130,СВЦЭМ!$B$39:$B$782,Y$119)+'СЕТ СН'!$I$12+СВЦЭМ!$D$10+'СЕТ СН'!$I$6-'СЕТ СН'!$I$22</f>
        <v>1967.9455947699998</v>
      </c>
    </row>
    <row r="131" spans="1:25" ht="15.75" x14ac:dyDescent="0.2">
      <c r="A131" s="35">
        <f t="shared" si="3"/>
        <v>44754</v>
      </c>
      <c r="B131" s="36">
        <f>SUMIFS(СВЦЭМ!$C$39:$C$782,СВЦЭМ!$A$39:$A$782,$A131,СВЦЭМ!$B$39:$B$782,B$119)+'СЕТ СН'!$I$12+СВЦЭМ!$D$10+'СЕТ СН'!$I$6-'СЕТ СН'!$I$22</f>
        <v>1940.1154469899998</v>
      </c>
      <c r="C131" s="36">
        <f>SUMIFS(СВЦЭМ!$C$39:$C$782,СВЦЭМ!$A$39:$A$782,$A131,СВЦЭМ!$B$39:$B$782,C$119)+'СЕТ СН'!$I$12+СВЦЭМ!$D$10+'СЕТ СН'!$I$6-'СЕТ СН'!$I$22</f>
        <v>1988.0569106099999</v>
      </c>
      <c r="D131" s="36">
        <f>SUMIFS(СВЦЭМ!$C$39:$C$782,СВЦЭМ!$A$39:$A$782,$A131,СВЦЭМ!$B$39:$B$782,D$119)+'СЕТ СН'!$I$12+СВЦЭМ!$D$10+'СЕТ СН'!$I$6-'СЕТ СН'!$I$22</f>
        <v>2002.8639007699999</v>
      </c>
      <c r="E131" s="36">
        <f>SUMIFS(СВЦЭМ!$C$39:$C$782,СВЦЭМ!$A$39:$A$782,$A131,СВЦЭМ!$B$39:$B$782,E$119)+'СЕТ СН'!$I$12+СВЦЭМ!$D$10+'СЕТ СН'!$I$6-'СЕТ СН'!$I$22</f>
        <v>2010.7332139199998</v>
      </c>
      <c r="F131" s="36">
        <f>SUMIFS(СВЦЭМ!$C$39:$C$782,СВЦЭМ!$A$39:$A$782,$A131,СВЦЭМ!$B$39:$B$782,F$119)+'СЕТ СН'!$I$12+СВЦЭМ!$D$10+'СЕТ СН'!$I$6-'СЕТ СН'!$I$22</f>
        <v>2012.7935301099999</v>
      </c>
      <c r="G131" s="36">
        <f>SUMIFS(СВЦЭМ!$C$39:$C$782,СВЦЭМ!$A$39:$A$782,$A131,СВЦЭМ!$B$39:$B$782,G$119)+'СЕТ СН'!$I$12+СВЦЭМ!$D$10+'СЕТ СН'!$I$6-'СЕТ СН'!$I$22</f>
        <v>1992.3812279699998</v>
      </c>
      <c r="H131" s="36">
        <f>SUMIFS(СВЦЭМ!$C$39:$C$782,СВЦЭМ!$A$39:$A$782,$A131,СВЦЭМ!$B$39:$B$782,H$119)+'СЕТ СН'!$I$12+СВЦЭМ!$D$10+'СЕТ СН'!$I$6-'СЕТ СН'!$I$22</f>
        <v>1955.1172019599999</v>
      </c>
      <c r="I131" s="36">
        <f>SUMIFS(СВЦЭМ!$C$39:$C$782,СВЦЭМ!$A$39:$A$782,$A131,СВЦЭМ!$B$39:$B$782,I$119)+'СЕТ СН'!$I$12+СВЦЭМ!$D$10+'СЕТ СН'!$I$6-'СЕТ СН'!$I$22</f>
        <v>1982.5668693299999</v>
      </c>
      <c r="J131" s="36">
        <f>SUMIFS(СВЦЭМ!$C$39:$C$782,СВЦЭМ!$A$39:$A$782,$A131,СВЦЭМ!$B$39:$B$782,J$119)+'СЕТ СН'!$I$12+СВЦЭМ!$D$10+'СЕТ СН'!$I$6-'СЕТ СН'!$I$22</f>
        <v>2094.9853468000001</v>
      </c>
      <c r="K131" s="36">
        <f>SUMIFS(СВЦЭМ!$C$39:$C$782,СВЦЭМ!$A$39:$A$782,$A131,СВЦЭМ!$B$39:$B$782,K$119)+'СЕТ СН'!$I$12+СВЦЭМ!$D$10+'СЕТ СН'!$I$6-'СЕТ СН'!$I$22</f>
        <v>2078.4901881400001</v>
      </c>
      <c r="L131" s="36">
        <f>SUMIFS(СВЦЭМ!$C$39:$C$782,СВЦЭМ!$A$39:$A$782,$A131,СВЦЭМ!$B$39:$B$782,L$119)+'СЕТ СН'!$I$12+СВЦЭМ!$D$10+'СЕТ СН'!$I$6-'СЕТ СН'!$I$22</f>
        <v>2055.37596171</v>
      </c>
      <c r="M131" s="36">
        <f>SUMIFS(СВЦЭМ!$C$39:$C$782,СВЦЭМ!$A$39:$A$782,$A131,СВЦЭМ!$B$39:$B$782,M$119)+'СЕТ СН'!$I$12+СВЦЭМ!$D$10+'СЕТ СН'!$I$6-'СЕТ СН'!$I$22</f>
        <v>1863.8848292600001</v>
      </c>
      <c r="N131" s="36">
        <f>SUMIFS(СВЦЭМ!$C$39:$C$782,СВЦЭМ!$A$39:$A$782,$A131,СВЦЭМ!$B$39:$B$782,N$119)+'СЕТ СН'!$I$12+СВЦЭМ!$D$10+'СЕТ СН'!$I$6-'СЕТ СН'!$I$22</f>
        <v>1857.6086891499999</v>
      </c>
      <c r="O131" s="36">
        <f>SUMIFS(СВЦЭМ!$C$39:$C$782,СВЦЭМ!$A$39:$A$782,$A131,СВЦЭМ!$B$39:$B$782,O$119)+'СЕТ СН'!$I$12+СВЦЭМ!$D$10+'СЕТ СН'!$I$6-'СЕТ СН'!$I$22</f>
        <v>1870.9137122699999</v>
      </c>
      <c r="P131" s="36">
        <f>SUMIFS(СВЦЭМ!$C$39:$C$782,СВЦЭМ!$A$39:$A$782,$A131,СВЦЭМ!$B$39:$B$782,P$119)+'СЕТ СН'!$I$12+СВЦЭМ!$D$10+'СЕТ СН'!$I$6-'СЕТ СН'!$I$22</f>
        <v>1863.10738006</v>
      </c>
      <c r="Q131" s="36">
        <f>SUMIFS(СВЦЭМ!$C$39:$C$782,СВЦЭМ!$A$39:$A$782,$A131,СВЦЭМ!$B$39:$B$782,Q$119)+'СЕТ СН'!$I$12+СВЦЭМ!$D$10+'СЕТ СН'!$I$6-'СЕТ СН'!$I$22</f>
        <v>1869.67333867</v>
      </c>
      <c r="R131" s="36">
        <f>SUMIFS(СВЦЭМ!$C$39:$C$782,СВЦЭМ!$A$39:$A$782,$A131,СВЦЭМ!$B$39:$B$782,R$119)+'СЕТ СН'!$I$12+СВЦЭМ!$D$10+'СЕТ СН'!$I$6-'СЕТ СН'!$I$22</f>
        <v>1856.6407283399999</v>
      </c>
      <c r="S131" s="36">
        <f>SUMIFS(СВЦЭМ!$C$39:$C$782,СВЦЭМ!$A$39:$A$782,$A131,СВЦЭМ!$B$39:$B$782,S$119)+'СЕТ СН'!$I$12+СВЦЭМ!$D$10+'СЕТ СН'!$I$6-'СЕТ СН'!$I$22</f>
        <v>1861.97648974</v>
      </c>
      <c r="T131" s="36">
        <f>SUMIFS(СВЦЭМ!$C$39:$C$782,СВЦЭМ!$A$39:$A$782,$A131,СВЦЭМ!$B$39:$B$782,T$119)+'СЕТ СН'!$I$12+СВЦЭМ!$D$10+'СЕТ СН'!$I$6-'СЕТ СН'!$I$22</f>
        <v>1849.2559810499999</v>
      </c>
      <c r="U131" s="36">
        <f>SUMIFS(СВЦЭМ!$C$39:$C$782,СВЦЭМ!$A$39:$A$782,$A131,СВЦЭМ!$B$39:$B$782,U$119)+'СЕТ СН'!$I$12+СВЦЭМ!$D$10+'СЕТ СН'!$I$6-'СЕТ СН'!$I$22</f>
        <v>1842.80425608</v>
      </c>
      <c r="V131" s="36">
        <f>SUMIFS(СВЦЭМ!$C$39:$C$782,СВЦЭМ!$A$39:$A$782,$A131,СВЦЭМ!$B$39:$B$782,V$119)+'СЕТ СН'!$I$12+СВЦЭМ!$D$10+'СЕТ СН'!$I$6-'СЕТ СН'!$I$22</f>
        <v>1840.3016851299999</v>
      </c>
      <c r="W131" s="36">
        <f>SUMIFS(СВЦЭМ!$C$39:$C$782,СВЦЭМ!$A$39:$A$782,$A131,СВЦЭМ!$B$39:$B$782,W$119)+'СЕТ СН'!$I$12+СВЦЭМ!$D$10+'СЕТ СН'!$I$6-'СЕТ СН'!$I$22</f>
        <v>1837.00032859</v>
      </c>
      <c r="X131" s="36">
        <f>SUMIFS(СВЦЭМ!$C$39:$C$782,СВЦЭМ!$A$39:$A$782,$A131,СВЦЭМ!$B$39:$B$782,X$119)+'СЕТ СН'!$I$12+СВЦЭМ!$D$10+'СЕТ СН'!$I$6-'СЕТ СН'!$I$22</f>
        <v>1850.56923721</v>
      </c>
      <c r="Y131" s="36">
        <f>SUMIFS(СВЦЭМ!$C$39:$C$782,СВЦЭМ!$A$39:$A$782,$A131,СВЦЭМ!$B$39:$B$782,Y$119)+'СЕТ СН'!$I$12+СВЦЭМ!$D$10+'СЕТ СН'!$I$6-'СЕТ СН'!$I$22</f>
        <v>1980.23999626</v>
      </c>
    </row>
    <row r="132" spans="1:25" ht="15.75" x14ac:dyDescent="0.2">
      <c r="A132" s="35">
        <f t="shared" si="3"/>
        <v>44755</v>
      </c>
      <c r="B132" s="36">
        <f>SUMIFS(СВЦЭМ!$C$39:$C$782,СВЦЭМ!$A$39:$A$782,$A132,СВЦЭМ!$B$39:$B$782,B$119)+'СЕТ СН'!$I$12+СВЦЭМ!$D$10+'СЕТ СН'!$I$6-'СЕТ СН'!$I$22</f>
        <v>1930.93917253</v>
      </c>
      <c r="C132" s="36">
        <f>SUMIFS(СВЦЭМ!$C$39:$C$782,СВЦЭМ!$A$39:$A$782,$A132,СВЦЭМ!$B$39:$B$782,C$119)+'СЕТ СН'!$I$12+СВЦЭМ!$D$10+'СЕТ СН'!$I$6-'СЕТ СН'!$I$22</f>
        <v>2023.7985776999999</v>
      </c>
      <c r="D132" s="36">
        <f>SUMIFS(СВЦЭМ!$C$39:$C$782,СВЦЭМ!$A$39:$A$782,$A132,СВЦЭМ!$B$39:$B$782,D$119)+'СЕТ СН'!$I$12+СВЦЭМ!$D$10+'СЕТ СН'!$I$6-'СЕТ СН'!$I$22</f>
        <v>2039.23600326</v>
      </c>
      <c r="E132" s="36">
        <f>SUMIFS(СВЦЭМ!$C$39:$C$782,СВЦЭМ!$A$39:$A$782,$A132,СВЦЭМ!$B$39:$B$782,E$119)+'СЕТ СН'!$I$12+СВЦЭМ!$D$10+'СЕТ СН'!$I$6-'СЕТ СН'!$I$22</f>
        <v>2026.9665991099998</v>
      </c>
      <c r="F132" s="36">
        <f>SUMIFS(СВЦЭМ!$C$39:$C$782,СВЦЭМ!$A$39:$A$782,$A132,СВЦЭМ!$B$39:$B$782,F$119)+'СЕТ СН'!$I$12+СВЦЭМ!$D$10+'СЕТ СН'!$I$6-'СЕТ СН'!$I$22</f>
        <v>2064.99543533</v>
      </c>
      <c r="G132" s="36">
        <f>SUMIFS(СВЦЭМ!$C$39:$C$782,СВЦЭМ!$A$39:$A$782,$A132,СВЦЭМ!$B$39:$B$782,G$119)+'СЕТ СН'!$I$12+СВЦЭМ!$D$10+'СЕТ СН'!$I$6-'СЕТ СН'!$I$22</f>
        <v>2074.1740751299999</v>
      </c>
      <c r="H132" s="36">
        <f>SUMIFS(СВЦЭМ!$C$39:$C$782,СВЦЭМ!$A$39:$A$782,$A132,СВЦЭМ!$B$39:$B$782,H$119)+'СЕТ СН'!$I$12+СВЦЭМ!$D$10+'СЕТ СН'!$I$6-'СЕТ СН'!$I$22</f>
        <v>2049.3884744099996</v>
      </c>
      <c r="I132" s="36">
        <f>SUMIFS(СВЦЭМ!$C$39:$C$782,СВЦЭМ!$A$39:$A$782,$A132,СВЦЭМ!$B$39:$B$782,I$119)+'СЕТ СН'!$I$12+СВЦЭМ!$D$10+'СЕТ СН'!$I$6-'СЕТ СН'!$I$22</f>
        <v>2031.4151676399999</v>
      </c>
      <c r="J132" s="36">
        <f>SUMIFS(СВЦЭМ!$C$39:$C$782,СВЦЭМ!$A$39:$A$782,$A132,СВЦЭМ!$B$39:$B$782,J$119)+'СЕТ СН'!$I$12+СВЦЭМ!$D$10+'СЕТ СН'!$I$6-'СЕТ СН'!$I$22</f>
        <v>1987.2621964399998</v>
      </c>
      <c r="K132" s="36">
        <f>SUMIFS(СВЦЭМ!$C$39:$C$782,СВЦЭМ!$A$39:$A$782,$A132,СВЦЭМ!$B$39:$B$782,K$119)+'СЕТ СН'!$I$12+СВЦЭМ!$D$10+'СЕТ СН'!$I$6-'СЕТ СН'!$I$22</f>
        <v>1915.31106062</v>
      </c>
      <c r="L132" s="36">
        <f>SUMIFS(СВЦЭМ!$C$39:$C$782,СВЦЭМ!$A$39:$A$782,$A132,СВЦЭМ!$B$39:$B$782,L$119)+'СЕТ СН'!$I$12+СВЦЭМ!$D$10+'СЕТ СН'!$I$6-'СЕТ СН'!$I$22</f>
        <v>1903.8393734900001</v>
      </c>
      <c r="M132" s="36">
        <f>SUMIFS(СВЦЭМ!$C$39:$C$782,СВЦЭМ!$A$39:$A$782,$A132,СВЦЭМ!$B$39:$B$782,M$119)+'СЕТ СН'!$I$12+СВЦЭМ!$D$10+'СЕТ СН'!$I$6-'СЕТ СН'!$I$22</f>
        <v>1913.07950332</v>
      </c>
      <c r="N132" s="36">
        <f>SUMIFS(СВЦЭМ!$C$39:$C$782,СВЦЭМ!$A$39:$A$782,$A132,СВЦЭМ!$B$39:$B$782,N$119)+'СЕТ СН'!$I$12+СВЦЭМ!$D$10+'СЕТ СН'!$I$6-'СЕТ СН'!$I$22</f>
        <v>1895.25963963</v>
      </c>
      <c r="O132" s="36">
        <f>SUMIFS(СВЦЭМ!$C$39:$C$782,СВЦЭМ!$A$39:$A$782,$A132,СВЦЭМ!$B$39:$B$782,O$119)+'СЕТ СН'!$I$12+СВЦЭМ!$D$10+'СЕТ СН'!$I$6-'СЕТ СН'!$I$22</f>
        <v>1892.4099753599999</v>
      </c>
      <c r="P132" s="36">
        <f>SUMIFS(СВЦЭМ!$C$39:$C$782,СВЦЭМ!$A$39:$A$782,$A132,СВЦЭМ!$B$39:$B$782,P$119)+'СЕТ СН'!$I$12+СВЦЭМ!$D$10+'СЕТ СН'!$I$6-'СЕТ СН'!$I$22</f>
        <v>1897.46710699</v>
      </c>
      <c r="Q132" s="36">
        <f>SUMIFS(СВЦЭМ!$C$39:$C$782,СВЦЭМ!$A$39:$A$782,$A132,СВЦЭМ!$B$39:$B$782,Q$119)+'СЕТ СН'!$I$12+СВЦЭМ!$D$10+'СЕТ СН'!$I$6-'СЕТ СН'!$I$22</f>
        <v>1894.3097024399999</v>
      </c>
      <c r="R132" s="36">
        <f>SUMIFS(СВЦЭМ!$C$39:$C$782,СВЦЭМ!$A$39:$A$782,$A132,СВЦЭМ!$B$39:$B$782,R$119)+'СЕТ СН'!$I$12+СВЦЭМ!$D$10+'СЕТ СН'!$I$6-'СЕТ СН'!$I$22</f>
        <v>1895.14115212</v>
      </c>
      <c r="S132" s="36">
        <f>SUMIFS(СВЦЭМ!$C$39:$C$782,СВЦЭМ!$A$39:$A$782,$A132,СВЦЭМ!$B$39:$B$782,S$119)+'СЕТ СН'!$I$12+СВЦЭМ!$D$10+'СЕТ СН'!$I$6-'СЕТ СН'!$I$22</f>
        <v>1898.2006983199999</v>
      </c>
      <c r="T132" s="36">
        <f>SUMIFS(СВЦЭМ!$C$39:$C$782,СВЦЭМ!$A$39:$A$782,$A132,СВЦЭМ!$B$39:$B$782,T$119)+'СЕТ СН'!$I$12+СВЦЭМ!$D$10+'СЕТ СН'!$I$6-'СЕТ СН'!$I$22</f>
        <v>1889.7548557499999</v>
      </c>
      <c r="U132" s="36">
        <f>SUMIFS(СВЦЭМ!$C$39:$C$782,СВЦЭМ!$A$39:$A$782,$A132,СВЦЭМ!$B$39:$B$782,U$119)+'СЕТ СН'!$I$12+СВЦЭМ!$D$10+'СЕТ СН'!$I$6-'СЕТ СН'!$I$22</f>
        <v>1900.6130743900001</v>
      </c>
      <c r="V132" s="36">
        <f>SUMIFS(СВЦЭМ!$C$39:$C$782,СВЦЭМ!$A$39:$A$782,$A132,СВЦЭМ!$B$39:$B$782,V$119)+'СЕТ СН'!$I$12+СВЦЭМ!$D$10+'СЕТ СН'!$I$6-'СЕТ СН'!$I$22</f>
        <v>1906.20544961</v>
      </c>
      <c r="W132" s="36">
        <f>SUMIFS(СВЦЭМ!$C$39:$C$782,СВЦЭМ!$A$39:$A$782,$A132,СВЦЭМ!$B$39:$B$782,W$119)+'СЕТ СН'!$I$12+СВЦЭМ!$D$10+'СЕТ СН'!$I$6-'СЕТ СН'!$I$22</f>
        <v>1903.7847974199999</v>
      </c>
      <c r="X132" s="36">
        <f>SUMIFS(СВЦЭМ!$C$39:$C$782,СВЦЭМ!$A$39:$A$782,$A132,СВЦЭМ!$B$39:$B$782,X$119)+'СЕТ СН'!$I$12+СВЦЭМ!$D$10+'СЕТ СН'!$I$6-'СЕТ СН'!$I$22</f>
        <v>1922.4888494299998</v>
      </c>
      <c r="Y132" s="36">
        <f>SUMIFS(СВЦЭМ!$C$39:$C$782,СВЦЭМ!$A$39:$A$782,$A132,СВЦЭМ!$B$39:$B$782,Y$119)+'СЕТ СН'!$I$12+СВЦЭМ!$D$10+'СЕТ СН'!$I$6-'СЕТ СН'!$I$22</f>
        <v>1999.6806779899998</v>
      </c>
    </row>
    <row r="133" spans="1:25" ht="15.75" x14ac:dyDescent="0.2">
      <c r="A133" s="35">
        <f t="shared" si="3"/>
        <v>44756</v>
      </c>
      <c r="B133" s="36">
        <f>SUMIFS(СВЦЭМ!$C$39:$C$782,СВЦЭМ!$A$39:$A$782,$A133,СВЦЭМ!$B$39:$B$782,B$119)+'СЕТ СН'!$I$12+СВЦЭМ!$D$10+'СЕТ СН'!$I$6-'СЕТ СН'!$I$22</f>
        <v>2072.9205325200001</v>
      </c>
      <c r="C133" s="36">
        <f>SUMIFS(СВЦЭМ!$C$39:$C$782,СВЦЭМ!$A$39:$A$782,$A133,СВЦЭМ!$B$39:$B$782,C$119)+'СЕТ СН'!$I$12+СВЦЭМ!$D$10+'СЕТ СН'!$I$6-'СЕТ СН'!$I$22</f>
        <v>2102.1775771799998</v>
      </c>
      <c r="D133" s="36">
        <f>SUMIFS(СВЦЭМ!$C$39:$C$782,СВЦЭМ!$A$39:$A$782,$A133,СВЦЭМ!$B$39:$B$782,D$119)+'СЕТ СН'!$I$12+СВЦЭМ!$D$10+'СЕТ СН'!$I$6-'СЕТ СН'!$I$22</f>
        <v>2126.1988254199996</v>
      </c>
      <c r="E133" s="36">
        <f>SUMIFS(СВЦЭМ!$C$39:$C$782,СВЦЭМ!$A$39:$A$782,$A133,СВЦЭМ!$B$39:$B$782,E$119)+'СЕТ СН'!$I$12+СВЦЭМ!$D$10+'СЕТ СН'!$I$6-'СЕТ СН'!$I$22</f>
        <v>2133.30692701</v>
      </c>
      <c r="F133" s="36">
        <f>SUMIFS(СВЦЭМ!$C$39:$C$782,СВЦЭМ!$A$39:$A$782,$A133,СВЦЭМ!$B$39:$B$782,F$119)+'СЕТ СН'!$I$12+СВЦЭМ!$D$10+'СЕТ СН'!$I$6-'СЕТ СН'!$I$22</f>
        <v>2146.4155955300002</v>
      </c>
      <c r="G133" s="36">
        <f>SUMIFS(СВЦЭМ!$C$39:$C$782,СВЦЭМ!$A$39:$A$782,$A133,СВЦЭМ!$B$39:$B$782,G$119)+'СЕТ СН'!$I$12+СВЦЭМ!$D$10+'СЕТ СН'!$I$6-'СЕТ СН'!$I$22</f>
        <v>2120.2881322799999</v>
      </c>
      <c r="H133" s="36">
        <f>SUMIFS(СВЦЭМ!$C$39:$C$782,СВЦЭМ!$A$39:$A$782,$A133,СВЦЭМ!$B$39:$B$782,H$119)+'СЕТ СН'!$I$12+СВЦЭМ!$D$10+'СЕТ СН'!$I$6-'СЕТ СН'!$I$22</f>
        <v>2080.0021655800001</v>
      </c>
      <c r="I133" s="36">
        <f>SUMIFS(СВЦЭМ!$C$39:$C$782,СВЦЭМ!$A$39:$A$782,$A133,СВЦЭМ!$B$39:$B$782,I$119)+'СЕТ СН'!$I$12+СВЦЭМ!$D$10+'СЕТ СН'!$I$6-'СЕТ СН'!$I$22</f>
        <v>2031.5020357199999</v>
      </c>
      <c r="J133" s="36">
        <f>SUMIFS(СВЦЭМ!$C$39:$C$782,СВЦЭМ!$A$39:$A$782,$A133,СВЦЭМ!$B$39:$B$782,J$119)+'СЕТ СН'!$I$12+СВЦЭМ!$D$10+'СЕТ СН'!$I$6-'СЕТ СН'!$I$22</f>
        <v>1948.2966187799998</v>
      </c>
      <c r="K133" s="36">
        <f>SUMIFS(СВЦЭМ!$C$39:$C$782,СВЦЭМ!$A$39:$A$782,$A133,СВЦЭМ!$B$39:$B$782,K$119)+'СЕТ СН'!$I$12+СВЦЭМ!$D$10+'СЕТ СН'!$I$6-'СЕТ СН'!$I$22</f>
        <v>1911.4488849499999</v>
      </c>
      <c r="L133" s="36">
        <f>SUMIFS(СВЦЭМ!$C$39:$C$782,СВЦЭМ!$A$39:$A$782,$A133,СВЦЭМ!$B$39:$B$782,L$119)+'СЕТ СН'!$I$12+СВЦЭМ!$D$10+'СЕТ СН'!$I$6-'СЕТ СН'!$I$22</f>
        <v>1901.88744995</v>
      </c>
      <c r="M133" s="36">
        <f>SUMIFS(СВЦЭМ!$C$39:$C$782,СВЦЭМ!$A$39:$A$782,$A133,СВЦЭМ!$B$39:$B$782,M$119)+'СЕТ СН'!$I$12+СВЦЭМ!$D$10+'СЕТ СН'!$I$6-'СЕТ СН'!$I$22</f>
        <v>1898.8443359400001</v>
      </c>
      <c r="N133" s="36">
        <f>SUMIFS(СВЦЭМ!$C$39:$C$782,СВЦЭМ!$A$39:$A$782,$A133,СВЦЭМ!$B$39:$B$782,N$119)+'СЕТ СН'!$I$12+СВЦЭМ!$D$10+'СЕТ СН'!$I$6-'СЕТ СН'!$I$22</f>
        <v>1896.8303230199999</v>
      </c>
      <c r="O133" s="36">
        <f>SUMIFS(СВЦЭМ!$C$39:$C$782,СВЦЭМ!$A$39:$A$782,$A133,СВЦЭМ!$B$39:$B$782,O$119)+'СЕТ СН'!$I$12+СВЦЭМ!$D$10+'СЕТ СН'!$I$6-'СЕТ СН'!$I$22</f>
        <v>1905.96971962</v>
      </c>
      <c r="P133" s="36">
        <f>SUMIFS(СВЦЭМ!$C$39:$C$782,СВЦЭМ!$A$39:$A$782,$A133,СВЦЭМ!$B$39:$B$782,P$119)+'СЕТ СН'!$I$12+СВЦЭМ!$D$10+'СЕТ СН'!$I$6-'СЕТ СН'!$I$22</f>
        <v>1917.1199889</v>
      </c>
      <c r="Q133" s="36">
        <f>SUMIFS(СВЦЭМ!$C$39:$C$782,СВЦЭМ!$A$39:$A$782,$A133,СВЦЭМ!$B$39:$B$782,Q$119)+'СЕТ СН'!$I$12+СВЦЭМ!$D$10+'СЕТ СН'!$I$6-'СЕТ СН'!$I$22</f>
        <v>1908.51321424</v>
      </c>
      <c r="R133" s="36">
        <f>SUMIFS(СВЦЭМ!$C$39:$C$782,СВЦЭМ!$A$39:$A$782,$A133,СВЦЭМ!$B$39:$B$782,R$119)+'СЕТ СН'!$I$12+СВЦЭМ!$D$10+'СЕТ СН'!$I$6-'СЕТ СН'!$I$22</f>
        <v>1897.4348045699999</v>
      </c>
      <c r="S133" s="36">
        <f>SUMIFS(СВЦЭМ!$C$39:$C$782,СВЦЭМ!$A$39:$A$782,$A133,СВЦЭМ!$B$39:$B$782,S$119)+'СЕТ СН'!$I$12+СВЦЭМ!$D$10+'СЕТ СН'!$I$6-'СЕТ СН'!$I$22</f>
        <v>1893.77900314</v>
      </c>
      <c r="T133" s="36">
        <f>SUMIFS(СВЦЭМ!$C$39:$C$782,СВЦЭМ!$A$39:$A$782,$A133,СВЦЭМ!$B$39:$B$782,T$119)+'СЕТ СН'!$I$12+СВЦЭМ!$D$10+'СЕТ СН'!$I$6-'СЕТ СН'!$I$22</f>
        <v>1888.34316893</v>
      </c>
      <c r="U133" s="36">
        <f>SUMIFS(СВЦЭМ!$C$39:$C$782,СВЦЭМ!$A$39:$A$782,$A133,СВЦЭМ!$B$39:$B$782,U$119)+'СЕТ СН'!$I$12+СВЦЭМ!$D$10+'СЕТ СН'!$I$6-'СЕТ СН'!$I$22</f>
        <v>1888.75045247</v>
      </c>
      <c r="V133" s="36">
        <f>SUMIFS(СВЦЭМ!$C$39:$C$782,СВЦЭМ!$A$39:$A$782,$A133,СВЦЭМ!$B$39:$B$782,V$119)+'СЕТ СН'!$I$12+СВЦЭМ!$D$10+'СЕТ СН'!$I$6-'СЕТ СН'!$I$22</f>
        <v>1894.6938155099999</v>
      </c>
      <c r="W133" s="36">
        <f>SUMIFS(СВЦЭМ!$C$39:$C$782,СВЦЭМ!$A$39:$A$782,$A133,СВЦЭМ!$B$39:$B$782,W$119)+'СЕТ СН'!$I$12+СВЦЭМ!$D$10+'СЕТ СН'!$I$6-'СЕТ СН'!$I$22</f>
        <v>1900.2278209599999</v>
      </c>
      <c r="X133" s="36">
        <f>SUMIFS(СВЦЭМ!$C$39:$C$782,СВЦЭМ!$A$39:$A$782,$A133,СВЦЭМ!$B$39:$B$782,X$119)+'СЕТ СН'!$I$12+СВЦЭМ!$D$10+'СЕТ СН'!$I$6-'СЕТ СН'!$I$22</f>
        <v>1890.2096993</v>
      </c>
      <c r="Y133" s="36">
        <f>SUMIFS(СВЦЭМ!$C$39:$C$782,СВЦЭМ!$A$39:$A$782,$A133,СВЦЭМ!$B$39:$B$782,Y$119)+'СЕТ СН'!$I$12+СВЦЭМ!$D$10+'СЕТ СН'!$I$6-'СЕТ СН'!$I$22</f>
        <v>1936.69884443</v>
      </c>
    </row>
    <row r="134" spans="1:25" ht="15.75" x14ac:dyDescent="0.2">
      <c r="A134" s="35">
        <f t="shared" si="3"/>
        <v>44757</v>
      </c>
      <c r="B134" s="36">
        <f>SUMIFS(СВЦЭМ!$C$39:$C$782,СВЦЭМ!$A$39:$A$782,$A134,СВЦЭМ!$B$39:$B$782,B$119)+'СЕТ СН'!$I$12+СВЦЭМ!$D$10+'СЕТ СН'!$I$6-'СЕТ СН'!$I$22</f>
        <v>2072.1835738999998</v>
      </c>
      <c r="C134" s="36">
        <f>SUMIFS(СВЦЭМ!$C$39:$C$782,СВЦЭМ!$A$39:$A$782,$A134,СВЦЭМ!$B$39:$B$782,C$119)+'СЕТ СН'!$I$12+СВЦЭМ!$D$10+'СЕТ СН'!$I$6-'СЕТ СН'!$I$22</f>
        <v>2112.3958457999997</v>
      </c>
      <c r="D134" s="36">
        <f>SUMIFS(СВЦЭМ!$C$39:$C$782,СВЦЭМ!$A$39:$A$782,$A134,СВЦЭМ!$B$39:$B$782,D$119)+'СЕТ СН'!$I$12+СВЦЭМ!$D$10+'СЕТ СН'!$I$6-'СЕТ СН'!$I$22</f>
        <v>2124.0338889899999</v>
      </c>
      <c r="E134" s="36">
        <f>SUMIFS(СВЦЭМ!$C$39:$C$782,СВЦЭМ!$A$39:$A$782,$A134,СВЦЭМ!$B$39:$B$782,E$119)+'СЕТ СН'!$I$12+СВЦЭМ!$D$10+'СЕТ СН'!$I$6-'СЕТ СН'!$I$22</f>
        <v>2129.8588574699997</v>
      </c>
      <c r="F134" s="36">
        <f>SUMIFS(СВЦЭМ!$C$39:$C$782,СВЦЭМ!$A$39:$A$782,$A134,СВЦЭМ!$B$39:$B$782,F$119)+'СЕТ СН'!$I$12+СВЦЭМ!$D$10+'СЕТ СН'!$I$6-'СЕТ СН'!$I$22</f>
        <v>2193.26697612</v>
      </c>
      <c r="G134" s="36">
        <f>SUMIFS(СВЦЭМ!$C$39:$C$782,СВЦЭМ!$A$39:$A$782,$A134,СВЦЭМ!$B$39:$B$782,G$119)+'СЕТ СН'!$I$12+СВЦЭМ!$D$10+'СЕТ СН'!$I$6-'СЕТ СН'!$I$22</f>
        <v>2104.98018873</v>
      </c>
      <c r="H134" s="36">
        <f>SUMIFS(СВЦЭМ!$C$39:$C$782,СВЦЭМ!$A$39:$A$782,$A134,СВЦЭМ!$B$39:$B$782,H$119)+'СЕТ СН'!$I$12+СВЦЭМ!$D$10+'СЕТ СН'!$I$6-'СЕТ СН'!$I$22</f>
        <v>2057.1701349</v>
      </c>
      <c r="I134" s="36">
        <f>SUMIFS(СВЦЭМ!$C$39:$C$782,СВЦЭМ!$A$39:$A$782,$A134,СВЦЭМ!$B$39:$B$782,I$119)+'СЕТ СН'!$I$12+СВЦЭМ!$D$10+'СЕТ СН'!$I$6-'СЕТ СН'!$I$22</f>
        <v>2060.1757399600001</v>
      </c>
      <c r="J134" s="36">
        <f>SUMIFS(СВЦЭМ!$C$39:$C$782,СВЦЭМ!$A$39:$A$782,$A134,СВЦЭМ!$B$39:$B$782,J$119)+'СЕТ СН'!$I$12+СВЦЭМ!$D$10+'СЕТ СН'!$I$6-'СЕТ СН'!$I$22</f>
        <v>2013.01129406</v>
      </c>
      <c r="K134" s="36">
        <f>SUMIFS(СВЦЭМ!$C$39:$C$782,СВЦЭМ!$A$39:$A$782,$A134,СВЦЭМ!$B$39:$B$782,K$119)+'СЕТ СН'!$I$12+СВЦЭМ!$D$10+'СЕТ СН'!$I$6-'СЕТ СН'!$I$22</f>
        <v>1949.5403889300001</v>
      </c>
      <c r="L134" s="36">
        <f>SUMIFS(СВЦЭМ!$C$39:$C$782,СВЦЭМ!$A$39:$A$782,$A134,СВЦЭМ!$B$39:$B$782,L$119)+'СЕТ СН'!$I$12+СВЦЭМ!$D$10+'СЕТ СН'!$I$6-'СЕТ СН'!$I$22</f>
        <v>1933.0959669700001</v>
      </c>
      <c r="M134" s="36">
        <f>SUMIFS(СВЦЭМ!$C$39:$C$782,СВЦЭМ!$A$39:$A$782,$A134,СВЦЭМ!$B$39:$B$782,M$119)+'СЕТ СН'!$I$12+СВЦЭМ!$D$10+'СЕТ СН'!$I$6-'СЕТ СН'!$I$22</f>
        <v>1936.4517078499998</v>
      </c>
      <c r="N134" s="36">
        <f>SUMIFS(СВЦЭМ!$C$39:$C$782,СВЦЭМ!$A$39:$A$782,$A134,СВЦЭМ!$B$39:$B$782,N$119)+'СЕТ СН'!$I$12+СВЦЭМ!$D$10+'СЕТ СН'!$I$6-'СЕТ СН'!$I$22</f>
        <v>1928.7429736699999</v>
      </c>
      <c r="O134" s="36">
        <f>SUMIFS(СВЦЭМ!$C$39:$C$782,СВЦЭМ!$A$39:$A$782,$A134,СВЦЭМ!$B$39:$B$782,O$119)+'СЕТ СН'!$I$12+СВЦЭМ!$D$10+'СЕТ СН'!$I$6-'СЕТ СН'!$I$22</f>
        <v>1929.8539251099999</v>
      </c>
      <c r="P134" s="36">
        <f>SUMIFS(СВЦЭМ!$C$39:$C$782,СВЦЭМ!$A$39:$A$782,$A134,СВЦЭМ!$B$39:$B$782,P$119)+'СЕТ СН'!$I$12+СВЦЭМ!$D$10+'СЕТ СН'!$I$6-'СЕТ СН'!$I$22</f>
        <v>1929.52263025</v>
      </c>
      <c r="Q134" s="36">
        <f>SUMIFS(СВЦЭМ!$C$39:$C$782,СВЦЭМ!$A$39:$A$782,$A134,СВЦЭМ!$B$39:$B$782,Q$119)+'СЕТ СН'!$I$12+СВЦЭМ!$D$10+'СЕТ СН'!$I$6-'СЕТ СН'!$I$22</f>
        <v>1917.6710945099999</v>
      </c>
      <c r="R134" s="36">
        <f>SUMIFS(СВЦЭМ!$C$39:$C$782,СВЦЭМ!$A$39:$A$782,$A134,СВЦЭМ!$B$39:$B$782,R$119)+'СЕТ СН'!$I$12+СВЦЭМ!$D$10+'СЕТ СН'!$I$6-'СЕТ СН'!$I$22</f>
        <v>1915.5299929600001</v>
      </c>
      <c r="S134" s="36">
        <f>SUMIFS(СВЦЭМ!$C$39:$C$782,СВЦЭМ!$A$39:$A$782,$A134,СВЦЭМ!$B$39:$B$782,S$119)+'СЕТ СН'!$I$12+СВЦЭМ!$D$10+'СЕТ СН'!$I$6-'СЕТ СН'!$I$22</f>
        <v>1899.7416935799999</v>
      </c>
      <c r="T134" s="36">
        <f>SUMIFS(СВЦЭМ!$C$39:$C$782,СВЦЭМ!$A$39:$A$782,$A134,СВЦЭМ!$B$39:$B$782,T$119)+'СЕТ СН'!$I$12+СВЦЭМ!$D$10+'СЕТ СН'!$I$6-'СЕТ СН'!$I$22</f>
        <v>1886.3238126900001</v>
      </c>
      <c r="U134" s="36">
        <f>SUMIFS(СВЦЭМ!$C$39:$C$782,СВЦЭМ!$A$39:$A$782,$A134,СВЦЭМ!$B$39:$B$782,U$119)+'СЕТ СН'!$I$12+СВЦЭМ!$D$10+'СЕТ СН'!$I$6-'СЕТ СН'!$I$22</f>
        <v>1904.7231869899999</v>
      </c>
      <c r="V134" s="36">
        <f>SUMIFS(СВЦЭМ!$C$39:$C$782,СВЦЭМ!$A$39:$A$782,$A134,СВЦЭМ!$B$39:$B$782,V$119)+'СЕТ СН'!$I$12+СВЦЭМ!$D$10+'СЕТ СН'!$I$6-'СЕТ СН'!$I$22</f>
        <v>1907.8552226499999</v>
      </c>
      <c r="W134" s="36">
        <f>SUMIFS(СВЦЭМ!$C$39:$C$782,СВЦЭМ!$A$39:$A$782,$A134,СВЦЭМ!$B$39:$B$782,W$119)+'СЕТ СН'!$I$12+СВЦЭМ!$D$10+'СЕТ СН'!$I$6-'СЕТ СН'!$I$22</f>
        <v>1927.5830543799998</v>
      </c>
      <c r="X134" s="36">
        <f>SUMIFS(СВЦЭМ!$C$39:$C$782,СВЦЭМ!$A$39:$A$782,$A134,СВЦЭМ!$B$39:$B$782,X$119)+'СЕТ СН'!$I$12+СВЦЭМ!$D$10+'СЕТ СН'!$I$6-'СЕТ СН'!$I$22</f>
        <v>1921.7624091399998</v>
      </c>
      <c r="Y134" s="36">
        <f>SUMIFS(СВЦЭМ!$C$39:$C$782,СВЦЭМ!$A$39:$A$782,$A134,СВЦЭМ!$B$39:$B$782,Y$119)+'СЕТ СН'!$I$12+СВЦЭМ!$D$10+'СЕТ СН'!$I$6-'СЕТ СН'!$I$22</f>
        <v>1993.5108120699999</v>
      </c>
    </row>
    <row r="135" spans="1:25" ht="15.75" x14ac:dyDescent="0.2">
      <c r="A135" s="35">
        <f t="shared" si="3"/>
        <v>44758</v>
      </c>
      <c r="B135" s="36">
        <f>SUMIFS(СВЦЭМ!$C$39:$C$782,СВЦЭМ!$A$39:$A$782,$A135,СВЦЭМ!$B$39:$B$782,B$119)+'СЕТ СН'!$I$12+СВЦЭМ!$D$10+'СЕТ СН'!$I$6-'СЕТ СН'!$I$22</f>
        <v>2011.7272551999999</v>
      </c>
      <c r="C135" s="36">
        <f>SUMIFS(СВЦЭМ!$C$39:$C$782,СВЦЭМ!$A$39:$A$782,$A135,СВЦЭМ!$B$39:$B$782,C$119)+'СЕТ СН'!$I$12+СВЦЭМ!$D$10+'СЕТ СН'!$I$6-'СЕТ СН'!$I$22</f>
        <v>2062.11065865</v>
      </c>
      <c r="D135" s="36">
        <f>SUMIFS(СВЦЭМ!$C$39:$C$782,СВЦЭМ!$A$39:$A$782,$A135,СВЦЭМ!$B$39:$B$782,D$119)+'СЕТ СН'!$I$12+СВЦЭМ!$D$10+'СЕТ СН'!$I$6-'СЕТ СН'!$I$22</f>
        <v>2105.51314895</v>
      </c>
      <c r="E135" s="36">
        <f>SUMIFS(СВЦЭМ!$C$39:$C$782,СВЦЭМ!$A$39:$A$782,$A135,СВЦЭМ!$B$39:$B$782,E$119)+'СЕТ СН'!$I$12+СВЦЭМ!$D$10+'СЕТ СН'!$I$6-'СЕТ СН'!$I$22</f>
        <v>2090.2114660099996</v>
      </c>
      <c r="F135" s="36">
        <f>SUMIFS(СВЦЭМ!$C$39:$C$782,СВЦЭМ!$A$39:$A$782,$A135,СВЦЭМ!$B$39:$B$782,F$119)+'СЕТ СН'!$I$12+СВЦЭМ!$D$10+'СЕТ СН'!$I$6-'СЕТ СН'!$I$22</f>
        <v>2090.7501962299998</v>
      </c>
      <c r="G135" s="36">
        <f>SUMIFS(СВЦЭМ!$C$39:$C$782,СВЦЭМ!$A$39:$A$782,$A135,СВЦЭМ!$B$39:$B$782,G$119)+'СЕТ СН'!$I$12+СВЦЭМ!$D$10+'СЕТ СН'!$I$6-'СЕТ СН'!$I$22</f>
        <v>2095.6751843399998</v>
      </c>
      <c r="H135" s="36">
        <f>SUMIFS(СВЦЭМ!$C$39:$C$782,СВЦЭМ!$A$39:$A$782,$A135,СВЦЭМ!$B$39:$B$782,H$119)+'СЕТ СН'!$I$12+СВЦЭМ!$D$10+'СЕТ СН'!$I$6-'СЕТ СН'!$I$22</f>
        <v>2058.50504052</v>
      </c>
      <c r="I135" s="36">
        <f>SUMIFS(СВЦЭМ!$C$39:$C$782,СВЦЭМ!$A$39:$A$782,$A135,СВЦЭМ!$B$39:$B$782,I$119)+'СЕТ СН'!$I$12+СВЦЭМ!$D$10+'СЕТ СН'!$I$6-'СЕТ СН'!$I$22</f>
        <v>2010.4437793699999</v>
      </c>
      <c r="J135" s="36">
        <f>SUMIFS(СВЦЭМ!$C$39:$C$782,СВЦЭМ!$A$39:$A$782,$A135,СВЦЭМ!$B$39:$B$782,J$119)+'СЕТ СН'!$I$12+СВЦЭМ!$D$10+'СЕТ СН'!$I$6-'СЕТ СН'!$I$22</f>
        <v>1929.0388728999999</v>
      </c>
      <c r="K135" s="36">
        <f>SUMIFS(СВЦЭМ!$C$39:$C$782,СВЦЭМ!$A$39:$A$782,$A135,СВЦЭМ!$B$39:$B$782,K$119)+'СЕТ СН'!$I$12+СВЦЭМ!$D$10+'СЕТ СН'!$I$6-'СЕТ СН'!$I$22</f>
        <v>1892.33186628</v>
      </c>
      <c r="L135" s="36">
        <f>SUMIFS(СВЦЭМ!$C$39:$C$782,СВЦЭМ!$A$39:$A$782,$A135,СВЦЭМ!$B$39:$B$782,L$119)+'СЕТ СН'!$I$12+СВЦЭМ!$D$10+'СЕТ СН'!$I$6-'СЕТ СН'!$I$22</f>
        <v>1854.4480450199999</v>
      </c>
      <c r="M135" s="36">
        <f>SUMIFS(СВЦЭМ!$C$39:$C$782,СВЦЭМ!$A$39:$A$782,$A135,СВЦЭМ!$B$39:$B$782,M$119)+'СЕТ СН'!$I$12+СВЦЭМ!$D$10+'СЕТ СН'!$I$6-'СЕТ СН'!$I$22</f>
        <v>1842.65938467</v>
      </c>
      <c r="N135" s="36">
        <f>SUMIFS(СВЦЭМ!$C$39:$C$782,СВЦЭМ!$A$39:$A$782,$A135,СВЦЭМ!$B$39:$B$782,N$119)+'СЕТ СН'!$I$12+СВЦЭМ!$D$10+'СЕТ СН'!$I$6-'СЕТ СН'!$I$22</f>
        <v>1845.01515275</v>
      </c>
      <c r="O135" s="36">
        <f>SUMIFS(СВЦЭМ!$C$39:$C$782,СВЦЭМ!$A$39:$A$782,$A135,СВЦЭМ!$B$39:$B$782,O$119)+'СЕТ СН'!$I$12+СВЦЭМ!$D$10+'СЕТ СН'!$I$6-'СЕТ СН'!$I$22</f>
        <v>1821.7712733799999</v>
      </c>
      <c r="P135" s="36">
        <f>SUMIFS(СВЦЭМ!$C$39:$C$782,СВЦЭМ!$A$39:$A$782,$A135,СВЦЭМ!$B$39:$B$782,P$119)+'СЕТ СН'!$I$12+СВЦЭМ!$D$10+'СЕТ СН'!$I$6-'СЕТ СН'!$I$22</f>
        <v>1838.4704244299999</v>
      </c>
      <c r="Q135" s="36">
        <f>SUMIFS(СВЦЭМ!$C$39:$C$782,СВЦЭМ!$A$39:$A$782,$A135,СВЦЭМ!$B$39:$B$782,Q$119)+'СЕТ СН'!$I$12+СВЦЭМ!$D$10+'СЕТ СН'!$I$6-'СЕТ СН'!$I$22</f>
        <v>1846.2339362</v>
      </c>
      <c r="R135" s="36">
        <f>SUMIFS(СВЦЭМ!$C$39:$C$782,СВЦЭМ!$A$39:$A$782,$A135,СВЦЭМ!$B$39:$B$782,R$119)+'СЕТ СН'!$I$12+СВЦЭМ!$D$10+'СЕТ СН'!$I$6-'СЕТ СН'!$I$22</f>
        <v>1854.4959159099999</v>
      </c>
      <c r="S135" s="36">
        <f>SUMIFS(СВЦЭМ!$C$39:$C$782,СВЦЭМ!$A$39:$A$782,$A135,СВЦЭМ!$B$39:$B$782,S$119)+'СЕТ СН'!$I$12+СВЦЭМ!$D$10+'СЕТ СН'!$I$6-'СЕТ СН'!$I$22</f>
        <v>1857.8221401799999</v>
      </c>
      <c r="T135" s="36">
        <f>SUMIFS(СВЦЭМ!$C$39:$C$782,СВЦЭМ!$A$39:$A$782,$A135,СВЦЭМ!$B$39:$B$782,T$119)+'СЕТ СН'!$I$12+СВЦЭМ!$D$10+'СЕТ СН'!$I$6-'СЕТ СН'!$I$22</f>
        <v>1858.5451130700001</v>
      </c>
      <c r="U135" s="36">
        <f>SUMIFS(СВЦЭМ!$C$39:$C$782,СВЦЭМ!$A$39:$A$782,$A135,СВЦЭМ!$B$39:$B$782,U$119)+'СЕТ СН'!$I$12+СВЦЭМ!$D$10+'СЕТ СН'!$I$6-'СЕТ СН'!$I$22</f>
        <v>1863.9663467799999</v>
      </c>
      <c r="V135" s="36">
        <f>SUMIFS(СВЦЭМ!$C$39:$C$782,СВЦЭМ!$A$39:$A$782,$A135,СВЦЭМ!$B$39:$B$782,V$119)+'СЕТ СН'!$I$12+СВЦЭМ!$D$10+'СЕТ СН'!$I$6-'СЕТ СН'!$I$22</f>
        <v>1866.44652436</v>
      </c>
      <c r="W135" s="36">
        <f>SUMIFS(СВЦЭМ!$C$39:$C$782,СВЦЭМ!$A$39:$A$782,$A135,СВЦЭМ!$B$39:$B$782,W$119)+'СЕТ СН'!$I$12+СВЦЭМ!$D$10+'СЕТ СН'!$I$6-'СЕТ СН'!$I$22</f>
        <v>1852.9657886699999</v>
      </c>
      <c r="X135" s="36">
        <f>SUMIFS(СВЦЭМ!$C$39:$C$782,СВЦЭМ!$A$39:$A$782,$A135,СВЦЭМ!$B$39:$B$782,X$119)+'СЕТ СН'!$I$12+СВЦЭМ!$D$10+'СЕТ СН'!$I$6-'СЕТ СН'!$I$22</f>
        <v>1890.2590402799999</v>
      </c>
      <c r="Y135" s="36">
        <f>SUMIFS(СВЦЭМ!$C$39:$C$782,СВЦЭМ!$A$39:$A$782,$A135,СВЦЭМ!$B$39:$B$782,Y$119)+'СЕТ СН'!$I$12+СВЦЭМ!$D$10+'СЕТ СН'!$I$6-'СЕТ СН'!$I$22</f>
        <v>1913.62475619</v>
      </c>
    </row>
    <row r="136" spans="1:25" ht="15.75" x14ac:dyDescent="0.2">
      <c r="A136" s="35">
        <f t="shared" si="3"/>
        <v>44759</v>
      </c>
      <c r="B136" s="36">
        <f>SUMIFS(СВЦЭМ!$C$39:$C$782,СВЦЭМ!$A$39:$A$782,$A136,СВЦЭМ!$B$39:$B$782,B$119)+'СЕТ СН'!$I$12+СВЦЭМ!$D$10+'СЕТ СН'!$I$6-'СЕТ СН'!$I$22</f>
        <v>2111.5314907399998</v>
      </c>
      <c r="C136" s="36">
        <f>SUMIFS(СВЦЭМ!$C$39:$C$782,СВЦЭМ!$A$39:$A$782,$A136,СВЦЭМ!$B$39:$B$782,C$119)+'СЕТ СН'!$I$12+СВЦЭМ!$D$10+'СЕТ СН'!$I$6-'СЕТ СН'!$I$22</f>
        <v>2109.94959896</v>
      </c>
      <c r="D136" s="36">
        <f>SUMIFS(СВЦЭМ!$C$39:$C$782,СВЦЭМ!$A$39:$A$782,$A136,СВЦЭМ!$B$39:$B$782,D$119)+'СЕТ СН'!$I$12+СВЦЭМ!$D$10+'СЕТ СН'!$I$6-'СЕТ СН'!$I$22</f>
        <v>2147.8837819</v>
      </c>
      <c r="E136" s="36">
        <f>SUMIFS(СВЦЭМ!$C$39:$C$782,СВЦЭМ!$A$39:$A$782,$A136,СВЦЭМ!$B$39:$B$782,E$119)+'СЕТ СН'!$I$12+СВЦЭМ!$D$10+'СЕТ СН'!$I$6-'СЕТ СН'!$I$22</f>
        <v>2199.9486101900002</v>
      </c>
      <c r="F136" s="36">
        <f>SUMIFS(СВЦЭМ!$C$39:$C$782,СВЦЭМ!$A$39:$A$782,$A136,СВЦЭМ!$B$39:$B$782,F$119)+'СЕТ СН'!$I$12+СВЦЭМ!$D$10+'СЕТ СН'!$I$6-'СЕТ СН'!$I$22</f>
        <v>2180.2833063500002</v>
      </c>
      <c r="G136" s="36">
        <f>SUMIFS(СВЦЭМ!$C$39:$C$782,СВЦЭМ!$A$39:$A$782,$A136,СВЦЭМ!$B$39:$B$782,G$119)+'СЕТ СН'!$I$12+СВЦЭМ!$D$10+'СЕТ СН'!$I$6-'СЕТ СН'!$I$22</f>
        <v>2172.8742840099999</v>
      </c>
      <c r="H136" s="36">
        <f>SUMIFS(СВЦЭМ!$C$39:$C$782,СВЦЭМ!$A$39:$A$782,$A136,СВЦЭМ!$B$39:$B$782,H$119)+'СЕТ СН'!$I$12+СВЦЭМ!$D$10+'СЕТ СН'!$I$6-'СЕТ СН'!$I$22</f>
        <v>2117.6893823299997</v>
      </c>
      <c r="I136" s="36">
        <f>SUMIFS(СВЦЭМ!$C$39:$C$782,СВЦЭМ!$A$39:$A$782,$A136,СВЦЭМ!$B$39:$B$782,I$119)+'СЕТ СН'!$I$12+СВЦЭМ!$D$10+'СЕТ СН'!$I$6-'СЕТ СН'!$I$22</f>
        <v>2068.7264797799999</v>
      </c>
      <c r="J136" s="36">
        <f>SUMIFS(СВЦЭМ!$C$39:$C$782,СВЦЭМ!$A$39:$A$782,$A136,СВЦЭМ!$B$39:$B$782,J$119)+'СЕТ СН'!$I$12+СВЦЭМ!$D$10+'СЕТ СН'!$I$6-'СЕТ СН'!$I$22</f>
        <v>1977.97848935</v>
      </c>
      <c r="K136" s="36">
        <f>SUMIFS(СВЦЭМ!$C$39:$C$782,СВЦЭМ!$A$39:$A$782,$A136,СВЦЭМ!$B$39:$B$782,K$119)+'СЕТ СН'!$I$12+СВЦЭМ!$D$10+'СЕТ СН'!$I$6-'СЕТ СН'!$I$22</f>
        <v>1930.62255779</v>
      </c>
      <c r="L136" s="36">
        <f>SUMIFS(СВЦЭМ!$C$39:$C$782,СВЦЭМ!$A$39:$A$782,$A136,СВЦЭМ!$B$39:$B$782,L$119)+'СЕТ СН'!$I$12+СВЦЭМ!$D$10+'СЕТ СН'!$I$6-'СЕТ СН'!$I$22</f>
        <v>1904.8157940599999</v>
      </c>
      <c r="M136" s="36">
        <f>SUMIFS(СВЦЭМ!$C$39:$C$782,СВЦЭМ!$A$39:$A$782,$A136,СВЦЭМ!$B$39:$B$782,M$119)+'СЕТ СН'!$I$12+СВЦЭМ!$D$10+'СЕТ СН'!$I$6-'СЕТ СН'!$I$22</f>
        <v>1885.0600503799999</v>
      </c>
      <c r="N136" s="36">
        <f>SUMIFS(СВЦЭМ!$C$39:$C$782,СВЦЭМ!$A$39:$A$782,$A136,СВЦЭМ!$B$39:$B$782,N$119)+'СЕТ СН'!$I$12+СВЦЭМ!$D$10+'СЕТ СН'!$I$6-'СЕТ СН'!$I$22</f>
        <v>1911.8191723</v>
      </c>
      <c r="O136" s="36">
        <f>SUMIFS(СВЦЭМ!$C$39:$C$782,СВЦЭМ!$A$39:$A$782,$A136,СВЦЭМ!$B$39:$B$782,O$119)+'СЕТ СН'!$I$12+СВЦЭМ!$D$10+'СЕТ СН'!$I$6-'СЕТ СН'!$I$22</f>
        <v>1926.5517491199998</v>
      </c>
      <c r="P136" s="36">
        <f>SUMIFS(СВЦЭМ!$C$39:$C$782,СВЦЭМ!$A$39:$A$782,$A136,СВЦЭМ!$B$39:$B$782,P$119)+'СЕТ СН'!$I$12+СВЦЭМ!$D$10+'СЕТ СН'!$I$6-'СЕТ СН'!$I$22</f>
        <v>1939.3310216699999</v>
      </c>
      <c r="Q136" s="36">
        <f>SUMIFS(СВЦЭМ!$C$39:$C$782,СВЦЭМ!$A$39:$A$782,$A136,СВЦЭМ!$B$39:$B$782,Q$119)+'СЕТ СН'!$I$12+СВЦЭМ!$D$10+'СЕТ СН'!$I$6-'СЕТ СН'!$I$22</f>
        <v>1952.1603360499998</v>
      </c>
      <c r="R136" s="36">
        <f>SUMIFS(СВЦЭМ!$C$39:$C$782,СВЦЭМ!$A$39:$A$782,$A136,СВЦЭМ!$B$39:$B$782,R$119)+'СЕТ СН'!$I$12+СВЦЭМ!$D$10+'СЕТ СН'!$I$6-'СЕТ СН'!$I$22</f>
        <v>1951.5140330599997</v>
      </c>
      <c r="S136" s="36">
        <f>SUMIFS(СВЦЭМ!$C$39:$C$782,СВЦЭМ!$A$39:$A$782,$A136,СВЦЭМ!$B$39:$B$782,S$119)+'СЕТ СН'!$I$12+СВЦЭМ!$D$10+'СЕТ СН'!$I$6-'СЕТ СН'!$I$22</f>
        <v>1958.8653384499999</v>
      </c>
      <c r="T136" s="36">
        <f>SUMIFS(СВЦЭМ!$C$39:$C$782,СВЦЭМ!$A$39:$A$782,$A136,СВЦЭМ!$B$39:$B$782,T$119)+'СЕТ СН'!$I$12+СВЦЭМ!$D$10+'СЕТ СН'!$I$6-'СЕТ СН'!$I$22</f>
        <v>1954.1349051899999</v>
      </c>
      <c r="U136" s="36">
        <f>SUMIFS(СВЦЭМ!$C$39:$C$782,СВЦЭМ!$A$39:$A$782,$A136,СВЦЭМ!$B$39:$B$782,U$119)+'СЕТ СН'!$I$12+СВЦЭМ!$D$10+'СЕТ СН'!$I$6-'СЕТ СН'!$I$22</f>
        <v>1950.80781338</v>
      </c>
      <c r="V136" s="36">
        <f>SUMIFS(СВЦЭМ!$C$39:$C$782,СВЦЭМ!$A$39:$A$782,$A136,СВЦЭМ!$B$39:$B$782,V$119)+'СЕТ СН'!$I$12+СВЦЭМ!$D$10+'СЕТ СН'!$I$6-'СЕТ СН'!$I$22</f>
        <v>1924.5291392099998</v>
      </c>
      <c r="W136" s="36">
        <f>SUMIFS(СВЦЭМ!$C$39:$C$782,СВЦЭМ!$A$39:$A$782,$A136,СВЦЭМ!$B$39:$B$782,W$119)+'СЕТ СН'!$I$12+СВЦЭМ!$D$10+'СЕТ СН'!$I$6-'СЕТ СН'!$I$22</f>
        <v>1937.7701830399999</v>
      </c>
      <c r="X136" s="36">
        <f>SUMIFS(СВЦЭМ!$C$39:$C$782,СВЦЭМ!$A$39:$A$782,$A136,СВЦЭМ!$B$39:$B$782,X$119)+'СЕТ СН'!$I$12+СВЦЭМ!$D$10+'СЕТ СН'!$I$6-'СЕТ СН'!$I$22</f>
        <v>2014.01233523</v>
      </c>
      <c r="Y136" s="36">
        <f>SUMIFS(СВЦЭМ!$C$39:$C$782,СВЦЭМ!$A$39:$A$782,$A136,СВЦЭМ!$B$39:$B$782,Y$119)+'СЕТ СН'!$I$12+СВЦЭМ!$D$10+'СЕТ СН'!$I$6-'СЕТ СН'!$I$22</f>
        <v>2074.5579581900001</v>
      </c>
    </row>
    <row r="137" spans="1:25" ht="15.75" x14ac:dyDescent="0.2">
      <c r="A137" s="35">
        <f t="shared" si="3"/>
        <v>44760</v>
      </c>
      <c r="B137" s="36">
        <f>SUMIFS(СВЦЭМ!$C$39:$C$782,СВЦЭМ!$A$39:$A$782,$A137,СВЦЭМ!$B$39:$B$782,B$119)+'СЕТ СН'!$I$12+СВЦЭМ!$D$10+'СЕТ СН'!$I$6-'СЕТ СН'!$I$22</f>
        <v>2085.2155504900002</v>
      </c>
      <c r="C137" s="36">
        <f>SUMIFS(СВЦЭМ!$C$39:$C$782,СВЦЭМ!$A$39:$A$782,$A137,СВЦЭМ!$B$39:$B$782,C$119)+'СЕТ СН'!$I$12+СВЦЭМ!$D$10+'СЕТ СН'!$I$6-'СЕТ СН'!$I$22</f>
        <v>2105.3134598699999</v>
      </c>
      <c r="D137" s="36">
        <f>SUMIFS(СВЦЭМ!$C$39:$C$782,СВЦЭМ!$A$39:$A$782,$A137,СВЦЭМ!$B$39:$B$782,D$119)+'СЕТ СН'!$I$12+СВЦЭМ!$D$10+'СЕТ СН'!$I$6-'СЕТ СН'!$I$22</f>
        <v>2154.6220210199999</v>
      </c>
      <c r="E137" s="36">
        <f>SUMIFS(СВЦЭМ!$C$39:$C$782,СВЦЭМ!$A$39:$A$782,$A137,СВЦЭМ!$B$39:$B$782,E$119)+'СЕТ СН'!$I$12+СВЦЭМ!$D$10+'СЕТ СН'!$I$6-'СЕТ СН'!$I$22</f>
        <v>2188.4277677999999</v>
      </c>
      <c r="F137" s="36">
        <f>SUMIFS(СВЦЭМ!$C$39:$C$782,СВЦЭМ!$A$39:$A$782,$A137,СВЦЭМ!$B$39:$B$782,F$119)+'СЕТ СН'!$I$12+СВЦЭМ!$D$10+'СЕТ СН'!$I$6-'СЕТ СН'!$I$22</f>
        <v>2200.3731612499996</v>
      </c>
      <c r="G137" s="36">
        <f>SUMIFS(СВЦЭМ!$C$39:$C$782,СВЦЭМ!$A$39:$A$782,$A137,СВЦЭМ!$B$39:$B$782,G$119)+'СЕТ СН'!$I$12+СВЦЭМ!$D$10+'СЕТ СН'!$I$6-'СЕТ СН'!$I$22</f>
        <v>2185.2026583500001</v>
      </c>
      <c r="H137" s="36">
        <f>SUMIFS(СВЦЭМ!$C$39:$C$782,СВЦЭМ!$A$39:$A$782,$A137,СВЦЭМ!$B$39:$B$782,H$119)+'СЕТ СН'!$I$12+СВЦЭМ!$D$10+'СЕТ СН'!$I$6-'СЕТ СН'!$I$22</f>
        <v>2117.0811121699999</v>
      </c>
      <c r="I137" s="36">
        <f>SUMIFS(СВЦЭМ!$C$39:$C$782,СВЦЭМ!$A$39:$A$782,$A137,СВЦЭМ!$B$39:$B$782,I$119)+'СЕТ СН'!$I$12+СВЦЭМ!$D$10+'СЕТ СН'!$I$6-'СЕТ СН'!$I$22</f>
        <v>2023.7363075899998</v>
      </c>
      <c r="J137" s="36">
        <f>SUMIFS(СВЦЭМ!$C$39:$C$782,СВЦЭМ!$A$39:$A$782,$A137,СВЦЭМ!$B$39:$B$782,J$119)+'СЕТ СН'!$I$12+СВЦЭМ!$D$10+'СЕТ СН'!$I$6-'СЕТ СН'!$I$22</f>
        <v>1931.10482972</v>
      </c>
      <c r="K137" s="36">
        <f>SUMIFS(СВЦЭМ!$C$39:$C$782,СВЦЭМ!$A$39:$A$782,$A137,СВЦЭМ!$B$39:$B$782,K$119)+'СЕТ СН'!$I$12+СВЦЭМ!$D$10+'СЕТ СН'!$I$6-'СЕТ СН'!$I$22</f>
        <v>1932.6341830199999</v>
      </c>
      <c r="L137" s="36">
        <f>SUMIFS(СВЦЭМ!$C$39:$C$782,СВЦЭМ!$A$39:$A$782,$A137,СВЦЭМ!$B$39:$B$782,L$119)+'СЕТ СН'!$I$12+СВЦЭМ!$D$10+'СЕТ СН'!$I$6-'СЕТ СН'!$I$22</f>
        <v>1937.6607953099999</v>
      </c>
      <c r="M137" s="36">
        <f>SUMIFS(СВЦЭМ!$C$39:$C$782,СВЦЭМ!$A$39:$A$782,$A137,СВЦЭМ!$B$39:$B$782,M$119)+'СЕТ СН'!$I$12+СВЦЭМ!$D$10+'СЕТ СН'!$I$6-'СЕТ СН'!$I$22</f>
        <v>1968.0142740299998</v>
      </c>
      <c r="N137" s="36">
        <f>SUMIFS(СВЦЭМ!$C$39:$C$782,СВЦЭМ!$A$39:$A$782,$A137,СВЦЭМ!$B$39:$B$782,N$119)+'СЕТ СН'!$I$12+СВЦЭМ!$D$10+'СЕТ СН'!$I$6-'СЕТ СН'!$I$22</f>
        <v>1968.64953036</v>
      </c>
      <c r="O137" s="36">
        <f>SUMIFS(СВЦЭМ!$C$39:$C$782,СВЦЭМ!$A$39:$A$782,$A137,СВЦЭМ!$B$39:$B$782,O$119)+'СЕТ СН'!$I$12+СВЦЭМ!$D$10+'СЕТ СН'!$I$6-'СЕТ СН'!$I$22</f>
        <v>1970.1042633</v>
      </c>
      <c r="P137" s="36">
        <f>SUMIFS(СВЦЭМ!$C$39:$C$782,СВЦЭМ!$A$39:$A$782,$A137,СВЦЭМ!$B$39:$B$782,P$119)+'СЕТ СН'!$I$12+СВЦЭМ!$D$10+'СЕТ СН'!$I$6-'СЕТ СН'!$I$22</f>
        <v>1971.6566461999998</v>
      </c>
      <c r="Q137" s="36">
        <f>SUMIFS(СВЦЭМ!$C$39:$C$782,СВЦЭМ!$A$39:$A$782,$A137,СВЦЭМ!$B$39:$B$782,Q$119)+'СЕТ СН'!$I$12+СВЦЭМ!$D$10+'СЕТ СН'!$I$6-'СЕТ СН'!$I$22</f>
        <v>1970.8826474499999</v>
      </c>
      <c r="R137" s="36">
        <f>SUMIFS(СВЦЭМ!$C$39:$C$782,СВЦЭМ!$A$39:$A$782,$A137,СВЦЭМ!$B$39:$B$782,R$119)+'СЕТ СН'!$I$12+СВЦЭМ!$D$10+'СЕТ СН'!$I$6-'СЕТ СН'!$I$22</f>
        <v>1956.7817671999999</v>
      </c>
      <c r="S137" s="36">
        <f>SUMIFS(СВЦЭМ!$C$39:$C$782,СВЦЭМ!$A$39:$A$782,$A137,СВЦЭМ!$B$39:$B$782,S$119)+'СЕТ СН'!$I$12+СВЦЭМ!$D$10+'СЕТ СН'!$I$6-'СЕТ СН'!$I$22</f>
        <v>1937.6529237499999</v>
      </c>
      <c r="T137" s="36">
        <f>SUMIFS(СВЦЭМ!$C$39:$C$782,СВЦЭМ!$A$39:$A$782,$A137,СВЦЭМ!$B$39:$B$782,T$119)+'СЕТ СН'!$I$12+СВЦЭМ!$D$10+'СЕТ СН'!$I$6-'СЕТ СН'!$I$22</f>
        <v>1935.6166988499999</v>
      </c>
      <c r="U137" s="36">
        <f>SUMIFS(СВЦЭМ!$C$39:$C$782,СВЦЭМ!$A$39:$A$782,$A137,СВЦЭМ!$B$39:$B$782,U$119)+'СЕТ СН'!$I$12+СВЦЭМ!$D$10+'СЕТ СН'!$I$6-'СЕТ СН'!$I$22</f>
        <v>1932.45596948</v>
      </c>
      <c r="V137" s="36">
        <f>SUMIFS(СВЦЭМ!$C$39:$C$782,СВЦЭМ!$A$39:$A$782,$A137,СВЦЭМ!$B$39:$B$782,V$119)+'СЕТ СН'!$I$12+СВЦЭМ!$D$10+'СЕТ СН'!$I$6-'СЕТ СН'!$I$22</f>
        <v>1935.4228299199999</v>
      </c>
      <c r="W137" s="36">
        <f>SUMIFS(СВЦЭМ!$C$39:$C$782,СВЦЭМ!$A$39:$A$782,$A137,СВЦЭМ!$B$39:$B$782,W$119)+'СЕТ СН'!$I$12+СВЦЭМ!$D$10+'СЕТ СН'!$I$6-'СЕТ СН'!$I$22</f>
        <v>1936.6833933899998</v>
      </c>
      <c r="X137" s="36">
        <f>SUMIFS(СВЦЭМ!$C$39:$C$782,СВЦЭМ!$A$39:$A$782,$A137,СВЦЭМ!$B$39:$B$782,X$119)+'СЕТ СН'!$I$12+СВЦЭМ!$D$10+'СЕТ СН'!$I$6-'СЕТ СН'!$I$22</f>
        <v>1913.7232749299999</v>
      </c>
      <c r="Y137" s="36">
        <f>SUMIFS(СВЦЭМ!$C$39:$C$782,СВЦЭМ!$A$39:$A$782,$A137,СВЦЭМ!$B$39:$B$782,Y$119)+'СЕТ СН'!$I$12+СВЦЭМ!$D$10+'СЕТ СН'!$I$6-'СЕТ СН'!$I$22</f>
        <v>1987.7461486699999</v>
      </c>
    </row>
    <row r="138" spans="1:25" ht="15.75" x14ac:dyDescent="0.2">
      <c r="A138" s="35">
        <f t="shared" si="3"/>
        <v>44761</v>
      </c>
      <c r="B138" s="36">
        <f>SUMIFS(СВЦЭМ!$C$39:$C$782,СВЦЭМ!$A$39:$A$782,$A138,СВЦЭМ!$B$39:$B$782,B$119)+'СЕТ СН'!$I$12+СВЦЭМ!$D$10+'СЕТ СН'!$I$6-'СЕТ СН'!$I$22</f>
        <v>2054.6666625799999</v>
      </c>
      <c r="C138" s="36">
        <f>SUMIFS(СВЦЭМ!$C$39:$C$782,СВЦЭМ!$A$39:$A$782,$A138,СВЦЭМ!$B$39:$B$782,C$119)+'СЕТ СН'!$I$12+СВЦЭМ!$D$10+'СЕТ СН'!$I$6-'СЕТ СН'!$I$22</f>
        <v>2101.7901537999996</v>
      </c>
      <c r="D138" s="36">
        <f>SUMIFS(СВЦЭМ!$C$39:$C$782,СВЦЭМ!$A$39:$A$782,$A138,СВЦЭМ!$B$39:$B$782,D$119)+'СЕТ СН'!$I$12+СВЦЭМ!$D$10+'СЕТ СН'!$I$6-'СЕТ СН'!$I$22</f>
        <v>2134.7729525300001</v>
      </c>
      <c r="E138" s="36">
        <f>SUMIFS(СВЦЭМ!$C$39:$C$782,СВЦЭМ!$A$39:$A$782,$A138,СВЦЭМ!$B$39:$B$782,E$119)+'СЕТ СН'!$I$12+СВЦЭМ!$D$10+'СЕТ СН'!$I$6-'СЕТ СН'!$I$22</f>
        <v>2152.6598317099997</v>
      </c>
      <c r="F138" s="36">
        <f>SUMIFS(СВЦЭМ!$C$39:$C$782,СВЦЭМ!$A$39:$A$782,$A138,СВЦЭМ!$B$39:$B$782,F$119)+'СЕТ СН'!$I$12+СВЦЭМ!$D$10+'СЕТ СН'!$I$6-'СЕТ СН'!$I$22</f>
        <v>2155.6080822699996</v>
      </c>
      <c r="G138" s="36">
        <f>SUMIFS(СВЦЭМ!$C$39:$C$782,СВЦЭМ!$A$39:$A$782,$A138,СВЦЭМ!$B$39:$B$782,G$119)+'СЕТ СН'!$I$12+СВЦЭМ!$D$10+'СЕТ СН'!$I$6-'СЕТ СН'!$I$22</f>
        <v>2133.6832684599999</v>
      </c>
      <c r="H138" s="36">
        <f>SUMIFS(СВЦЭМ!$C$39:$C$782,СВЦЭМ!$A$39:$A$782,$A138,СВЦЭМ!$B$39:$B$782,H$119)+'СЕТ СН'!$I$12+СВЦЭМ!$D$10+'СЕТ СН'!$I$6-'СЕТ СН'!$I$22</f>
        <v>2054.4499400699997</v>
      </c>
      <c r="I138" s="36">
        <f>SUMIFS(СВЦЭМ!$C$39:$C$782,СВЦЭМ!$A$39:$A$782,$A138,СВЦЭМ!$B$39:$B$782,I$119)+'СЕТ СН'!$I$12+СВЦЭМ!$D$10+'СЕТ СН'!$I$6-'СЕТ СН'!$I$22</f>
        <v>1986.7928663799999</v>
      </c>
      <c r="J138" s="36">
        <f>SUMIFS(СВЦЭМ!$C$39:$C$782,СВЦЭМ!$A$39:$A$782,$A138,СВЦЭМ!$B$39:$B$782,J$119)+'СЕТ СН'!$I$12+СВЦЭМ!$D$10+'СЕТ СН'!$I$6-'СЕТ СН'!$I$22</f>
        <v>1933.0436812399998</v>
      </c>
      <c r="K138" s="36">
        <f>SUMIFS(СВЦЭМ!$C$39:$C$782,СВЦЭМ!$A$39:$A$782,$A138,СВЦЭМ!$B$39:$B$782,K$119)+'СЕТ СН'!$I$12+СВЦЭМ!$D$10+'СЕТ СН'!$I$6-'СЕТ СН'!$I$22</f>
        <v>1899.63823194</v>
      </c>
      <c r="L138" s="36">
        <f>SUMIFS(СВЦЭМ!$C$39:$C$782,СВЦЭМ!$A$39:$A$782,$A138,СВЦЭМ!$B$39:$B$782,L$119)+'СЕТ СН'!$I$12+СВЦЭМ!$D$10+'СЕТ СН'!$I$6-'СЕТ СН'!$I$22</f>
        <v>1911.21870663</v>
      </c>
      <c r="M138" s="36">
        <f>SUMIFS(СВЦЭМ!$C$39:$C$782,СВЦЭМ!$A$39:$A$782,$A138,СВЦЭМ!$B$39:$B$782,M$119)+'СЕТ СН'!$I$12+СВЦЭМ!$D$10+'СЕТ СН'!$I$6-'СЕТ СН'!$I$22</f>
        <v>1900.33508074</v>
      </c>
      <c r="N138" s="36">
        <f>SUMIFS(СВЦЭМ!$C$39:$C$782,СВЦЭМ!$A$39:$A$782,$A138,СВЦЭМ!$B$39:$B$782,N$119)+'СЕТ СН'!$I$12+СВЦЭМ!$D$10+'СЕТ СН'!$I$6-'СЕТ СН'!$I$22</f>
        <v>1883.4900644899999</v>
      </c>
      <c r="O138" s="36">
        <f>SUMIFS(СВЦЭМ!$C$39:$C$782,СВЦЭМ!$A$39:$A$782,$A138,СВЦЭМ!$B$39:$B$782,O$119)+'СЕТ СН'!$I$12+СВЦЭМ!$D$10+'СЕТ СН'!$I$6-'СЕТ СН'!$I$22</f>
        <v>1897.8986276999999</v>
      </c>
      <c r="P138" s="36">
        <f>SUMIFS(СВЦЭМ!$C$39:$C$782,СВЦЭМ!$A$39:$A$782,$A138,СВЦЭМ!$B$39:$B$782,P$119)+'СЕТ СН'!$I$12+СВЦЭМ!$D$10+'СЕТ СН'!$I$6-'СЕТ СН'!$I$22</f>
        <v>1889.6168980800001</v>
      </c>
      <c r="Q138" s="36">
        <f>SUMIFS(СВЦЭМ!$C$39:$C$782,СВЦЭМ!$A$39:$A$782,$A138,СВЦЭМ!$B$39:$B$782,Q$119)+'СЕТ СН'!$I$12+СВЦЭМ!$D$10+'СЕТ СН'!$I$6-'СЕТ СН'!$I$22</f>
        <v>1902.9615004499999</v>
      </c>
      <c r="R138" s="36">
        <f>SUMIFS(СВЦЭМ!$C$39:$C$782,СВЦЭМ!$A$39:$A$782,$A138,СВЦЭМ!$B$39:$B$782,R$119)+'СЕТ СН'!$I$12+СВЦЭМ!$D$10+'СЕТ СН'!$I$6-'СЕТ СН'!$I$22</f>
        <v>1895.4994453100001</v>
      </c>
      <c r="S138" s="36">
        <f>SUMIFS(СВЦЭМ!$C$39:$C$782,СВЦЭМ!$A$39:$A$782,$A138,СВЦЭМ!$B$39:$B$782,S$119)+'СЕТ СН'!$I$12+СВЦЭМ!$D$10+'СЕТ СН'!$I$6-'СЕТ СН'!$I$22</f>
        <v>1903.24186659</v>
      </c>
      <c r="T138" s="36">
        <f>SUMIFS(СВЦЭМ!$C$39:$C$782,СВЦЭМ!$A$39:$A$782,$A138,СВЦЭМ!$B$39:$B$782,T$119)+'СЕТ СН'!$I$12+СВЦЭМ!$D$10+'СЕТ СН'!$I$6-'СЕТ СН'!$I$22</f>
        <v>1896.8313122299999</v>
      </c>
      <c r="U138" s="36">
        <f>SUMIFS(СВЦЭМ!$C$39:$C$782,СВЦЭМ!$A$39:$A$782,$A138,СВЦЭМ!$B$39:$B$782,U$119)+'СЕТ СН'!$I$12+СВЦЭМ!$D$10+'СЕТ СН'!$I$6-'СЕТ СН'!$I$22</f>
        <v>1891.0159491899999</v>
      </c>
      <c r="V138" s="36">
        <f>SUMIFS(СВЦЭМ!$C$39:$C$782,СВЦЭМ!$A$39:$A$782,$A138,СВЦЭМ!$B$39:$B$782,V$119)+'СЕТ СН'!$I$12+СВЦЭМ!$D$10+'СЕТ СН'!$I$6-'СЕТ СН'!$I$22</f>
        <v>1890.0289140699999</v>
      </c>
      <c r="W138" s="36">
        <f>SUMIFS(СВЦЭМ!$C$39:$C$782,СВЦЭМ!$A$39:$A$782,$A138,СВЦЭМ!$B$39:$B$782,W$119)+'СЕТ СН'!$I$12+СВЦЭМ!$D$10+'СЕТ СН'!$I$6-'СЕТ СН'!$I$22</f>
        <v>1912.58098896</v>
      </c>
      <c r="X138" s="36">
        <f>SUMIFS(СВЦЭМ!$C$39:$C$782,СВЦЭМ!$A$39:$A$782,$A138,СВЦЭМ!$B$39:$B$782,X$119)+'СЕТ СН'!$I$12+СВЦЭМ!$D$10+'СЕТ СН'!$I$6-'СЕТ СН'!$I$22</f>
        <v>1886.48246219</v>
      </c>
      <c r="Y138" s="36">
        <f>SUMIFS(СВЦЭМ!$C$39:$C$782,СВЦЭМ!$A$39:$A$782,$A138,СВЦЭМ!$B$39:$B$782,Y$119)+'СЕТ СН'!$I$12+СВЦЭМ!$D$10+'СЕТ СН'!$I$6-'СЕТ СН'!$I$22</f>
        <v>1935.0830844899999</v>
      </c>
    </row>
    <row r="139" spans="1:25" ht="15.75" x14ac:dyDescent="0.2">
      <c r="A139" s="35">
        <f t="shared" si="3"/>
        <v>44762</v>
      </c>
      <c r="B139" s="36">
        <f>SUMIFS(СВЦЭМ!$C$39:$C$782,СВЦЭМ!$A$39:$A$782,$A139,СВЦЭМ!$B$39:$B$782,B$119)+'СЕТ СН'!$I$12+СВЦЭМ!$D$10+'СЕТ СН'!$I$6-'СЕТ СН'!$I$22</f>
        <v>2061.9173092800002</v>
      </c>
      <c r="C139" s="36">
        <f>SUMIFS(СВЦЭМ!$C$39:$C$782,СВЦЭМ!$A$39:$A$782,$A139,СВЦЭМ!$B$39:$B$782,C$119)+'СЕТ СН'!$I$12+СВЦЭМ!$D$10+'СЕТ СН'!$I$6-'СЕТ СН'!$I$22</f>
        <v>2119.4911561099998</v>
      </c>
      <c r="D139" s="36">
        <f>SUMIFS(СВЦЭМ!$C$39:$C$782,СВЦЭМ!$A$39:$A$782,$A139,СВЦЭМ!$B$39:$B$782,D$119)+'СЕТ СН'!$I$12+СВЦЭМ!$D$10+'СЕТ СН'!$I$6-'СЕТ СН'!$I$22</f>
        <v>2194.8855548900001</v>
      </c>
      <c r="E139" s="36">
        <f>SUMIFS(СВЦЭМ!$C$39:$C$782,СВЦЭМ!$A$39:$A$782,$A139,СВЦЭМ!$B$39:$B$782,E$119)+'СЕТ СН'!$I$12+СВЦЭМ!$D$10+'СЕТ СН'!$I$6-'СЕТ СН'!$I$22</f>
        <v>2184.2708670100001</v>
      </c>
      <c r="F139" s="36">
        <f>SUMIFS(СВЦЭМ!$C$39:$C$782,СВЦЭМ!$A$39:$A$782,$A139,СВЦЭМ!$B$39:$B$782,F$119)+'СЕТ СН'!$I$12+СВЦЭМ!$D$10+'СЕТ СН'!$I$6-'СЕТ СН'!$I$22</f>
        <v>2174.70315833</v>
      </c>
      <c r="G139" s="36">
        <f>SUMIFS(СВЦЭМ!$C$39:$C$782,СВЦЭМ!$A$39:$A$782,$A139,СВЦЭМ!$B$39:$B$782,G$119)+'СЕТ СН'!$I$12+СВЦЭМ!$D$10+'СЕТ СН'!$I$6-'СЕТ СН'!$I$22</f>
        <v>2160.58438114</v>
      </c>
      <c r="H139" s="36">
        <f>SUMIFS(СВЦЭМ!$C$39:$C$782,СВЦЭМ!$A$39:$A$782,$A139,СВЦЭМ!$B$39:$B$782,H$119)+'СЕТ СН'!$I$12+СВЦЭМ!$D$10+'СЕТ СН'!$I$6-'СЕТ СН'!$I$22</f>
        <v>2077.9361000700001</v>
      </c>
      <c r="I139" s="36">
        <f>SUMIFS(СВЦЭМ!$C$39:$C$782,СВЦЭМ!$A$39:$A$782,$A139,СВЦЭМ!$B$39:$B$782,I$119)+'СЕТ СН'!$I$12+СВЦЭМ!$D$10+'СЕТ СН'!$I$6-'СЕТ СН'!$I$22</f>
        <v>2027.54661057</v>
      </c>
      <c r="J139" s="36">
        <f>SUMIFS(СВЦЭМ!$C$39:$C$782,СВЦЭМ!$A$39:$A$782,$A139,СВЦЭМ!$B$39:$B$782,J$119)+'СЕТ СН'!$I$12+СВЦЭМ!$D$10+'СЕТ СН'!$I$6-'СЕТ СН'!$I$22</f>
        <v>1985.7793521999999</v>
      </c>
      <c r="K139" s="36">
        <f>SUMIFS(СВЦЭМ!$C$39:$C$782,СВЦЭМ!$A$39:$A$782,$A139,СВЦЭМ!$B$39:$B$782,K$119)+'СЕТ СН'!$I$12+СВЦЭМ!$D$10+'СЕТ СН'!$I$6-'СЕТ СН'!$I$22</f>
        <v>1948.5167832299999</v>
      </c>
      <c r="L139" s="36">
        <f>SUMIFS(СВЦЭМ!$C$39:$C$782,СВЦЭМ!$A$39:$A$782,$A139,СВЦЭМ!$B$39:$B$782,L$119)+'СЕТ СН'!$I$12+СВЦЭМ!$D$10+'СЕТ СН'!$I$6-'СЕТ СН'!$I$22</f>
        <v>1962.1941685100001</v>
      </c>
      <c r="M139" s="36">
        <f>SUMIFS(СВЦЭМ!$C$39:$C$782,СВЦЭМ!$A$39:$A$782,$A139,СВЦЭМ!$B$39:$B$782,M$119)+'СЕТ СН'!$I$12+СВЦЭМ!$D$10+'СЕТ СН'!$I$6-'СЕТ СН'!$I$22</f>
        <v>1960.3591215299998</v>
      </c>
      <c r="N139" s="36">
        <f>SUMIFS(СВЦЭМ!$C$39:$C$782,СВЦЭМ!$A$39:$A$782,$A139,СВЦЭМ!$B$39:$B$782,N$119)+'СЕТ СН'!$I$12+СВЦЭМ!$D$10+'СЕТ СН'!$I$6-'СЕТ СН'!$I$22</f>
        <v>1954.9767062699998</v>
      </c>
      <c r="O139" s="36">
        <f>SUMIFS(СВЦЭМ!$C$39:$C$782,СВЦЭМ!$A$39:$A$782,$A139,СВЦЭМ!$B$39:$B$782,O$119)+'СЕТ СН'!$I$12+СВЦЭМ!$D$10+'СЕТ СН'!$I$6-'СЕТ СН'!$I$22</f>
        <v>1973.4211824699998</v>
      </c>
      <c r="P139" s="36">
        <f>SUMIFS(СВЦЭМ!$C$39:$C$782,СВЦЭМ!$A$39:$A$782,$A139,СВЦЭМ!$B$39:$B$782,P$119)+'СЕТ СН'!$I$12+СВЦЭМ!$D$10+'СЕТ СН'!$I$6-'СЕТ СН'!$I$22</f>
        <v>1978.4901262399999</v>
      </c>
      <c r="Q139" s="36">
        <f>SUMIFS(СВЦЭМ!$C$39:$C$782,СВЦЭМ!$A$39:$A$782,$A139,СВЦЭМ!$B$39:$B$782,Q$119)+'СЕТ СН'!$I$12+СВЦЭМ!$D$10+'СЕТ СН'!$I$6-'СЕТ СН'!$I$22</f>
        <v>1974.0609077499998</v>
      </c>
      <c r="R139" s="36">
        <f>SUMIFS(СВЦЭМ!$C$39:$C$782,СВЦЭМ!$A$39:$A$782,$A139,СВЦЭМ!$B$39:$B$782,R$119)+'СЕТ СН'!$I$12+СВЦЭМ!$D$10+'СЕТ СН'!$I$6-'СЕТ СН'!$I$22</f>
        <v>1995.14353151</v>
      </c>
      <c r="S139" s="36">
        <f>SUMIFS(СВЦЭМ!$C$39:$C$782,СВЦЭМ!$A$39:$A$782,$A139,СВЦЭМ!$B$39:$B$782,S$119)+'СЕТ СН'!$I$12+СВЦЭМ!$D$10+'СЕТ СН'!$I$6-'СЕТ СН'!$I$22</f>
        <v>1971.52480597</v>
      </c>
      <c r="T139" s="36">
        <f>SUMIFS(СВЦЭМ!$C$39:$C$782,СВЦЭМ!$A$39:$A$782,$A139,СВЦЭМ!$B$39:$B$782,T$119)+'СЕТ СН'!$I$12+СВЦЭМ!$D$10+'СЕТ СН'!$I$6-'СЕТ СН'!$I$22</f>
        <v>1974.64711805</v>
      </c>
      <c r="U139" s="36">
        <f>SUMIFS(СВЦЭМ!$C$39:$C$782,СВЦЭМ!$A$39:$A$782,$A139,СВЦЭМ!$B$39:$B$782,U$119)+'СЕТ СН'!$I$12+СВЦЭМ!$D$10+'СЕТ СН'!$I$6-'СЕТ СН'!$I$22</f>
        <v>1952.1402769699998</v>
      </c>
      <c r="V139" s="36">
        <f>SUMIFS(СВЦЭМ!$C$39:$C$782,СВЦЭМ!$A$39:$A$782,$A139,СВЦЭМ!$B$39:$B$782,V$119)+'СЕТ СН'!$I$12+СВЦЭМ!$D$10+'СЕТ СН'!$I$6-'СЕТ СН'!$I$22</f>
        <v>1950.7971093599999</v>
      </c>
      <c r="W139" s="36">
        <f>SUMIFS(СВЦЭМ!$C$39:$C$782,СВЦЭМ!$A$39:$A$782,$A139,СВЦЭМ!$B$39:$B$782,W$119)+'СЕТ СН'!$I$12+СВЦЭМ!$D$10+'СЕТ СН'!$I$6-'СЕТ СН'!$I$22</f>
        <v>1978.8403591699998</v>
      </c>
      <c r="X139" s="36">
        <f>SUMIFS(СВЦЭМ!$C$39:$C$782,СВЦЭМ!$A$39:$A$782,$A139,СВЦЭМ!$B$39:$B$782,X$119)+'СЕТ СН'!$I$12+СВЦЭМ!$D$10+'СЕТ СН'!$I$6-'СЕТ СН'!$I$22</f>
        <v>1987.7052192199999</v>
      </c>
      <c r="Y139" s="36">
        <f>SUMIFS(СВЦЭМ!$C$39:$C$782,СВЦЭМ!$A$39:$A$782,$A139,СВЦЭМ!$B$39:$B$782,Y$119)+'СЕТ СН'!$I$12+СВЦЭМ!$D$10+'СЕТ СН'!$I$6-'СЕТ СН'!$I$22</f>
        <v>2050.6520454299998</v>
      </c>
    </row>
    <row r="140" spans="1:25" ht="15.75" x14ac:dyDescent="0.2">
      <c r="A140" s="35">
        <f t="shared" si="3"/>
        <v>44763</v>
      </c>
      <c r="B140" s="36">
        <f>SUMIFS(СВЦЭМ!$C$39:$C$782,СВЦЭМ!$A$39:$A$782,$A140,СВЦЭМ!$B$39:$B$782,B$119)+'СЕТ СН'!$I$12+СВЦЭМ!$D$10+'СЕТ СН'!$I$6-'СЕТ СН'!$I$22</f>
        <v>2087.5887874299997</v>
      </c>
      <c r="C140" s="36">
        <f>SUMIFS(СВЦЭМ!$C$39:$C$782,СВЦЭМ!$A$39:$A$782,$A140,СВЦЭМ!$B$39:$B$782,C$119)+'СЕТ СН'!$I$12+СВЦЭМ!$D$10+'СЕТ СН'!$I$6-'СЕТ СН'!$I$22</f>
        <v>2090.3740384000002</v>
      </c>
      <c r="D140" s="36">
        <f>SUMIFS(СВЦЭМ!$C$39:$C$782,СВЦЭМ!$A$39:$A$782,$A140,СВЦЭМ!$B$39:$B$782,D$119)+'СЕТ СН'!$I$12+СВЦЭМ!$D$10+'СЕТ СН'!$I$6-'СЕТ СН'!$I$22</f>
        <v>2129.2624963999997</v>
      </c>
      <c r="E140" s="36">
        <f>SUMIFS(СВЦЭМ!$C$39:$C$782,СВЦЭМ!$A$39:$A$782,$A140,СВЦЭМ!$B$39:$B$782,E$119)+'СЕТ СН'!$I$12+СВЦЭМ!$D$10+'СЕТ СН'!$I$6-'СЕТ СН'!$I$22</f>
        <v>2166.3901967100001</v>
      </c>
      <c r="F140" s="36">
        <f>SUMIFS(СВЦЭМ!$C$39:$C$782,СВЦЭМ!$A$39:$A$782,$A140,СВЦЭМ!$B$39:$B$782,F$119)+'СЕТ СН'!$I$12+СВЦЭМ!$D$10+'СЕТ СН'!$I$6-'СЕТ СН'!$I$22</f>
        <v>2182.6504566200001</v>
      </c>
      <c r="G140" s="36">
        <f>SUMIFS(СВЦЭМ!$C$39:$C$782,СВЦЭМ!$A$39:$A$782,$A140,СВЦЭМ!$B$39:$B$782,G$119)+'СЕТ СН'!$I$12+СВЦЭМ!$D$10+'СЕТ СН'!$I$6-'СЕТ СН'!$I$22</f>
        <v>2149.0397944699998</v>
      </c>
      <c r="H140" s="36">
        <f>SUMIFS(СВЦЭМ!$C$39:$C$782,СВЦЭМ!$A$39:$A$782,$A140,СВЦЭМ!$B$39:$B$782,H$119)+'СЕТ СН'!$I$12+СВЦЭМ!$D$10+'СЕТ СН'!$I$6-'СЕТ СН'!$I$22</f>
        <v>2072.79145174</v>
      </c>
      <c r="I140" s="36">
        <f>SUMIFS(СВЦЭМ!$C$39:$C$782,СВЦЭМ!$A$39:$A$782,$A140,СВЦЭМ!$B$39:$B$782,I$119)+'СЕТ СН'!$I$12+СВЦЭМ!$D$10+'СЕТ СН'!$I$6-'СЕТ СН'!$I$22</f>
        <v>2013.3170142499998</v>
      </c>
      <c r="J140" s="36">
        <f>SUMIFS(СВЦЭМ!$C$39:$C$782,СВЦЭМ!$A$39:$A$782,$A140,СВЦЭМ!$B$39:$B$782,J$119)+'СЕТ СН'!$I$12+СВЦЭМ!$D$10+'СЕТ СН'!$I$6-'СЕТ СН'!$I$22</f>
        <v>1886.4639065599999</v>
      </c>
      <c r="K140" s="36">
        <f>SUMIFS(СВЦЭМ!$C$39:$C$782,СВЦЭМ!$A$39:$A$782,$A140,СВЦЭМ!$B$39:$B$782,K$119)+'СЕТ СН'!$I$12+СВЦЭМ!$D$10+'СЕТ СН'!$I$6-'СЕТ СН'!$I$22</f>
        <v>1955.19070233</v>
      </c>
      <c r="L140" s="36">
        <f>SUMIFS(СВЦЭМ!$C$39:$C$782,СВЦЭМ!$A$39:$A$782,$A140,СВЦЭМ!$B$39:$B$782,L$119)+'СЕТ СН'!$I$12+СВЦЭМ!$D$10+'СЕТ СН'!$I$6-'СЕТ СН'!$I$22</f>
        <v>1953.6410928299999</v>
      </c>
      <c r="M140" s="36">
        <f>SUMIFS(СВЦЭМ!$C$39:$C$782,СВЦЭМ!$A$39:$A$782,$A140,СВЦЭМ!$B$39:$B$782,M$119)+'СЕТ СН'!$I$12+СВЦЭМ!$D$10+'СЕТ СН'!$I$6-'СЕТ СН'!$I$22</f>
        <v>1944.0711099099999</v>
      </c>
      <c r="N140" s="36">
        <f>SUMIFS(СВЦЭМ!$C$39:$C$782,СВЦЭМ!$A$39:$A$782,$A140,СВЦЭМ!$B$39:$B$782,N$119)+'СЕТ СН'!$I$12+СВЦЭМ!$D$10+'СЕТ СН'!$I$6-'СЕТ СН'!$I$22</f>
        <v>1916.4881326299999</v>
      </c>
      <c r="O140" s="36">
        <f>SUMIFS(СВЦЭМ!$C$39:$C$782,СВЦЭМ!$A$39:$A$782,$A140,СВЦЭМ!$B$39:$B$782,O$119)+'СЕТ СН'!$I$12+СВЦЭМ!$D$10+'СЕТ СН'!$I$6-'СЕТ СН'!$I$22</f>
        <v>1947.8625913199999</v>
      </c>
      <c r="P140" s="36">
        <f>SUMIFS(СВЦЭМ!$C$39:$C$782,СВЦЭМ!$A$39:$A$782,$A140,СВЦЭМ!$B$39:$B$782,P$119)+'СЕТ СН'!$I$12+СВЦЭМ!$D$10+'СЕТ СН'!$I$6-'СЕТ СН'!$I$22</f>
        <v>1923.87699656</v>
      </c>
      <c r="Q140" s="36">
        <f>SUMIFS(СВЦЭМ!$C$39:$C$782,СВЦЭМ!$A$39:$A$782,$A140,СВЦЭМ!$B$39:$B$782,Q$119)+'СЕТ СН'!$I$12+СВЦЭМ!$D$10+'СЕТ СН'!$I$6-'СЕТ СН'!$I$22</f>
        <v>1924.8738484799999</v>
      </c>
      <c r="R140" s="36">
        <f>SUMIFS(СВЦЭМ!$C$39:$C$782,СВЦЭМ!$A$39:$A$782,$A140,СВЦЭМ!$B$39:$B$782,R$119)+'СЕТ СН'!$I$12+СВЦЭМ!$D$10+'СЕТ СН'!$I$6-'СЕТ СН'!$I$22</f>
        <v>1934.30448781</v>
      </c>
      <c r="S140" s="36">
        <f>SUMIFS(СВЦЭМ!$C$39:$C$782,СВЦЭМ!$A$39:$A$782,$A140,СВЦЭМ!$B$39:$B$782,S$119)+'СЕТ СН'!$I$12+СВЦЭМ!$D$10+'СЕТ СН'!$I$6-'СЕТ СН'!$I$22</f>
        <v>1927.19485642</v>
      </c>
      <c r="T140" s="36">
        <f>SUMIFS(СВЦЭМ!$C$39:$C$782,СВЦЭМ!$A$39:$A$782,$A140,СВЦЭМ!$B$39:$B$782,T$119)+'СЕТ СН'!$I$12+СВЦЭМ!$D$10+'СЕТ СН'!$I$6-'СЕТ СН'!$I$22</f>
        <v>1927.2629491600001</v>
      </c>
      <c r="U140" s="36">
        <f>SUMIFS(СВЦЭМ!$C$39:$C$782,СВЦЭМ!$A$39:$A$782,$A140,СВЦЭМ!$B$39:$B$782,U$119)+'СЕТ СН'!$I$12+СВЦЭМ!$D$10+'СЕТ СН'!$I$6-'СЕТ СН'!$I$22</f>
        <v>1938.99418105</v>
      </c>
      <c r="V140" s="36">
        <f>SUMIFS(СВЦЭМ!$C$39:$C$782,СВЦЭМ!$A$39:$A$782,$A140,СВЦЭМ!$B$39:$B$782,V$119)+'СЕТ СН'!$I$12+СВЦЭМ!$D$10+'СЕТ СН'!$I$6-'СЕТ СН'!$I$22</f>
        <v>1908.27720114</v>
      </c>
      <c r="W140" s="36">
        <f>SUMIFS(СВЦЭМ!$C$39:$C$782,СВЦЭМ!$A$39:$A$782,$A140,СВЦЭМ!$B$39:$B$782,W$119)+'СЕТ СН'!$I$12+СВЦЭМ!$D$10+'СЕТ СН'!$I$6-'СЕТ СН'!$I$22</f>
        <v>1913.1810330199999</v>
      </c>
      <c r="X140" s="36">
        <f>SUMIFS(СВЦЭМ!$C$39:$C$782,СВЦЭМ!$A$39:$A$782,$A140,СВЦЭМ!$B$39:$B$782,X$119)+'СЕТ СН'!$I$12+СВЦЭМ!$D$10+'СЕТ СН'!$I$6-'СЕТ СН'!$I$22</f>
        <v>1982.25463107</v>
      </c>
      <c r="Y140" s="36">
        <f>SUMIFS(СВЦЭМ!$C$39:$C$782,СВЦЭМ!$A$39:$A$782,$A140,СВЦЭМ!$B$39:$B$782,Y$119)+'СЕТ СН'!$I$12+СВЦЭМ!$D$10+'СЕТ СН'!$I$6-'СЕТ СН'!$I$22</f>
        <v>2054.7460040899996</v>
      </c>
    </row>
    <row r="141" spans="1:25" ht="15.75" x14ac:dyDescent="0.2">
      <c r="A141" s="35">
        <f t="shared" si="3"/>
        <v>44764</v>
      </c>
      <c r="B141" s="36">
        <f>SUMIFS(СВЦЭМ!$C$39:$C$782,СВЦЭМ!$A$39:$A$782,$A141,СВЦЭМ!$B$39:$B$782,B$119)+'СЕТ СН'!$I$12+СВЦЭМ!$D$10+'СЕТ СН'!$I$6-'СЕТ СН'!$I$22</f>
        <v>2045.7342909699998</v>
      </c>
      <c r="C141" s="36">
        <f>SUMIFS(СВЦЭМ!$C$39:$C$782,СВЦЭМ!$A$39:$A$782,$A141,СВЦЭМ!$B$39:$B$782,C$119)+'СЕТ СН'!$I$12+СВЦЭМ!$D$10+'СЕТ СН'!$I$6-'СЕТ СН'!$I$22</f>
        <v>2119.3923324799998</v>
      </c>
      <c r="D141" s="36">
        <f>SUMIFS(СВЦЭМ!$C$39:$C$782,СВЦЭМ!$A$39:$A$782,$A141,СВЦЭМ!$B$39:$B$782,D$119)+'СЕТ СН'!$I$12+СВЦЭМ!$D$10+'СЕТ СН'!$I$6-'СЕТ СН'!$I$22</f>
        <v>2153.07581028</v>
      </c>
      <c r="E141" s="36">
        <f>SUMIFS(СВЦЭМ!$C$39:$C$782,СВЦЭМ!$A$39:$A$782,$A141,СВЦЭМ!$B$39:$B$782,E$119)+'СЕТ СН'!$I$12+СВЦЭМ!$D$10+'СЕТ СН'!$I$6-'СЕТ СН'!$I$22</f>
        <v>2213.52180232</v>
      </c>
      <c r="F141" s="36">
        <f>SUMIFS(СВЦЭМ!$C$39:$C$782,СВЦЭМ!$A$39:$A$782,$A141,СВЦЭМ!$B$39:$B$782,F$119)+'СЕТ СН'!$I$12+СВЦЭМ!$D$10+'СЕТ СН'!$I$6-'СЕТ СН'!$I$22</f>
        <v>2217.6958095800001</v>
      </c>
      <c r="G141" s="36">
        <f>SUMIFS(СВЦЭМ!$C$39:$C$782,СВЦЭМ!$A$39:$A$782,$A141,СВЦЭМ!$B$39:$B$782,G$119)+'СЕТ СН'!$I$12+СВЦЭМ!$D$10+'СЕТ СН'!$I$6-'СЕТ СН'!$I$22</f>
        <v>2213.1296610099998</v>
      </c>
      <c r="H141" s="36">
        <f>SUMIFS(СВЦЭМ!$C$39:$C$782,СВЦЭМ!$A$39:$A$782,$A141,СВЦЭМ!$B$39:$B$782,H$119)+'СЕТ СН'!$I$12+СВЦЭМ!$D$10+'СЕТ СН'!$I$6-'СЕТ СН'!$I$22</f>
        <v>2120.9355343500001</v>
      </c>
      <c r="I141" s="36">
        <f>SUMIFS(СВЦЭМ!$C$39:$C$782,СВЦЭМ!$A$39:$A$782,$A141,СВЦЭМ!$B$39:$B$782,I$119)+'СЕТ СН'!$I$12+СВЦЭМ!$D$10+'СЕТ СН'!$I$6-'СЕТ СН'!$I$22</f>
        <v>2023.8363420399999</v>
      </c>
      <c r="J141" s="36">
        <f>SUMIFS(СВЦЭМ!$C$39:$C$782,СВЦЭМ!$A$39:$A$782,$A141,СВЦЭМ!$B$39:$B$782,J$119)+'СЕТ СН'!$I$12+СВЦЭМ!$D$10+'СЕТ СН'!$I$6-'СЕТ СН'!$I$22</f>
        <v>1946.0187226799999</v>
      </c>
      <c r="K141" s="36">
        <f>SUMIFS(СВЦЭМ!$C$39:$C$782,СВЦЭМ!$A$39:$A$782,$A141,СВЦЭМ!$B$39:$B$782,K$119)+'СЕТ СН'!$I$12+СВЦЭМ!$D$10+'СЕТ СН'!$I$6-'СЕТ СН'!$I$22</f>
        <v>1919.6667555399999</v>
      </c>
      <c r="L141" s="36">
        <f>SUMIFS(СВЦЭМ!$C$39:$C$782,СВЦЭМ!$A$39:$A$782,$A141,СВЦЭМ!$B$39:$B$782,L$119)+'СЕТ СН'!$I$12+СВЦЭМ!$D$10+'СЕТ СН'!$I$6-'СЕТ СН'!$I$22</f>
        <v>1895.5581204600001</v>
      </c>
      <c r="M141" s="36">
        <f>SUMIFS(СВЦЭМ!$C$39:$C$782,СВЦЭМ!$A$39:$A$782,$A141,СВЦЭМ!$B$39:$B$782,M$119)+'СЕТ СН'!$I$12+СВЦЭМ!$D$10+'СЕТ СН'!$I$6-'СЕТ СН'!$I$22</f>
        <v>1890.9401857</v>
      </c>
      <c r="N141" s="36">
        <f>SUMIFS(СВЦЭМ!$C$39:$C$782,СВЦЭМ!$A$39:$A$782,$A141,СВЦЭМ!$B$39:$B$782,N$119)+'СЕТ СН'!$I$12+СВЦЭМ!$D$10+'СЕТ СН'!$I$6-'СЕТ СН'!$I$22</f>
        <v>1876.41719104</v>
      </c>
      <c r="O141" s="36">
        <f>SUMIFS(СВЦЭМ!$C$39:$C$782,СВЦЭМ!$A$39:$A$782,$A141,СВЦЭМ!$B$39:$B$782,O$119)+'СЕТ СН'!$I$12+СВЦЭМ!$D$10+'СЕТ СН'!$I$6-'СЕТ СН'!$I$22</f>
        <v>1885.5879324</v>
      </c>
      <c r="P141" s="36">
        <f>SUMIFS(СВЦЭМ!$C$39:$C$782,СВЦЭМ!$A$39:$A$782,$A141,СВЦЭМ!$B$39:$B$782,P$119)+'СЕТ СН'!$I$12+СВЦЭМ!$D$10+'СЕТ СН'!$I$6-'СЕТ СН'!$I$22</f>
        <v>1879.1307525699999</v>
      </c>
      <c r="Q141" s="36">
        <f>SUMIFS(СВЦЭМ!$C$39:$C$782,СВЦЭМ!$A$39:$A$782,$A141,СВЦЭМ!$B$39:$B$782,Q$119)+'СЕТ СН'!$I$12+СВЦЭМ!$D$10+'СЕТ СН'!$I$6-'СЕТ СН'!$I$22</f>
        <v>1881.7854138999999</v>
      </c>
      <c r="R141" s="36">
        <f>SUMIFS(СВЦЭМ!$C$39:$C$782,СВЦЭМ!$A$39:$A$782,$A141,СВЦЭМ!$B$39:$B$782,R$119)+'СЕТ СН'!$I$12+СВЦЭМ!$D$10+'СЕТ СН'!$I$6-'СЕТ СН'!$I$22</f>
        <v>1885.6698688500001</v>
      </c>
      <c r="S141" s="36">
        <f>SUMIFS(СВЦЭМ!$C$39:$C$782,СВЦЭМ!$A$39:$A$782,$A141,СВЦЭМ!$B$39:$B$782,S$119)+'СЕТ СН'!$I$12+СВЦЭМ!$D$10+'СЕТ СН'!$I$6-'СЕТ СН'!$I$22</f>
        <v>1889.89996238</v>
      </c>
      <c r="T141" s="36">
        <f>SUMIFS(СВЦЭМ!$C$39:$C$782,СВЦЭМ!$A$39:$A$782,$A141,СВЦЭМ!$B$39:$B$782,T$119)+'СЕТ СН'!$I$12+СВЦЭМ!$D$10+'СЕТ СН'!$I$6-'СЕТ СН'!$I$22</f>
        <v>1895.9679826899999</v>
      </c>
      <c r="U141" s="36">
        <f>SUMIFS(СВЦЭМ!$C$39:$C$782,СВЦЭМ!$A$39:$A$782,$A141,СВЦЭМ!$B$39:$B$782,U$119)+'СЕТ СН'!$I$12+СВЦЭМ!$D$10+'СЕТ СН'!$I$6-'СЕТ СН'!$I$22</f>
        <v>1895.5095277400001</v>
      </c>
      <c r="V141" s="36">
        <f>SUMIFS(СВЦЭМ!$C$39:$C$782,СВЦЭМ!$A$39:$A$782,$A141,СВЦЭМ!$B$39:$B$782,V$119)+'СЕТ СН'!$I$12+СВЦЭМ!$D$10+'СЕТ СН'!$I$6-'СЕТ СН'!$I$22</f>
        <v>1892.14113094</v>
      </c>
      <c r="W141" s="36">
        <f>SUMIFS(СВЦЭМ!$C$39:$C$782,СВЦЭМ!$A$39:$A$782,$A141,СВЦЭМ!$B$39:$B$782,W$119)+'СЕТ СН'!$I$12+СВЦЭМ!$D$10+'СЕТ СН'!$I$6-'СЕТ СН'!$I$22</f>
        <v>1891.64781472</v>
      </c>
      <c r="X141" s="36">
        <f>SUMIFS(СВЦЭМ!$C$39:$C$782,СВЦЭМ!$A$39:$A$782,$A141,СВЦЭМ!$B$39:$B$782,X$119)+'СЕТ СН'!$I$12+СВЦЭМ!$D$10+'СЕТ СН'!$I$6-'СЕТ СН'!$I$22</f>
        <v>2076.06491865</v>
      </c>
      <c r="Y141" s="36">
        <f>SUMIFS(СВЦЭМ!$C$39:$C$782,СВЦЭМ!$A$39:$A$782,$A141,СВЦЭМ!$B$39:$B$782,Y$119)+'СЕТ СН'!$I$12+СВЦЭМ!$D$10+'СЕТ СН'!$I$6-'СЕТ СН'!$I$22</f>
        <v>2052.5031628099996</v>
      </c>
    </row>
    <row r="142" spans="1:25" ht="15.75" x14ac:dyDescent="0.2">
      <c r="A142" s="35">
        <f t="shared" si="3"/>
        <v>44765</v>
      </c>
      <c r="B142" s="36">
        <f>SUMIFS(СВЦЭМ!$C$39:$C$782,СВЦЭМ!$A$39:$A$782,$A142,СВЦЭМ!$B$39:$B$782,B$119)+'СЕТ СН'!$I$12+СВЦЭМ!$D$10+'СЕТ СН'!$I$6-'СЕТ СН'!$I$22</f>
        <v>2124.3379347199998</v>
      </c>
      <c r="C142" s="36">
        <f>SUMIFS(СВЦЭМ!$C$39:$C$782,СВЦЭМ!$A$39:$A$782,$A142,СВЦЭМ!$B$39:$B$782,C$119)+'СЕТ СН'!$I$12+СВЦЭМ!$D$10+'СЕТ СН'!$I$6-'СЕТ СН'!$I$22</f>
        <v>2188.1566727099998</v>
      </c>
      <c r="D142" s="36">
        <f>SUMIFS(СВЦЭМ!$C$39:$C$782,СВЦЭМ!$A$39:$A$782,$A142,СВЦЭМ!$B$39:$B$782,D$119)+'СЕТ СН'!$I$12+СВЦЭМ!$D$10+'СЕТ СН'!$I$6-'СЕТ СН'!$I$22</f>
        <v>2229.8495612899997</v>
      </c>
      <c r="E142" s="36">
        <f>SUMIFS(СВЦЭМ!$C$39:$C$782,СВЦЭМ!$A$39:$A$782,$A142,СВЦЭМ!$B$39:$B$782,E$119)+'СЕТ СН'!$I$12+СВЦЭМ!$D$10+'СЕТ СН'!$I$6-'СЕТ СН'!$I$22</f>
        <v>2268.9511456</v>
      </c>
      <c r="F142" s="36">
        <f>SUMIFS(СВЦЭМ!$C$39:$C$782,СВЦЭМ!$A$39:$A$782,$A142,СВЦЭМ!$B$39:$B$782,F$119)+'СЕТ СН'!$I$12+СВЦЭМ!$D$10+'СЕТ СН'!$I$6-'СЕТ СН'!$I$22</f>
        <v>2262.9024147399996</v>
      </c>
      <c r="G142" s="36">
        <f>SUMIFS(СВЦЭМ!$C$39:$C$782,СВЦЭМ!$A$39:$A$782,$A142,СВЦЭМ!$B$39:$B$782,G$119)+'СЕТ СН'!$I$12+СВЦЭМ!$D$10+'СЕТ СН'!$I$6-'СЕТ СН'!$I$22</f>
        <v>2197.9314850999999</v>
      </c>
      <c r="H142" s="36">
        <f>SUMIFS(СВЦЭМ!$C$39:$C$782,СВЦЭМ!$A$39:$A$782,$A142,СВЦЭМ!$B$39:$B$782,H$119)+'СЕТ СН'!$I$12+СВЦЭМ!$D$10+'СЕТ СН'!$I$6-'СЕТ СН'!$I$22</f>
        <v>2109.2363130699996</v>
      </c>
      <c r="I142" s="36">
        <f>SUMIFS(СВЦЭМ!$C$39:$C$782,СВЦЭМ!$A$39:$A$782,$A142,СВЦЭМ!$B$39:$B$782,I$119)+'СЕТ СН'!$I$12+СВЦЭМ!$D$10+'СЕТ СН'!$I$6-'СЕТ СН'!$I$22</f>
        <v>2040.6527817199999</v>
      </c>
      <c r="J142" s="36">
        <f>SUMIFS(СВЦЭМ!$C$39:$C$782,СВЦЭМ!$A$39:$A$782,$A142,СВЦЭМ!$B$39:$B$782,J$119)+'СЕТ СН'!$I$12+СВЦЭМ!$D$10+'СЕТ СН'!$I$6-'СЕТ СН'!$I$22</f>
        <v>2107.0720218099996</v>
      </c>
      <c r="K142" s="36">
        <f>SUMIFS(СВЦЭМ!$C$39:$C$782,СВЦЭМ!$A$39:$A$782,$A142,СВЦЭМ!$B$39:$B$782,K$119)+'СЕТ СН'!$I$12+СВЦЭМ!$D$10+'СЕТ СН'!$I$6-'СЕТ СН'!$I$22</f>
        <v>1909.25415187</v>
      </c>
      <c r="L142" s="36">
        <f>SUMIFS(СВЦЭМ!$C$39:$C$782,СВЦЭМ!$A$39:$A$782,$A142,СВЦЭМ!$B$39:$B$782,L$119)+'СЕТ СН'!$I$12+СВЦЭМ!$D$10+'СЕТ СН'!$I$6-'СЕТ СН'!$I$22</f>
        <v>1922.0322466299999</v>
      </c>
      <c r="M142" s="36">
        <f>SUMIFS(СВЦЭМ!$C$39:$C$782,СВЦЭМ!$A$39:$A$782,$A142,СВЦЭМ!$B$39:$B$782,M$119)+'СЕТ СН'!$I$12+СВЦЭМ!$D$10+'СЕТ СН'!$I$6-'СЕТ СН'!$I$22</f>
        <v>1921.4838893299998</v>
      </c>
      <c r="N142" s="36">
        <f>SUMIFS(СВЦЭМ!$C$39:$C$782,СВЦЭМ!$A$39:$A$782,$A142,СВЦЭМ!$B$39:$B$782,N$119)+'СЕТ СН'!$I$12+СВЦЭМ!$D$10+'СЕТ СН'!$I$6-'СЕТ СН'!$I$22</f>
        <v>1927.1735411199998</v>
      </c>
      <c r="O142" s="36">
        <f>SUMIFS(СВЦЭМ!$C$39:$C$782,СВЦЭМ!$A$39:$A$782,$A142,СВЦЭМ!$B$39:$B$782,O$119)+'СЕТ СН'!$I$12+СВЦЭМ!$D$10+'СЕТ СН'!$I$6-'СЕТ СН'!$I$22</f>
        <v>1930.7854764099998</v>
      </c>
      <c r="P142" s="36">
        <f>SUMIFS(СВЦЭМ!$C$39:$C$782,СВЦЭМ!$A$39:$A$782,$A142,СВЦЭМ!$B$39:$B$782,P$119)+'СЕТ СН'!$I$12+СВЦЭМ!$D$10+'СЕТ СН'!$I$6-'СЕТ СН'!$I$22</f>
        <v>1949.16674448</v>
      </c>
      <c r="Q142" s="36">
        <f>SUMIFS(СВЦЭМ!$C$39:$C$782,СВЦЭМ!$A$39:$A$782,$A142,СВЦЭМ!$B$39:$B$782,Q$119)+'СЕТ СН'!$I$12+СВЦЭМ!$D$10+'СЕТ СН'!$I$6-'СЕТ СН'!$I$22</f>
        <v>1931.73393992</v>
      </c>
      <c r="R142" s="36">
        <f>SUMIFS(СВЦЭМ!$C$39:$C$782,СВЦЭМ!$A$39:$A$782,$A142,СВЦЭМ!$B$39:$B$782,R$119)+'СЕТ СН'!$I$12+СВЦЭМ!$D$10+'СЕТ СН'!$I$6-'СЕТ СН'!$I$22</f>
        <v>1935.1570453099998</v>
      </c>
      <c r="S142" s="36">
        <f>SUMIFS(СВЦЭМ!$C$39:$C$782,СВЦЭМ!$A$39:$A$782,$A142,СВЦЭМ!$B$39:$B$782,S$119)+'СЕТ СН'!$I$12+СВЦЭМ!$D$10+'СЕТ СН'!$I$6-'СЕТ СН'!$I$22</f>
        <v>1932.2612669499999</v>
      </c>
      <c r="T142" s="36">
        <f>SUMIFS(СВЦЭМ!$C$39:$C$782,СВЦЭМ!$A$39:$A$782,$A142,СВЦЭМ!$B$39:$B$782,T$119)+'СЕТ СН'!$I$12+СВЦЭМ!$D$10+'СЕТ СН'!$I$6-'СЕТ СН'!$I$22</f>
        <v>1930.3208452499998</v>
      </c>
      <c r="U142" s="36">
        <f>SUMIFS(СВЦЭМ!$C$39:$C$782,СВЦЭМ!$A$39:$A$782,$A142,СВЦЭМ!$B$39:$B$782,U$119)+'СЕТ СН'!$I$12+СВЦЭМ!$D$10+'СЕТ СН'!$I$6-'СЕТ СН'!$I$22</f>
        <v>1923.9002593099999</v>
      </c>
      <c r="V142" s="36">
        <f>SUMIFS(СВЦЭМ!$C$39:$C$782,СВЦЭМ!$A$39:$A$782,$A142,СВЦЭМ!$B$39:$B$782,V$119)+'СЕТ СН'!$I$12+СВЦЭМ!$D$10+'СЕТ СН'!$I$6-'СЕТ СН'!$I$22</f>
        <v>1931.86469227</v>
      </c>
      <c r="W142" s="36">
        <f>SUMIFS(СВЦЭМ!$C$39:$C$782,СВЦЭМ!$A$39:$A$782,$A142,СВЦЭМ!$B$39:$B$782,W$119)+'СЕТ СН'!$I$12+СВЦЭМ!$D$10+'СЕТ СН'!$I$6-'СЕТ СН'!$I$22</f>
        <v>1950.16055564</v>
      </c>
      <c r="X142" s="36">
        <f>SUMIFS(СВЦЭМ!$C$39:$C$782,СВЦЭМ!$A$39:$A$782,$A142,СВЦЭМ!$B$39:$B$782,X$119)+'СЕТ СН'!$I$12+СВЦЭМ!$D$10+'СЕТ СН'!$I$6-'СЕТ СН'!$I$22</f>
        <v>2161.23079818</v>
      </c>
      <c r="Y142" s="36">
        <f>SUMIFS(СВЦЭМ!$C$39:$C$782,СВЦЭМ!$A$39:$A$782,$A142,СВЦЭМ!$B$39:$B$782,Y$119)+'СЕТ СН'!$I$12+СВЦЭМ!$D$10+'СЕТ СН'!$I$6-'СЕТ СН'!$I$22</f>
        <v>2119.6219565599999</v>
      </c>
    </row>
    <row r="143" spans="1:25" ht="15.75" x14ac:dyDescent="0.2">
      <c r="A143" s="35">
        <f t="shared" si="3"/>
        <v>44766</v>
      </c>
      <c r="B143" s="36">
        <f>SUMIFS(СВЦЭМ!$C$39:$C$782,СВЦЭМ!$A$39:$A$782,$A143,СВЦЭМ!$B$39:$B$782,B$119)+'СЕТ СН'!$I$12+СВЦЭМ!$D$10+'СЕТ СН'!$I$6-'СЕТ СН'!$I$22</f>
        <v>2060.8739310599999</v>
      </c>
      <c r="C143" s="36">
        <f>SUMIFS(СВЦЭМ!$C$39:$C$782,СВЦЭМ!$A$39:$A$782,$A143,СВЦЭМ!$B$39:$B$782,C$119)+'СЕТ СН'!$I$12+СВЦЭМ!$D$10+'СЕТ СН'!$I$6-'СЕТ СН'!$I$22</f>
        <v>2071.6750896899998</v>
      </c>
      <c r="D143" s="36">
        <f>SUMIFS(СВЦЭМ!$C$39:$C$782,СВЦЭМ!$A$39:$A$782,$A143,СВЦЭМ!$B$39:$B$782,D$119)+'СЕТ СН'!$I$12+СВЦЭМ!$D$10+'СЕТ СН'!$I$6-'СЕТ СН'!$I$22</f>
        <v>2130.8862076799996</v>
      </c>
      <c r="E143" s="36">
        <f>SUMIFS(СВЦЭМ!$C$39:$C$782,СВЦЭМ!$A$39:$A$782,$A143,СВЦЭМ!$B$39:$B$782,E$119)+'СЕТ СН'!$I$12+СВЦЭМ!$D$10+'СЕТ СН'!$I$6-'СЕТ СН'!$I$22</f>
        <v>2210.9610616099999</v>
      </c>
      <c r="F143" s="36">
        <f>SUMIFS(СВЦЭМ!$C$39:$C$782,СВЦЭМ!$A$39:$A$782,$A143,СВЦЭМ!$B$39:$B$782,F$119)+'СЕТ СН'!$I$12+СВЦЭМ!$D$10+'СЕТ СН'!$I$6-'СЕТ СН'!$I$22</f>
        <v>2238.82299457</v>
      </c>
      <c r="G143" s="36">
        <f>SUMIFS(СВЦЭМ!$C$39:$C$782,СВЦЭМ!$A$39:$A$782,$A143,СВЦЭМ!$B$39:$B$782,G$119)+'СЕТ СН'!$I$12+СВЦЭМ!$D$10+'СЕТ СН'!$I$6-'СЕТ СН'!$I$22</f>
        <v>2251.8701869799997</v>
      </c>
      <c r="H143" s="36">
        <f>SUMIFS(СВЦЭМ!$C$39:$C$782,СВЦЭМ!$A$39:$A$782,$A143,СВЦЭМ!$B$39:$B$782,H$119)+'СЕТ СН'!$I$12+СВЦЭМ!$D$10+'СЕТ СН'!$I$6-'СЕТ СН'!$I$22</f>
        <v>2254.0073052399998</v>
      </c>
      <c r="I143" s="36">
        <f>SUMIFS(СВЦЭМ!$C$39:$C$782,СВЦЭМ!$A$39:$A$782,$A143,СВЦЭМ!$B$39:$B$782,I$119)+'СЕТ СН'!$I$12+СВЦЭМ!$D$10+'СЕТ СН'!$I$6-'СЕТ СН'!$I$22</f>
        <v>2237.4471335199996</v>
      </c>
      <c r="J143" s="36">
        <f>SUMIFS(СВЦЭМ!$C$39:$C$782,СВЦЭМ!$A$39:$A$782,$A143,СВЦЭМ!$B$39:$B$782,J$119)+'СЕТ СН'!$I$12+СВЦЭМ!$D$10+'СЕТ СН'!$I$6-'СЕТ СН'!$I$22</f>
        <v>2065.44869612</v>
      </c>
      <c r="K143" s="36">
        <f>SUMIFS(СВЦЭМ!$C$39:$C$782,СВЦЭМ!$A$39:$A$782,$A143,СВЦЭМ!$B$39:$B$782,K$119)+'СЕТ СН'!$I$12+СВЦЭМ!$D$10+'СЕТ СН'!$I$6-'СЕТ СН'!$I$22</f>
        <v>1984.64754836</v>
      </c>
      <c r="L143" s="36">
        <f>SUMIFS(СВЦЭМ!$C$39:$C$782,СВЦЭМ!$A$39:$A$782,$A143,СВЦЭМ!$B$39:$B$782,L$119)+'СЕТ СН'!$I$12+СВЦЭМ!$D$10+'СЕТ СН'!$I$6-'СЕТ СН'!$I$22</f>
        <v>1912.52467942</v>
      </c>
      <c r="M143" s="36">
        <f>SUMIFS(СВЦЭМ!$C$39:$C$782,СВЦЭМ!$A$39:$A$782,$A143,СВЦЭМ!$B$39:$B$782,M$119)+'СЕТ СН'!$I$12+СВЦЭМ!$D$10+'СЕТ СН'!$I$6-'СЕТ СН'!$I$22</f>
        <v>1908.8874321799999</v>
      </c>
      <c r="N143" s="36">
        <f>SUMIFS(СВЦЭМ!$C$39:$C$782,СВЦЭМ!$A$39:$A$782,$A143,СВЦЭМ!$B$39:$B$782,N$119)+'СЕТ СН'!$I$12+СВЦЭМ!$D$10+'СЕТ СН'!$I$6-'СЕТ СН'!$I$22</f>
        <v>1903.2016991099999</v>
      </c>
      <c r="O143" s="36">
        <f>SUMIFS(СВЦЭМ!$C$39:$C$782,СВЦЭМ!$A$39:$A$782,$A143,СВЦЭМ!$B$39:$B$782,O$119)+'СЕТ СН'!$I$12+СВЦЭМ!$D$10+'СЕТ СН'!$I$6-'СЕТ СН'!$I$22</f>
        <v>1919.8289758199999</v>
      </c>
      <c r="P143" s="36">
        <f>SUMIFS(СВЦЭМ!$C$39:$C$782,СВЦЭМ!$A$39:$A$782,$A143,СВЦЭМ!$B$39:$B$782,P$119)+'СЕТ СН'!$I$12+СВЦЭМ!$D$10+'СЕТ СН'!$I$6-'СЕТ СН'!$I$22</f>
        <v>1923.6387152399998</v>
      </c>
      <c r="Q143" s="36">
        <f>SUMIFS(СВЦЭМ!$C$39:$C$782,СВЦЭМ!$A$39:$A$782,$A143,СВЦЭМ!$B$39:$B$782,Q$119)+'СЕТ СН'!$I$12+СВЦЭМ!$D$10+'СЕТ СН'!$I$6-'СЕТ СН'!$I$22</f>
        <v>1931.7091858199999</v>
      </c>
      <c r="R143" s="36">
        <f>SUMIFS(СВЦЭМ!$C$39:$C$782,СВЦЭМ!$A$39:$A$782,$A143,СВЦЭМ!$B$39:$B$782,R$119)+'СЕТ СН'!$I$12+СВЦЭМ!$D$10+'СЕТ СН'!$I$6-'СЕТ СН'!$I$22</f>
        <v>1933.1546273099998</v>
      </c>
      <c r="S143" s="36">
        <f>SUMIFS(СВЦЭМ!$C$39:$C$782,СВЦЭМ!$A$39:$A$782,$A143,СВЦЭМ!$B$39:$B$782,S$119)+'СЕТ СН'!$I$12+СВЦЭМ!$D$10+'СЕТ СН'!$I$6-'СЕТ СН'!$I$22</f>
        <v>1935.5766951000001</v>
      </c>
      <c r="T143" s="36">
        <f>SUMIFS(СВЦЭМ!$C$39:$C$782,СВЦЭМ!$A$39:$A$782,$A143,СВЦЭМ!$B$39:$B$782,T$119)+'СЕТ СН'!$I$12+СВЦЭМ!$D$10+'СЕТ СН'!$I$6-'СЕТ СН'!$I$22</f>
        <v>1943.0114364699998</v>
      </c>
      <c r="U143" s="36">
        <f>SUMIFS(СВЦЭМ!$C$39:$C$782,СВЦЭМ!$A$39:$A$782,$A143,СВЦЭМ!$B$39:$B$782,U$119)+'СЕТ СН'!$I$12+СВЦЭМ!$D$10+'СЕТ СН'!$I$6-'СЕТ СН'!$I$22</f>
        <v>1958.0464907799999</v>
      </c>
      <c r="V143" s="36">
        <f>SUMIFS(СВЦЭМ!$C$39:$C$782,СВЦЭМ!$A$39:$A$782,$A143,СВЦЭМ!$B$39:$B$782,V$119)+'СЕТ СН'!$I$12+СВЦЭМ!$D$10+'СЕТ СН'!$I$6-'СЕТ СН'!$I$22</f>
        <v>1927.8358556899998</v>
      </c>
      <c r="W143" s="36">
        <f>SUMIFS(СВЦЭМ!$C$39:$C$782,СВЦЭМ!$A$39:$A$782,$A143,СВЦЭМ!$B$39:$B$782,W$119)+'СЕТ СН'!$I$12+СВЦЭМ!$D$10+'СЕТ СН'!$I$6-'СЕТ СН'!$I$22</f>
        <v>1909.79656075</v>
      </c>
      <c r="X143" s="36">
        <f>SUMIFS(СВЦЭМ!$C$39:$C$782,СВЦЭМ!$A$39:$A$782,$A143,СВЦЭМ!$B$39:$B$782,X$119)+'СЕТ СН'!$I$12+СВЦЭМ!$D$10+'СЕТ СН'!$I$6-'СЕТ СН'!$I$22</f>
        <v>1956.6881426899999</v>
      </c>
      <c r="Y143" s="36">
        <f>SUMIFS(СВЦЭМ!$C$39:$C$782,СВЦЭМ!$A$39:$A$782,$A143,СВЦЭМ!$B$39:$B$782,Y$119)+'СЕТ СН'!$I$12+СВЦЭМ!$D$10+'СЕТ СН'!$I$6-'СЕТ СН'!$I$22</f>
        <v>1964.4446023699998</v>
      </c>
    </row>
    <row r="144" spans="1:25" ht="15.75" x14ac:dyDescent="0.2">
      <c r="A144" s="35">
        <f t="shared" si="3"/>
        <v>44767</v>
      </c>
      <c r="B144" s="36">
        <f>SUMIFS(СВЦЭМ!$C$39:$C$782,СВЦЭМ!$A$39:$A$782,$A144,СВЦЭМ!$B$39:$B$782,B$119)+'СЕТ СН'!$I$12+СВЦЭМ!$D$10+'СЕТ СН'!$I$6-'СЕТ СН'!$I$22</f>
        <v>1988.75465347</v>
      </c>
      <c r="C144" s="36">
        <f>SUMIFS(СВЦЭМ!$C$39:$C$782,СВЦЭМ!$A$39:$A$782,$A144,СВЦЭМ!$B$39:$B$782,C$119)+'СЕТ СН'!$I$12+СВЦЭМ!$D$10+'СЕТ СН'!$I$6-'СЕТ СН'!$I$22</f>
        <v>2121.73759449</v>
      </c>
      <c r="D144" s="36">
        <f>SUMIFS(СВЦЭМ!$C$39:$C$782,СВЦЭМ!$A$39:$A$782,$A144,СВЦЭМ!$B$39:$B$782,D$119)+'СЕТ СН'!$I$12+СВЦЭМ!$D$10+'СЕТ СН'!$I$6-'СЕТ СН'!$I$22</f>
        <v>2012.8258196499999</v>
      </c>
      <c r="E144" s="36">
        <f>SUMIFS(СВЦЭМ!$C$39:$C$782,СВЦЭМ!$A$39:$A$782,$A144,СВЦЭМ!$B$39:$B$782,E$119)+'СЕТ СН'!$I$12+СВЦЭМ!$D$10+'СЕТ СН'!$I$6-'СЕТ СН'!$I$22</f>
        <v>2275.1955793400002</v>
      </c>
      <c r="F144" s="36">
        <f>SUMIFS(СВЦЭМ!$C$39:$C$782,СВЦЭМ!$A$39:$A$782,$A144,СВЦЭМ!$B$39:$B$782,F$119)+'СЕТ СН'!$I$12+СВЦЭМ!$D$10+'СЕТ СН'!$I$6-'СЕТ СН'!$I$22</f>
        <v>2125.0594948799999</v>
      </c>
      <c r="G144" s="36">
        <f>SUMIFS(СВЦЭМ!$C$39:$C$782,СВЦЭМ!$A$39:$A$782,$A144,СВЦЭМ!$B$39:$B$782,G$119)+'СЕТ СН'!$I$12+СВЦЭМ!$D$10+'СЕТ СН'!$I$6-'СЕТ СН'!$I$22</f>
        <v>2106.43901525</v>
      </c>
      <c r="H144" s="36">
        <f>SUMIFS(СВЦЭМ!$C$39:$C$782,СВЦЭМ!$A$39:$A$782,$A144,СВЦЭМ!$B$39:$B$782,H$119)+'СЕТ СН'!$I$12+СВЦЭМ!$D$10+'СЕТ СН'!$I$6-'СЕТ СН'!$I$22</f>
        <v>2001.7154269599998</v>
      </c>
      <c r="I144" s="36">
        <f>SUMIFS(СВЦЭМ!$C$39:$C$782,СВЦЭМ!$A$39:$A$782,$A144,СВЦЭМ!$B$39:$B$782,I$119)+'СЕТ СН'!$I$12+СВЦЭМ!$D$10+'СЕТ СН'!$I$6-'СЕТ СН'!$I$22</f>
        <v>1988.0862454599999</v>
      </c>
      <c r="J144" s="36">
        <f>SUMIFS(СВЦЭМ!$C$39:$C$782,СВЦЭМ!$A$39:$A$782,$A144,СВЦЭМ!$B$39:$B$782,J$119)+'СЕТ СН'!$I$12+СВЦЭМ!$D$10+'СЕТ СН'!$I$6-'СЕТ СН'!$I$22</f>
        <v>2068.2265072700002</v>
      </c>
      <c r="K144" s="36">
        <f>SUMIFS(СВЦЭМ!$C$39:$C$782,СВЦЭМ!$A$39:$A$782,$A144,СВЦЭМ!$B$39:$B$782,K$119)+'СЕТ СН'!$I$12+СВЦЭМ!$D$10+'СЕТ СН'!$I$6-'СЕТ СН'!$I$22</f>
        <v>2101.6921429899999</v>
      </c>
      <c r="L144" s="36">
        <f>SUMIFS(СВЦЭМ!$C$39:$C$782,СВЦЭМ!$A$39:$A$782,$A144,СВЦЭМ!$B$39:$B$782,L$119)+'СЕТ СН'!$I$12+СВЦЭМ!$D$10+'СЕТ СН'!$I$6-'СЕТ СН'!$I$22</f>
        <v>2083.3540461799998</v>
      </c>
      <c r="M144" s="36">
        <f>SUMIFS(СВЦЭМ!$C$39:$C$782,СВЦЭМ!$A$39:$A$782,$A144,СВЦЭМ!$B$39:$B$782,M$119)+'СЕТ СН'!$I$12+СВЦЭМ!$D$10+'СЕТ СН'!$I$6-'СЕТ СН'!$I$22</f>
        <v>2066.5849120799999</v>
      </c>
      <c r="N144" s="36">
        <f>SUMIFS(СВЦЭМ!$C$39:$C$782,СВЦЭМ!$A$39:$A$782,$A144,СВЦЭМ!$B$39:$B$782,N$119)+'СЕТ СН'!$I$12+СВЦЭМ!$D$10+'СЕТ СН'!$I$6-'СЕТ СН'!$I$22</f>
        <v>2070.3402858899999</v>
      </c>
      <c r="O144" s="36">
        <f>SUMIFS(СВЦЭМ!$C$39:$C$782,СВЦЭМ!$A$39:$A$782,$A144,СВЦЭМ!$B$39:$B$782,O$119)+'СЕТ СН'!$I$12+СВЦЭМ!$D$10+'СЕТ СН'!$I$6-'СЕТ СН'!$I$22</f>
        <v>2068.4568615500002</v>
      </c>
      <c r="P144" s="36">
        <f>SUMIFS(СВЦЭМ!$C$39:$C$782,СВЦЭМ!$A$39:$A$782,$A144,СВЦЭМ!$B$39:$B$782,P$119)+'СЕТ СН'!$I$12+СВЦЭМ!$D$10+'СЕТ СН'!$I$6-'СЕТ СН'!$I$22</f>
        <v>2071.6210132699998</v>
      </c>
      <c r="Q144" s="36">
        <f>SUMIFS(СВЦЭМ!$C$39:$C$782,СВЦЭМ!$A$39:$A$782,$A144,СВЦЭМ!$B$39:$B$782,Q$119)+'СЕТ СН'!$I$12+СВЦЭМ!$D$10+'СЕТ СН'!$I$6-'СЕТ СН'!$I$22</f>
        <v>2297.6833391700002</v>
      </c>
      <c r="R144" s="36">
        <f>SUMIFS(СВЦЭМ!$C$39:$C$782,СВЦЭМ!$A$39:$A$782,$A144,СВЦЭМ!$B$39:$B$782,R$119)+'СЕТ СН'!$I$12+СВЦЭМ!$D$10+'СЕТ СН'!$I$6-'СЕТ СН'!$I$22</f>
        <v>2058.6087956399997</v>
      </c>
      <c r="S144" s="36">
        <f>SUMIFS(СВЦЭМ!$C$39:$C$782,СВЦЭМ!$A$39:$A$782,$A144,СВЦЭМ!$B$39:$B$782,S$119)+'СЕТ СН'!$I$12+СВЦЭМ!$D$10+'СЕТ СН'!$I$6-'СЕТ СН'!$I$22</f>
        <v>2063.9949848199999</v>
      </c>
      <c r="T144" s="36">
        <f>SUMIFS(СВЦЭМ!$C$39:$C$782,СВЦЭМ!$A$39:$A$782,$A144,СВЦЭМ!$B$39:$B$782,T$119)+'СЕТ СН'!$I$12+СВЦЭМ!$D$10+'СЕТ СН'!$I$6-'СЕТ СН'!$I$22</f>
        <v>2066.2160773400001</v>
      </c>
      <c r="U144" s="36">
        <f>SUMIFS(СВЦЭМ!$C$39:$C$782,СВЦЭМ!$A$39:$A$782,$A144,СВЦЭМ!$B$39:$B$782,U$119)+'СЕТ СН'!$I$12+СВЦЭМ!$D$10+'СЕТ СН'!$I$6-'СЕТ СН'!$I$22</f>
        <v>2059.8717970899997</v>
      </c>
      <c r="V144" s="36">
        <f>SUMIFS(СВЦЭМ!$C$39:$C$782,СВЦЭМ!$A$39:$A$782,$A144,СВЦЭМ!$B$39:$B$782,V$119)+'СЕТ СН'!$I$12+СВЦЭМ!$D$10+'СЕТ СН'!$I$6-'СЕТ СН'!$I$22</f>
        <v>2049.6260561199997</v>
      </c>
      <c r="W144" s="36">
        <f>SUMIFS(СВЦЭМ!$C$39:$C$782,СВЦЭМ!$A$39:$A$782,$A144,СВЦЭМ!$B$39:$B$782,W$119)+'СЕТ СН'!$I$12+СВЦЭМ!$D$10+'СЕТ СН'!$I$6-'СЕТ СН'!$I$22</f>
        <v>2096.0968524999998</v>
      </c>
      <c r="X144" s="36">
        <f>SUMIFS(СВЦЭМ!$C$39:$C$782,СВЦЭМ!$A$39:$A$782,$A144,СВЦЭМ!$B$39:$B$782,X$119)+'СЕТ СН'!$I$12+СВЦЭМ!$D$10+'СЕТ СН'!$I$6-'СЕТ СН'!$I$22</f>
        <v>2173.2007534499999</v>
      </c>
      <c r="Y144" s="36">
        <f>SUMIFS(СВЦЭМ!$C$39:$C$782,СВЦЭМ!$A$39:$A$782,$A144,СВЦЭМ!$B$39:$B$782,Y$119)+'СЕТ СН'!$I$12+СВЦЭМ!$D$10+'СЕТ СН'!$I$6-'СЕТ СН'!$I$22</f>
        <v>1999.1035706099999</v>
      </c>
    </row>
    <row r="145" spans="1:26" ht="15.75" x14ac:dyDescent="0.2">
      <c r="A145" s="35">
        <f t="shared" si="3"/>
        <v>44768</v>
      </c>
      <c r="B145" s="36">
        <f>SUMIFS(СВЦЭМ!$C$39:$C$782,СВЦЭМ!$A$39:$A$782,$A145,СВЦЭМ!$B$39:$B$782,B$119)+'СЕТ СН'!$I$12+СВЦЭМ!$D$10+'СЕТ СН'!$I$6-'СЕТ СН'!$I$22</f>
        <v>1972.9768564799999</v>
      </c>
      <c r="C145" s="36">
        <f>SUMIFS(СВЦЭМ!$C$39:$C$782,СВЦЭМ!$A$39:$A$782,$A145,СВЦЭМ!$B$39:$B$782,C$119)+'СЕТ СН'!$I$12+СВЦЭМ!$D$10+'СЕТ СН'!$I$6-'СЕТ СН'!$I$22</f>
        <v>2033.3024461699999</v>
      </c>
      <c r="D145" s="36">
        <f>SUMIFS(СВЦЭМ!$C$39:$C$782,СВЦЭМ!$A$39:$A$782,$A145,СВЦЭМ!$B$39:$B$782,D$119)+'СЕТ СН'!$I$12+СВЦЭМ!$D$10+'СЕТ СН'!$I$6-'СЕТ СН'!$I$22</f>
        <v>2083.4045811699998</v>
      </c>
      <c r="E145" s="36">
        <f>SUMIFS(СВЦЭМ!$C$39:$C$782,СВЦЭМ!$A$39:$A$782,$A145,СВЦЭМ!$B$39:$B$782,E$119)+'СЕТ СН'!$I$12+СВЦЭМ!$D$10+'СЕТ СН'!$I$6-'СЕТ СН'!$I$22</f>
        <v>2089.8548506400002</v>
      </c>
      <c r="F145" s="36">
        <f>SUMIFS(СВЦЭМ!$C$39:$C$782,СВЦЭМ!$A$39:$A$782,$A145,СВЦЭМ!$B$39:$B$782,F$119)+'СЕТ СН'!$I$12+СВЦЭМ!$D$10+'СЕТ СН'!$I$6-'СЕТ СН'!$I$22</f>
        <v>2112.49418315</v>
      </c>
      <c r="G145" s="36">
        <f>SUMIFS(СВЦЭМ!$C$39:$C$782,СВЦЭМ!$A$39:$A$782,$A145,СВЦЭМ!$B$39:$B$782,G$119)+'СЕТ СН'!$I$12+СВЦЭМ!$D$10+'СЕТ СН'!$I$6-'СЕТ СН'!$I$22</f>
        <v>2093.9732716199997</v>
      </c>
      <c r="H145" s="36">
        <f>SUMIFS(СВЦЭМ!$C$39:$C$782,СВЦЭМ!$A$39:$A$782,$A145,СВЦЭМ!$B$39:$B$782,H$119)+'СЕТ СН'!$I$12+СВЦЭМ!$D$10+'СЕТ СН'!$I$6-'СЕТ СН'!$I$22</f>
        <v>2037.6398929699999</v>
      </c>
      <c r="I145" s="36">
        <f>SUMIFS(СВЦЭМ!$C$39:$C$782,СВЦЭМ!$A$39:$A$782,$A145,СВЦЭМ!$B$39:$B$782,I$119)+'СЕТ СН'!$I$12+СВЦЭМ!$D$10+'СЕТ СН'!$I$6-'СЕТ СН'!$I$22</f>
        <v>1992.0854775099999</v>
      </c>
      <c r="J145" s="36">
        <f>SUMIFS(СВЦЭМ!$C$39:$C$782,СВЦЭМ!$A$39:$A$782,$A145,СВЦЭМ!$B$39:$B$782,J$119)+'СЕТ СН'!$I$12+СВЦЭМ!$D$10+'СЕТ СН'!$I$6-'СЕТ СН'!$I$22</f>
        <v>2271.8014679899998</v>
      </c>
      <c r="K145" s="36">
        <f>SUMIFS(СВЦЭМ!$C$39:$C$782,СВЦЭМ!$A$39:$A$782,$A145,СВЦЭМ!$B$39:$B$782,K$119)+'СЕТ СН'!$I$12+СВЦЭМ!$D$10+'СЕТ СН'!$I$6-'СЕТ СН'!$I$22</f>
        <v>2246.45834668</v>
      </c>
      <c r="L145" s="36">
        <f>SUMIFS(СВЦЭМ!$C$39:$C$782,СВЦЭМ!$A$39:$A$782,$A145,СВЦЭМ!$B$39:$B$782,L$119)+'СЕТ СН'!$I$12+СВЦЭМ!$D$10+'СЕТ СН'!$I$6-'СЕТ СН'!$I$22</f>
        <v>2182.0156520199998</v>
      </c>
      <c r="M145" s="36">
        <f>SUMIFS(СВЦЭМ!$C$39:$C$782,СВЦЭМ!$A$39:$A$782,$A145,СВЦЭМ!$B$39:$B$782,M$119)+'СЕТ СН'!$I$12+СВЦЭМ!$D$10+'СЕТ СН'!$I$6-'СЕТ СН'!$I$22</f>
        <v>2144.1005145999998</v>
      </c>
      <c r="N145" s="36">
        <f>SUMIFS(СВЦЭМ!$C$39:$C$782,СВЦЭМ!$A$39:$A$782,$A145,СВЦЭМ!$B$39:$B$782,N$119)+'СЕТ СН'!$I$12+СВЦЭМ!$D$10+'СЕТ СН'!$I$6-'СЕТ СН'!$I$22</f>
        <v>2187.1269301299999</v>
      </c>
      <c r="O145" s="36">
        <f>SUMIFS(СВЦЭМ!$C$39:$C$782,СВЦЭМ!$A$39:$A$782,$A145,СВЦЭМ!$B$39:$B$782,O$119)+'СЕТ СН'!$I$12+СВЦЭМ!$D$10+'СЕТ СН'!$I$6-'СЕТ СН'!$I$22</f>
        <v>2146.3773784799996</v>
      </c>
      <c r="P145" s="36">
        <f>SUMIFS(СВЦЭМ!$C$39:$C$782,СВЦЭМ!$A$39:$A$782,$A145,СВЦЭМ!$B$39:$B$782,P$119)+'СЕТ СН'!$I$12+СВЦЭМ!$D$10+'СЕТ СН'!$I$6-'СЕТ СН'!$I$22</f>
        <v>2155.5083660499999</v>
      </c>
      <c r="Q145" s="36">
        <f>SUMIFS(СВЦЭМ!$C$39:$C$782,СВЦЭМ!$A$39:$A$782,$A145,СВЦЭМ!$B$39:$B$782,Q$119)+'СЕТ СН'!$I$12+СВЦЭМ!$D$10+'СЕТ СН'!$I$6-'СЕТ СН'!$I$22</f>
        <v>2162.2369109399997</v>
      </c>
      <c r="R145" s="36">
        <f>SUMIFS(СВЦЭМ!$C$39:$C$782,СВЦЭМ!$A$39:$A$782,$A145,СВЦЭМ!$B$39:$B$782,R$119)+'СЕТ СН'!$I$12+СВЦЭМ!$D$10+'СЕТ СН'!$I$6-'СЕТ СН'!$I$22</f>
        <v>2157.0824740199996</v>
      </c>
      <c r="S145" s="36">
        <f>SUMIFS(СВЦЭМ!$C$39:$C$782,СВЦЭМ!$A$39:$A$782,$A145,СВЦЭМ!$B$39:$B$782,S$119)+'СЕТ СН'!$I$12+СВЦЭМ!$D$10+'СЕТ СН'!$I$6-'СЕТ СН'!$I$22</f>
        <v>2156.6990355399998</v>
      </c>
      <c r="T145" s="36">
        <f>SUMIFS(СВЦЭМ!$C$39:$C$782,СВЦЭМ!$A$39:$A$782,$A145,СВЦЭМ!$B$39:$B$782,T$119)+'СЕТ СН'!$I$12+СВЦЭМ!$D$10+'СЕТ СН'!$I$6-'СЕТ СН'!$I$22</f>
        <v>2197.3153773899999</v>
      </c>
      <c r="U145" s="36">
        <f>SUMIFS(СВЦЭМ!$C$39:$C$782,СВЦЭМ!$A$39:$A$782,$A145,СВЦЭМ!$B$39:$B$782,U$119)+'СЕТ СН'!$I$12+СВЦЭМ!$D$10+'СЕТ СН'!$I$6-'СЕТ СН'!$I$22</f>
        <v>2221.6903473900002</v>
      </c>
      <c r="V145" s="36">
        <f>SUMIFS(СВЦЭМ!$C$39:$C$782,СВЦЭМ!$A$39:$A$782,$A145,СВЦЭМ!$B$39:$B$782,V$119)+'СЕТ СН'!$I$12+СВЦЭМ!$D$10+'СЕТ СН'!$I$6-'СЕТ СН'!$I$22</f>
        <v>2210.13622682</v>
      </c>
      <c r="W145" s="36">
        <f>SUMIFS(СВЦЭМ!$C$39:$C$782,СВЦЭМ!$A$39:$A$782,$A145,СВЦЭМ!$B$39:$B$782,W$119)+'СЕТ СН'!$I$12+СВЦЭМ!$D$10+'СЕТ СН'!$I$6-'СЕТ СН'!$I$22</f>
        <v>2177.7634064399999</v>
      </c>
      <c r="X145" s="36">
        <f>SUMIFS(СВЦЭМ!$C$39:$C$782,СВЦЭМ!$A$39:$A$782,$A145,СВЦЭМ!$B$39:$B$782,X$119)+'СЕТ СН'!$I$12+СВЦЭМ!$D$10+'СЕТ СН'!$I$6-'СЕТ СН'!$I$22</f>
        <v>2216.7291422099997</v>
      </c>
      <c r="Y145" s="36">
        <f>SUMIFS(СВЦЭМ!$C$39:$C$782,СВЦЭМ!$A$39:$A$782,$A145,СВЦЭМ!$B$39:$B$782,Y$119)+'СЕТ СН'!$I$12+СВЦЭМ!$D$10+'СЕТ СН'!$I$6-'СЕТ СН'!$I$22</f>
        <v>2205.7224875100001</v>
      </c>
    </row>
    <row r="146" spans="1:26" ht="15.75" x14ac:dyDescent="0.2">
      <c r="A146" s="35">
        <f t="shared" si="3"/>
        <v>44769</v>
      </c>
      <c r="B146" s="36">
        <f>SUMIFS(СВЦЭМ!$C$39:$C$782,СВЦЭМ!$A$39:$A$782,$A146,СВЦЭМ!$B$39:$B$782,B$119)+'СЕТ СН'!$I$12+СВЦЭМ!$D$10+'СЕТ СН'!$I$6-'СЕТ СН'!$I$22</f>
        <v>2153.2650454699997</v>
      </c>
      <c r="C146" s="36">
        <f>SUMIFS(СВЦЭМ!$C$39:$C$782,СВЦЭМ!$A$39:$A$782,$A146,СВЦЭМ!$B$39:$B$782,C$119)+'СЕТ СН'!$I$12+СВЦЭМ!$D$10+'СЕТ СН'!$I$6-'СЕТ СН'!$I$22</f>
        <v>2102.98376878</v>
      </c>
      <c r="D146" s="36">
        <f>SUMIFS(СВЦЭМ!$C$39:$C$782,СВЦЭМ!$A$39:$A$782,$A146,СВЦЭМ!$B$39:$B$782,D$119)+'СЕТ СН'!$I$12+СВЦЭМ!$D$10+'СЕТ СН'!$I$6-'СЕТ СН'!$I$22</f>
        <v>2101.8400463999997</v>
      </c>
      <c r="E146" s="36">
        <f>SUMIFS(СВЦЭМ!$C$39:$C$782,СВЦЭМ!$A$39:$A$782,$A146,СВЦЭМ!$B$39:$B$782,E$119)+'СЕТ СН'!$I$12+СВЦЭМ!$D$10+'СЕТ СН'!$I$6-'СЕТ СН'!$I$22</f>
        <v>2121.9902766599998</v>
      </c>
      <c r="F146" s="36">
        <f>SUMIFS(СВЦЭМ!$C$39:$C$782,СВЦЭМ!$A$39:$A$782,$A146,СВЦЭМ!$B$39:$B$782,F$119)+'СЕТ СН'!$I$12+СВЦЭМ!$D$10+'СЕТ СН'!$I$6-'СЕТ СН'!$I$22</f>
        <v>2122.0525970199997</v>
      </c>
      <c r="G146" s="36">
        <f>SUMIFS(СВЦЭМ!$C$39:$C$782,СВЦЭМ!$A$39:$A$782,$A146,СВЦЭМ!$B$39:$B$782,G$119)+'СЕТ СН'!$I$12+СВЦЭМ!$D$10+'СЕТ СН'!$I$6-'СЕТ СН'!$I$22</f>
        <v>2031.6671727399998</v>
      </c>
      <c r="H146" s="36">
        <f>SUMIFS(СВЦЭМ!$C$39:$C$782,СВЦЭМ!$A$39:$A$782,$A146,СВЦЭМ!$B$39:$B$782,H$119)+'СЕТ СН'!$I$12+СВЦЭМ!$D$10+'СЕТ СН'!$I$6-'СЕТ СН'!$I$22</f>
        <v>1964.09519559</v>
      </c>
      <c r="I146" s="36">
        <f>SUMIFS(СВЦЭМ!$C$39:$C$782,СВЦЭМ!$A$39:$A$782,$A146,СВЦЭМ!$B$39:$B$782,I$119)+'СЕТ СН'!$I$12+СВЦЭМ!$D$10+'СЕТ СН'!$I$6-'СЕТ СН'!$I$22</f>
        <v>2057.1105449699999</v>
      </c>
      <c r="J146" s="36">
        <f>SUMIFS(СВЦЭМ!$C$39:$C$782,СВЦЭМ!$A$39:$A$782,$A146,СВЦЭМ!$B$39:$B$782,J$119)+'СЕТ СН'!$I$12+СВЦЭМ!$D$10+'СЕТ СН'!$I$6-'СЕТ СН'!$I$22</f>
        <v>2014.86517205</v>
      </c>
      <c r="K146" s="36">
        <f>SUMIFS(СВЦЭМ!$C$39:$C$782,СВЦЭМ!$A$39:$A$782,$A146,СВЦЭМ!$B$39:$B$782,K$119)+'СЕТ СН'!$I$12+СВЦЭМ!$D$10+'СЕТ СН'!$I$6-'СЕТ СН'!$I$22</f>
        <v>2062.2253666299998</v>
      </c>
      <c r="L146" s="36">
        <f>SUMIFS(СВЦЭМ!$C$39:$C$782,СВЦЭМ!$A$39:$A$782,$A146,СВЦЭМ!$B$39:$B$782,L$119)+'СЕТ СН'!$I$12+СВЦЭМ!$D$10+'СЕТ СН'!$I$6-'СЕТ СН'!$I$22</f>
        <v>2047.6242651399998</v>
      </c>
      <c r="M146" s="36">
        <f>SUMIFS(СВЦЭМ!$C$39:$C$782,СВЦЭМ!$A$39:$A$782,$A146,СВЦЭМ!$B$39:$B$782,M$119)+'СЕТ СН'!$I$12+СВЦЭМ!$D$10+'СЕТ СН'!$I$6-'СЕТ СН'!$I$22</f>
        <v>2054.8854486999999</v>
      </c>
      <c r="N146" s="36">
        <f>SUMIFS(СВЦЭМ!$C$39:$C$782,СВЦЭМ!$A$39:$A$782,$A146,СВЦЭМ!$B$39:$B$782,N$119)+'СЕТ СН'!$I$12+СВЦЭМ!$D$10+'СЕТ СН'!$I$6-'СЕТ СН'!$I$22</f>
        <v>2047.70392391</v>
      </c>
      <c r="O146" s="36">
        <f>SUMIFS(СВЦЭМ!$C$39:$C$782,СВЦЭМ!$A$39:$A$782,$A146,СВЦЭМ!$B$39:$B$782,O$119)+'СЕТ СН'!$I$12+СВЦЭМ!$D$10+'СЕТ СН'!$I$6-'СЕТ СН'!$I$22</f>
        <v>2030.6063283199999</v>
      </c>
      <c r="P146" s="36">
        <f>SUMIFS(СВЦЭМ!$C$39:$C$782,СВЦЭМ!$A$39:$A$782,$A146,СВЦЭМ!$B$39:$B$782,P$119)+'СЕТ СН'!$I$12+СВЦЭМ!$D$10+'СЕТ СН'!$I$6-'СЕТ СН'!$I$22</f>
        <v>2058.2382999000001</v>
      </c>
      <c r="Q146" s="36">
        <f>SUMIFS(СВЦЭМ!$C$39:$C$782,СВЦЭМ!$A$39:$A$782,$A146,СВЦЭМ!$B$39:$B$782,Q$119)+'СЕТ СН'!$I$12+СВЦЭМ!$D$10+'СЕТ СН'!$I$6-'СЕТ СН'!$I$22</f>
        <v>2049.2820144999996</v>
      </c>
      <c r="R146" s="36">
        <f>SUMIFS(СВЦЭМ!$C$39:$C$782,СВЦЭМ!$A$39:$A$782,$A146,СВЦЭМ!$B$39:$B$782,R$119)+'СЕТ СН'!$I$12+СВЦЭМ!$D$10+'СЕТ СН'!$I$6-'СЕТ СН'!$I$22</f>
        <v>2031.3672731899999</v>
      </c>
      <c r="S146" s="36">
        <f>SUMIFS(СВЦЭМ!$C$39:$C$782,СВЦЭМ!$A$39:$A$782,$A146,СВЦЭМ!$B$39:$B$782,S$119)+'СЕТ СН'!$I$12+СВЦЭМ!$D$10+'СЕТ СН'!$I$6-'СЕТ СН'!$I$22</f>
        <v>2041.86738995</v>
      </c>
      <c r="T146" s="36">
        <f>SUMIFS(СВЦЭМ!$C$39:$C$782,СВЦЭМ!$A$39:$A$782,$A146,СВЦЭМ!$B$39:$B$782,T$119)+'СЕТ СН'!$I$12+СВЦЭМ!$D$10+'СЕТ СН'!$I$6-'СЕТ СН'!$I$22</f>
        <v>1965.8611624999999</v>
      </c>
      <c r="U146" s="36">
        <f>SUMIFS(СВЦЭМ!$C$39:$C$782,СВЦЭМ!$A$39:$A$782,$A146,СВЦЭМ!$B$39:$B$782,U$119)+'СЕТ СН'!$I$12+СВЦЭМ!$D$10+'СЕТ СН'!$I$6-'СЕТ СН'!$I$22</f>
        <v>1961.1178391399999</v>
      </c>
      <c r="V146" s="36">
        <f>SUMIFS(СВЦЭМ!$C$39:$C$782,СВЦЭМ!$A$39:$A$782,$A146,СВЦЭМ!$B$39:$B$782,V$119)+'СЕТ СН'!$I$12+СВЦЭМ!$D$10+'СЕТ СН'!$I$6-'СЕТ СН'!$I$22</f>
        <v>1948.46386149</v>
      </c>
      <c r="W146" s="36">
        <f>SUMIFS(СВЦЭМ!$C$39:$C$782,СВЦЭМ!$A$39:$A$782,$A146,СВЦЭМ!$B$39:$B$782,W$119)+'СЕТ СН'!$I$12+СВЦЭМ!$D$10+'СЕТ СН'!$I$6-'СЕТ СН'!$I$22</f>
        <v>2063.7759765299998</v>
      </c>
      <c r="X146" s="36">
        <f>SUMIFS(СВЦЭМ!$C$39:$C$782,СВЦЭМ!$A$39:$A$782,$A146,СВЦЭМ!$B$39:$B$782,X$119)+'СЕТ СН'!$I$12+СВЦЭМ!$D$10+'СЕТ СН'!$I$6-'СЕТ СН'!$I$22</f>
        <v>2022.5164482099999</v>
      </c>
      <c r="Y146" s="36">
        <f>SUMIFS(СВЦЭМ!$C$39:$C$782,СВЦЭМ!$A$39:$A$782,$A146,СВЦЭМ!$B$39:$B$782,Y$119)+'СЕТ СН'!$I$12+СВЦЭМ!$D$10+'СЕТ СН'!$I$6-'СЕТ СН'!$I$22</f>
        <v>2072.57278034</v>
      </c>
    </row>
    <row r="147" spans="1:26" ht="15.75" x14ac:dyDescent="0.2">
      <c r="A147" s="35">
        <f t="shared" si="3"/>
        <v>44770</v>
      </c>
      <c r="B147" s="36">
        <f>SUMIFS(СВЦЭМ!$C$39:$C$782,СВЦЭМ!$A$39:$A$782,$A147,СВЦЭМ!$B$39:$B$782,B$119)+'СЕТ СН'!$I$12+СВЦЭМ!$D$10+'СЕТ СН'!$I$6-'СЕТ СН'!$I$22</f>
        <v>2044.7349509199998</v>
      </c>
      <c r="C147" s="36">
        <f>SUMIFS(СВЦЭМ!$C$39:$C$782,СВЦЭМ!$A$39:$A$782,$A147,СВЦЭМ!$B$39:$B$782,C$119)+'СЕТ СН'!$I$12+СВЦЭМ!$D$10+'СЕТ СН'!$I$6-'СЕТ СН'!$I$22</f>
        <v>2092.8312209999999</v>
      </c>
      <c r="D147" s="36">
        <f>SUMIFS(СВЦЭМ!$C$39:$C$782,СВЦЭМ!$A$39:$A$782,$A147,СВЦЭМ!$B$39:$B$782,D$119)+'СЕТ СН'!$I$12+СВЦЭМ!$D$10+'СЕТ СН'!$I$6-'СЕТ СН'!$I$22</f>
        <v>2115.4824746699996</v>
      </c>
      <c r="E147" s="36">
        <f>SUMIFS(СВЦЭМ!$C$39:$C$782,СВЦЭМ!$A$39:$A$782,$A147,СВЦЭМ!$B$39:$B$782,E$119)+'СЕТ СН'!$I$12+СВЦЭМ!$D$10+'СЕТ СН'!$I$6-'СЕТ СН'!$I$22</f>
        <v>2154.3943264099998</v>
      </c>
      <c r="F147" s="36">
        <f>SUMIFS(СВЦЭМ!$C$39:$C$782,СВЦЭМ!$A$39:$A$782,$A147,СВЦЭМ!$B$39:$B$782,F$119)+'СЕТ СН'!$I$12+СВЦЭМ!$D$10+'СЕТ СН'!$I$6-'СЕТ СН'!$I$22</f>
        <v>2112.80457553</v>
      </c>
      <c r="G147" s="36">
        <f>SUMIFS(СВЦЭМ!$C$39:$C$782,СВЦЭМ!$A$39:$A$782,$A147,СВЦЭМ!$B$39:$B$782,G$119)+'СЕТ СН'!$I$12+СВЦЭМ!$D$10+'СЕТ СН'!$I$6-'СЕТ СН'!$I$22</f>
        <v>2133.4731003500001</v>
      </c>
      <c r="H147" s="36">
        <f>SUMIFS(СВЦЭМ!$C$39:$C$782,СВЦЭМ!$A$39:$A$782,$A147,СВЦЭМ!$B$39:$B$782,H$119)+'СЕТ СН'!$I$12+СВЦЭМ!$D$10+'СЕТ СН'!$I$6-'СЕТ СН'!$I$22</f>
        <v>2138.8086441799996</v>
      </c>
      <c r="I147" s="36">
        <f>SUMIFS(СВЦЭМ!$C$39:$C$782,СВЦЭМ!$A$39:$A$782,$A147,СВЦЭМ!$B$39:$B$782,I$119)+'СЕТ СН'!$I$12+СВЦЭМ!$D$10+'СЕТ СН'!$I$6-'СЕТ СН'!$I$22</f>
        <v>2103.6538424199998</v>
      </c>
      <c r="J147" s="36">
        <f>SUMIFS(СВЦЭМ!$C$39:$C$782,СВЦЭМ!$A$39:$A$782,$A147,СВЦЭМ!$B$39:$B$782,J$119)+'СЕТ СН'!$I$12+СВЦЭМ!$D$10+'СЕТ СН'!$I$6-'СЕТ СН'!$I$22</f>
        <v>2071.0251260699997</v>
      </c>
      <c r="K147" s="36">
        <f>SUMIFS(СВЦЭМ!$C$39:$C$782,СВЦЭМ!$A$39:$A$782,$A147,СВЦЭМ!$B$39:$B$782,K$119)+'СЕТ СН'!$I$12+СВЦЭМ!$D$10+'СЕТ СН'!$I$6-'СЕТ СН'!$I$22</f>
        <v>2127.1631946299999</v>
      </c>
      <c r="L147" s="36">
        <f>SUMIFS(СВЦЭМ!$C$39:$C$782,СВЦЭМ!$A$39:$A$782,$A147,СВЦЭМ!$B$39:$B$782,L$119)+'СЕТ СН'!$I$12+СВЦЭМ!$D$10+'СЕТ СН'!$I$6-'СЕТ СН'!$I$22</f>
        <v>2080.8371813499998</v>
      </c>
      <c r="M147" s="36">
        <f>SUMIFS(СВЦЭМ!$C$39:$C$782,СВЦЭМ!$A$39:$A$782,$A147,СВЦЭМ!$B$39:$B$782,M$119)+'СЕТ СН'!$I$12+СВЦЭМ!$D$10+'СЕТ СН'!$I$6-'СЕТ СН'!$I$22</f>
        <v>2069.4742135099996</v>
      </c>
      <c r="N147" s="36">
        <f>SUMIFS(СВЦЭМ!$C$39:$C$782,СВЦЭМ!$A$39:$A$782,$A147,СВЦЭМ!$B$39:$B$782,N$119)+'СЕТ СН'!$I$12+СВЦЭМ!$D$10+'СЕТ СН'!$I$6-'СЕТ СН'!$I$22</f>
        <v>2075.21425181</v>
      </c>
      <c r="O147" s="36">
        <f>SUMIFS(СВЦЭМ!$C$39:$C$782,СВЦЭМ!$A$39:$A$782,$A147,СВЦЭМ!$B$39:$B$782,O$119)+'СЕТ СН'!$I$12+СВЦЭМ!$D$10+'СЕТ СН'!$I$6-'СЕТ СН'!$I$22</f>
        <v>2079.1427351599996</v>
      </c>
      <c r="P147" s="36">
        <f>SUMIFS(СВЦЭМ!$C$39:$C$782,СВЦЭМ!$A$39:$A$782,$A147,СВЦЭМ!$B$39:$B$782,P$119)+'СЕТ СН'!$I$12+СВЦЭМ!$D$10+'СЕТ СН'!$I$6-'СЕТ СН'!$I$22</f>
        <v>2089.15436387</v>
      </c>
      <c r="Q147" s="36">
        <f>SUMIFS(СВЦЭМ!$C$39:$C$782,СВЦЭМ!$A$39:$A$782,$A147,СВЦЭМ!$B$39:$B$782,Q$119)+'СЕТ СН'!$I$12+СВЦЭМ!$D$10+'СЕТ СН'!$I$6-'СЕТ СН'!$I$22</f>
        <v>2086.81569846</v>
      </c>
      <c r="R147" s="36">
        <f>SUMIFS(СВЦЭМ!$C$39:$C$782,СВЦЭМ!$A$39:$A$782,$A147,СВЦЭМ!$B$39:$B$782,R$119)+'СЕТ СН'!$I$12+СВЦЭМ!$D$10+'СЕТ СН'!$I$6-'СЕТ СН'!$I$22</f>
        <v>2090.5327552299996</v>
      </c>
      <c r="S147" s="36">
        <f>SUMIFS(СВЦЭМ!$C$39:$C$782,СВЦЭМ!$A$39:$A$782,$A147,СВЦЭМ!$B$39:$B$782,S$119)+'СЕТ СН'!$I$12+СВЦЭМ!$D$10+'СЕТ СН'!$I$6-'СЕТ СН'!$I$22</f>
        <v>2001.0072889199998</v>
      </c>
      <c r="T147" s="36">
        <f>SUMIFS(СВЦЭМ!$C$39:$C$782,СВЦЭМ!$A$39:$A$782,$A147,СВЦЭМ!$B$39:$B$782,T$119)+'СЕТ СН'!$I$12+СВЦЭМ!$D$10+'СЕТ СН'!$I$6-'СЕТ СН'!$I$22</f>
        <v>1992.81946234</v>
      </c>
      <c r="U147" s="36">
        <f>SUMIFS(СВЦЭМ!$C$39:$C$782,СВЦЭМ!$A$39:$A$782,$A147,СВЦЭМ!$B$39:$B$782,U$119)+'СЕТ СН'!$I$12+СВЦЭМ!$D$10+'СЕТ СН'!$I$6-'СЕТ СН'!$I$22</f>
        <v>1986.55553803</v>
      </c>
      <c r="V147" s="36">
        <f>SUMIFS(СВЦЭМ!$C$39:$C$782,СВЦЭМ!$A$39:$A$782,$A147,СВЦЭМ!$B$39:$B$782,V$119)+'СЕТ СН'!$I$12+СВЦЭМ!$D$10+'СЕТ СН'!$I$6-'СЕТ СН'!$I$22</f>
        <v>1988.6477473</v>
      </c>
      <c r="W147" s="36">
        <f>SUMIFS(СВЦЭМ!$C$39:$C$782,СВЦЭМ!$A$39:$A$782,$A147,СВЦЭМ!$B$39:$B$782,W$119)+'СЕТ СН'!$I$12+СВЦЭМ!$D$10+'СЕТ СН'!$I$6-'СЕТ СН'!$I$22</f>
        <v>1964.8936744299999</v>
      </c>
      <c r="X147" s="36">
        <f>SUMIFS(СВЦЭМ!$C$39:$C$782,СВЦЭМ!$A$39:$A$782,$A147,СВЦЭМ!$B$39:$B$782,X$119)+'СЕТ СН'!$I$12+СВЦЭМ!$D$10+'СЕТ СН'!$I$6-'СЕТ СН'!$I$22</f>
        <v>1912.4526088699999</v>
      </c>
      <c r="Y147" s="36">
        <f>SUMIFS(СВЦЭМ!$C$39:$C$782,СВЦЭМ!$A$39:$A$782,$A147,СВЦЭМ!$B$39:$B$782,Y$119)+'СЕТ СН'!$I$12+СВЦЭМ!$D$10+'СЕТ СН'!$I$6-'СЕТ СН'!$I$22</f>
        <v>2041.3317657999999</v>
      </c>
    </row>
    <row r="148" spans="1:26" ht="15.75" x14ac:dyDescent="0.2">
      <c r="A148" s="35">
        <f t="shared" si="3"/>
        <v>44771</v>
      </c>
      <c r="B148" s="36">
        <f>SUMIFS(СВЦЭМ!$C$39:$C$782,СВЦЭМ!$A$39:$A$782,$A148,СВЦЭМ!$B$39:$B$782,B$119)+'СЕТ СН'!$I$12+СВЦЭМ!$D$10+'СЕТ СН'!$I$6-'СЕТ СН'!$I$22</f>
        <v>2083.7156051100001</v>
      </c>
      <c r="C148" s="36">
        <f>SUMIFS(СВЦЭМ!$C$39:$C$782,СВЦЭМ!$A$39:$A$782,$A148,СВЦЭМ!$B$39:$B$782,C$119)+'СЕТ СН'!$I$12+СВЦЭМ!$D$10+'СЕТ СН'!$I$6-'СЕТ СН'!$I$22</f>
        <v>2108.0486786699998</v>
      </c>
      <c r="D148" s="36">
        <f>SUMIFS(СВЦЭМ!$C$39:$C$782,СВЦЭМ!$A$39:$A$782,$A148,СВЦЭМ!$B$39:$B$782,D$119)+'СЕТ СН'!$I$12+СВЦЭМ!$D$10+'СЕТ СН'!$I$6-'СЕТ СН'!$I$22</f>
        <v>2066.8149424399999</v>
      </c>
      <c r="E148" s="36">
        <f>SUMIFS(СВЦЭМ!$C$39:$C$782,СВЦЭМ!$A$39:$A$782,$A148,СВЦЭМ!$B$39:$B$782,E$119)+'СЕТ СН'!$I$12+СВЦЭМ!$D$10+'СЕТ СН'!$I$6-'СЕТ СН'!$I$22</f>
        <v>2075.2883564499998</v>
      </c>
      <c r="F148" s="36">
        <f>SUMIFS(СВЦЭМ!$C$39:$C$782,СВЦЭМ!$A$39:$A$782,$A148,СВЦЭМ!$B$39:$B$782,F$119)+'СЕТ СН'!$I$12+СВЦЭМ!$D$10+'СЕТ СН'!$I$6-'СЕТ СН'!$I$22</f>
        <v>2083.7603721999999</v>
      </c>
      <c r="G148" s="36">
        <f>SUMIFS(СВЦЭМ!$C$39:$C$782,СВЦЭМ!$A$39:$A$782,$A148,СВЦЭМ!$B$39:$B$782,G$119)+'СЕТ СН'!$I$12+СВЦЭМ!$D$10+'СЕТ СН'!$I$6-'СЕТ СН'!$I$22</f>
        <v>2069.0041572</v>
      </c>
      <c r="H148" s="36">
        <f>SUMIFS(СВЦЭМ!$C$39:$C$782,СВЦЭМ!$A$39:$A$782,$A148,СВЦЭМ!$B$39:$B$782,H$119)+'СЕТ СН'!$I$12+СВЦЭМ!$D$10+'СЕТ СН'!$I$6-'СЕТ СН'!$I$22</f>
        <v>2031.5159985099999</v>
      </c>
      <c r="I148" s="36">
        <f>SUMIFS(СВЦЭМ!$C$39:$C$782,СВЦЭМ!$A$39:$A$782,$A148,СВЦЭМ!$B$39:$B$782,I$119)+'СЕТ СН'!$I$12+СВЦЭМ!$D$10+'СЕТ СН'!$I$6-'СЕТ СН'!$I$22</f>
        <v>2062.4226918599998</v>
      </c>
      <c r="J148" s="36">
        <f>SUMIFS(СВЦЭМ!$C$39:$C$782,СВЦЭМ!$A$39:$A$782,$A148,СВЦЭМ!$B$39:$B$782,J$119)+'СЕТ СН'!$I$12+СВЦЭМ!$D$10+'СЕТ СН'!$I$6-'СЕТ СН'!$I$22</f>
        <v>2043.1751216999999</v>
      </c>
      <c r="K148" s="36">
        <f>SUMIFS(СВЦЭМ!$C$39:$C$782,СВЦЭМ!$A$39:$A$782,$A148,СВЦЭМ!$B$39:$B$782,K$119)+'СЕТ СН'!$I$12+СВЦЭМ!$D$10+'СЕТ СН'!$I$6-'СЕТ СН'!$I$22</f>
        <v>2071.7397497399998</v>
      </c>
      <c r="L148" s="36">
        <f>SUMIFS(СВЦЭМ!$C$39:$C$782,СВЦЭМ!$A$39:$A$782,$A148,СВЦЭМ!$B$39:$B$782,L$119)+'СЕТ СН'!$I$12+СВЦЭМ!$D$10+'СЕТ СН'!$I$6-'СЕТ СН'!$I$22</f>
        <v>2061.7322791799998</v>
      </c>
      <c r="M148" s="36">
        <f>SUMIFS(СВЦЭМ!$C$39:$C$782,СВЦЭМ!$A$39:$A$782,$A148,СВЦЭМ!$B$39:$B$782,M$119)+'СЕТ СН'!$I$12+СВЦЭМ!$D$10+'СЕТ СН'!$I$6-'СЕТ СН'!$I$22</f>
        <v>2057.4376085499998</v>
      </c>
      <c r="N148" s="36">
        <f>SUMIFS(СВЦЭМ!$C$39:$C$782,СВЦЭМ!$A$39:$A$782,$A148,СВЦЭМ!$B$39:$B$782,N$119)+'СЕТ СН'!$I$12+СВЦЭМ!$D$10+'СЕТ СН'!$I$6-'СЕТ СН'!$I$22</f>
        <v>2051.3396814199996</v>
      </c>
      <c r="O148" s="36">
        <f>SUMIFS(СВЦЭМ!$C$39:$C$782,СВЦЭМ!$A$39:$A$782,$A148,СВЦЭМ!$B$39:$B$782,O$119)+'СЕТ СН'!$I$12+СВЦЭМ!$D$10+'СЕТ СН'!$I$6-'СЕТ СН'!$I$22</f>
        <v>2054.7716239000001</v>
      </c>
      <c r="P148" s="36">
        <f>SUMIFS(СВЦЭМ!$C$39:$C$782,СВЦЭМ!$A$39:$A$782,$A148,СВЦЭМ!$B$39:$B$782,P$119)+'СЕТ СН'!$I$12+СВЦЭМ!$D$10+'СЕТ СН'!$I$6-'СЕТ СН'!$I$22</f>
        <v>2053.5832761299998</v>
      </c>
      <c r="Q148" s="36">
        <f>SUMIFS(СВЦЭМ!$C$39:$C$782,СВЦЭМ!$A$39:$A$782,$A148,СВЦЭМ!$B$39:$B$782,Q$119)+'СЕТ СН'!$I$12+СВЦЭМ!$D$10+'СЕТ СН'!$I$6-'СЕТ СН'!$I$22</f>
        <v>2046.5127869799999</v>
      </c>
      <c r="R148" s="36">
        <f>SUMIFS(СВЦЭМ!$C$39:$C$782,СВЦЭМ!$A$39:$A$782,$A148,СВЦЭМ!$B$39:$B$782,R$119)+'СЕТ СН'!$I$12+СВЦЭМ!$D$10+'СЕТ СН'!$I$6-'СЕТ СН'!$I$22</f>
        <v>2067.8197275100001</v>
      </c>
      <c r="S148" s="36">
        <f>SUMIFS(СВЦЭМ!$C$39:$C$782,СВЦЭМ!$A$39:$A$782,$A148,СВЦЭМ!$B$39:$B$782,S$119)+'СЕТ СН'!$I$12+СВЦЭМ!$D$10+'СЕТ СН'!$I$6-'СЕТ СН'!$I$22</f>
        <v>2059.0670923299999</v>
      </c>
      <c r="T148" s="36">
        <f>SUMIFS(СВЦЭМ!$C$39:$C$782,СВЦЭМ!$A$39:$A$782,$A148,СВЦЭМ!$B$39:$B$782,T$119)+'СЕТ СН'!$I$12+СВЦЭМ!$D$10+'СЕТ СН'!$I$6-'СЕТ СН'!$I$22</f>
        <v>2083.6888901100001</v>
      </c>
      <c r="U148" s="36">
        <f>SUMIFS(СВЦЭМ!$C$39:$C$782,СВЦЭМ!$A$39:$A$782,$A148,СВЦЭМ!$B$39:$B$782,U$119)+'СЕТ СН'!$I$12+СВЦЭМ!$D$10+'СЕТ СН'!$I$6-'СЕТ СН'!$I$22</f>
        <v>2097.3316823699997</v>
      </c>
      <c r="V148" s="36">
        <f>SUMIFS(СВЦЭМ!$C$39:$C$782,СВЦЭМ!$A$39:$A$782,$A148,СВЦЭМ!$B$39:$B$782,V$119)+'СЕТ СН'!$I$12+СВЦЭМ!$D$10+'СЕТ СН'!$I$6-'СЕТ СН'!$I$22</f>
        <v>2094.2830702599999</v>
      </c>
      <c r="W148" s="36">
        <f>SUMIFS(СВЦЭМ!$C$39:$C$782,СВЦЭМ!$A$39:$A$782,$A148,СВЦЭМ!$B$39:$B$782,W$119)+'СЕТ СН'!$I$12+СВЦЭМ!$D$10+'СЕТ СН'!$I$6-'СЕТ СН'!$I$22</f>
        <v>2086.5718481100002</v>
      </c>
      <c r="X148" s="36">
        <f>SUMIFS(СВЦЭМ!$C$39:$C$782,СВЦЭМ!$A$39:$A$782,$A148,СВЦЭМ!$B$39:$B$782,X$119)+'СЕТ СН'!$I$12+СВЦЭМ!$D$10+'СЕТ СН'!$I$6-'СЕТ СН'!$I$22</f>
        <v>2077.70207454</v>
      </c>
      <c r="Y148" s="36">
        <f>SUMIFS(СВЦЭМ!$C$39:$C$782,СВЦЭМ!$A$39:$A$782,$A148,СВЦЭМ!$B$39:$B$782,Y$119)+'СЕТ СН'!$I$12+СВЦЭМ!$D$10+'СЕТ СН'!$I$6-'СЕТ СН'!$I$22</f>
        <v>2036.14560564</v>
      </c>
    </row>
    <row r="149" spans="1:26" ht="15.75" x14ac:dyDescent="0.2">
      <c r="A149" s="35">
        <f t="shared" si="3"/>
        <v>44772</v>
      </c>
      <c r="B149" s="36">
        <f>SUMIFS(СВЦЭМ!$C$39:$C$782,СВЦЭМ!$A$39:$A$782,$A149,СВЦЭМ!$B$39:$B$782,B$119)+'СЕТ СН'!$I$12+СВЦЭМ!$D$10+'СЕТ СН'!$I$6-'СЕТ СН'!$I$22</f>
        <v>2105.6709567199996</v>
      </c>
      <c r="C149" s="36">
        <f>SUMIFS(СВЦЭМ!$C$39:$C$782,СВЦЭМ!$A$39:$A$782,$A149,СВЦЭМ!$B$39:$B$782,C$119)+'СЕТ СН'!$I$12+СВЦЭМ!$D$10+'СЕТ СН'!$I$6-'СЕТ СН'!$I$22</f>
        <v>2125.75012505</v>
      </c>
      <c r="D149" s="36">
        <f>SUMIFS(СВЦЭМ!$C$39:$C$782,СВЦЭМ!$A$39:$A$782,$A149,СВЦЭМ!$B$39:$B$782,D$119)+'СЕТ СН'!$I$12+СВЦЭМ!$D$10+'СЕТ СН'!$I$6-'СЕТ СН'!$I$22</f>
        <v>2121.2607762099997</v>
      </c>
      <c r="E149" s="36">
        <f>SUMIFS(СВЦЭМ!$C$39:$C$782,СВЦЭМ!$A$39:$A$782,$A149,СВЦЭМ!$B$39:$B$782,E$119)+'СЕТ СН'!$I$12+СВЦЭМ!$D$10+'СЕТ СН'!$I$6-'СЕТ СН'!$I$22</f>
        <v>2121.9066562199996</v>
      </c>
      <c r="F149" s="36">
        <f>SUMIFS(СВЦЭМ!$C$39:$C$782,СВЦЭМ!$A$39:$A$782,$A149,СВЦЭМ!$B$39:$B$782,F$119)+'СЕТ СН'!$I$12+СВЦЭМ!$D$10+'СЕТ СН'!$I$6-'СЕТ СН'!$I$22</f>
        <v>2120.7092056900001</v>
      </c>
      <c r="G149" s="36">
        <f>SUMIFS(СВЦЭМ!$C$39:$C$782,СВЦЭМ!$A$39:$A$782,$A149,СВЦЭМ!$B$39:$B$782,G$119)+'СЕТ СН'!$I$12+СВЦЭМ!$D$10+'СЕТ СН'!$I$6-'СЕТ СН'!$I$22</f>
        <v>2115.6066255999999</v>
      </c>
      <c r="H149" s="36">
        <f>SUMIFS(СВЦЭМ!$C$39:$C$782,СВЦЭМ!$A$39:$A$782,$A149,СВЦЭМ!$B$39:$B$782,H$119)+'СЕТ СН'!$I$12+СВЦЭМ!$D$10+'СЕТ СН'!$I$6-'СЕТ СН'!$I$22</f>
        <v>2224.4749860499996</v>
      </c>
      <c r="I149" s="36">
        <f>SUMIFS(СВЦЭМ!$C$39:$C$782,СВЦЭМ!$A$39:$A$782,$A149,СВЦЭМ!$B$39:$B$782,I$119)+'СЕТ СН'!$I$12+СВЦЭМ!$D$10+'СЕТ СН'!$I$6-'СЕТ СН'!$I$22</f>
        <v>2147.7705975199997</v>
      </c>
      <c r="J149" s="36">
        <f>SUMIFS(СВЦЭМ!$C$39:$C$782,СВЦЭМ!$A$39:$A$782,$A149,СВЦЭМ!$B$39:$B$782,J$119)+'СЕТ СН'!$I$12+СВЦЭМ!$D$10+'СЕТ СН'!$I$6-'СЕТ СН'!$I$22</f>
        <v>2052.6179523999999</v>
      </c>
      <c r="K149" s="36">
        <f>SUMIFS(СВЦЭМ!$C$39:$C$782,СВЦЭМ!$A$39:$A$782,$A149,СВЦЭМ!$B$39:$B$782,K$119)+'СЕТ СН'!$I$12+СВЦЭМ!$D$10+'СЕТ СН'!$I$6-'СЕТ СН'!$I$22</f>
        <v>1941.5470442799999</v>
      </c>
      <c r="L149" s="36">
        <f>SUMIFS(СВЦЭМ!$C$39:$C$782,СВЦЭМ!$A$39:$A$782,$A149,СВЦЭМ!$B$39:$B$782,L$119)+'СЕТ СН'!$I$12+СВЦЭМ!$D$10+'СЕТ СН'!$I$6-'СЕТ СН'!$I$22</f>
        <v>1951.4982214199999</v>
      </c>
      <c r="M149" s="36">
        <f>SUMIFS(СВЦЭМ!$C$39:$C$782,СВЦЭМ!$A$39:$A$782,$A149,СВЦЭМ!$B$39:$B$782,M$119)+'СЕТ СН'!$I$12+СВЦЭМ!$D$10+'СЕТ СН'!$I$6-'СЕТ СН'!$I$22</f>
        <v>1937.2807639099999</v>
      </c>
      <c r="N149" s="36">
        <f>SUMIFS(СВЦЭМ!$C$39:$C$782,СВЦЭМ!$A$39:$A$782,$A149,СВЦЭМ!$B$39:$B$782,N$119)+'СЕТ СН'!$I$12+СВЦЭМ!$D$10+'СЕТ СН'!$I$6-'СЕТ СН'!$I$22</f>
        <v>1944.7911887</v>
      </c>
      <c r="O149" s="36">
        <f>SUMIFS(СВЦЭМ!$C$39:$C$782,СВЦЭМ!$A$39:$A$782,$A149,СВЦЭМ!$B$39:$B$782,O$119)+'СЕТ СН'!$I$12+СВЦЭМ!$D$10+'СЕТ СН'!$I$6-'СЕТ СН'!$I$22</f>
        <v>1943.2174591200001</v>
      </c>
      <c r="P149" s="36">
        <f>SUMIFS(СВЦЭМ!$C$39:$C$782,СВЦЭМ!$A$39:$A$782,$A149,СВЦЭМ!$B$39:$B$782,P$119)+'СЕТ СН'!$I$12+СВЦЭМ!$D$10+'СЕТ СН'!$I$6-'СЕТ СН'!$I$22</f>
        <v>1937.8483866199999</v>
      </c>
      <c r="Q149" s="36">
        <f>SUMIFS(СВЦЭМ!$C$39:$C$782,СВЦЭМ!$A$39:$A$782,$A149,СВЦЭМ!$B$39:$B$782,Q$119)+'СЕТ СН'!$I$12+СВЦЭМ!$D$10+'СЕТ СН'!$I$6-'СЕТ СН'!$I$22</f>
        <v>1934.4850614499999</v>
      </c>
      <c r="R149" s="36">
        <f>SUMIFS(СВЦЭМ!$C$39:$C$782,СВЦЭМ!$A$39:$A$782,$A149,СВЦЭМ!$B$39:$B$782,R$119)+'СЕТ СН'!$I$12+СВЦЭМ!$D$10+'СЕТ СН'!$I$6-'СЕТ СН'!$I$22</f>
        <v>1917.02013676</v>
      </c>
      <c r="S149" s="36">
        <f>SUMIFS(СВЦЭМ!$C$39:$C$782,СВЦЭМ!$A$39:$A$782,$A149,СВЦЭМ!$B$39:$B$782,S$119)+'СЕТ СН'!$I$12+СВЦЭМ!$D$10+'СЕТ СН'!$I$6-'СЕТ СН'!$I$22</f>
        <v>1927.0813105099999</v>
      </c>
      <c r="T149" s="36">
        <f>SUMIFS(СВЦЭМ!$C$39:$C$782,СВЦЭМ!$A$39:$A$782,$A149,СВЦЭМ!$B$39:$B$782,T$119)+'СЕТ СН'!$I$12+СВЦЭМ!$D$10+'СЕТ СН'!$I$6-'СЕТ СН'!$I$22</f>
        <v>1927.58124946</v>
      </c>
      <c r="U149" s="36">
        <f>SUMIFS(СВЦЭМ!$C$39:$C$782,СВЦЭМ!$A$39:$A$782,$A149,СВЦЭМ!$B$39:$B$782,U$119)+'СЕТ СН'!$I$12+СВЦЭМ!$D$10+'СЕТ СН'!$I$6-'СЕТ СН'!$I$22</f>
        <v>1917.00001486</v>
      </c>
      <c r="V149" s="36">
        <f>SUMIFS(СВЦЭМ!$C$39:$C$782,СВЦЭМ!$A$39:$A$782,$A149,СВЦЭМ!$B$39:$B$782,V$119)+'СЕТ СН'!$I$12+СВЦЭМ!$D$10+'СЕТ СН'!$I$6-'СЕТ СН'!$I$22</f>
        <v>1927.11224051</v>
      </c>
      <c r="W149" s="36">
        <f>SUMIFS(СВЦЭМ!$C$39:$C$782,СВЦЭМ!$A$39:$A$782,$A149,СВЦЭМ!$B$39:$B$782,W$119)+'СЕТ СН'!$I$12+СВЦЭМ!$D$10+'СЕТ СН'!$I$6-'СЕТ СН'!$I$22</f>
        <v>1942.89899014</v>
      </c>
      <c r="X149" s="36">
        <f>SUMIFS(СВЦЭМ!$C$39:$C$782,СВЦЭМ!$A$39:$A$782,$A149,СВЦЭМ!$B$39:$B$782,X$119)+'СЕТ СН'!$I$12+СВЦЭМ!$D$10+'СЕТ СН'!$I$6-'СЕТ СН'!$I$22</f>
        <v>1923.7490920400001</v>
      </c>
      <c r="Y149" s="36">
        <f>SUMIFS(СВЦЭМ!$C$39:$C$782,СВЦЭМ!$A$39:$A$782,$A149,СВЦЭМ!$B$39:$B$782,Y$119)+'СЕТ СН'!$I$12+СВЦЭМ!$D$10+'СЕТ СН'!$I$6-'СЕТ СН'!$I$22</f>
        <v>2028.0220578399999</v>
      </c>
    </row>
    <row r="150" spans="1:26" ht="15.75" x14ac:dyDescent="0.2">
      <c r="A150" s="35">
        <f t="shared" si="3"/>
        <v>44773</v>
      </c>
      <c r="B150" s="36">
        <f>SUMIFS(СВЦЭМ!$C$39:$C$782,СВЦЭМ!$A$39:$A$782,$A150,СВЦЭМ!$B$39:$B$782,B$119)+'СЕТ СН'!$I$12+СВЦЭМ!$D$10+'СЕТ СН'!$I$6-'СЕТ СН'!$I$22</f>
        <v>2136.27538903</v>
      </c>
      <c r="C150" s="36">
        <f>SUMIFS(СВЦЭМ!$C$39:$C$782,СВЦЭМ!$A$39:$A$782,$A150,СВЦЭМ!$B$39:$B$782,C$119)+'СЕТ СН'!$I$12+СВЦЭМ!$D$10+'СЕТ СН'!$I$6-'СЕТ СН'!$I$22</f>
        <v>2126.37596459</v>
      </c>
      <c r="D150" s="36">
        <f>SUMIFS(СВЦЭМ!$C$39:$C$782,СВЦЭМ!$A$39:$A$782,$A150,СВЦЭМ!$B$39:$B$782,D$119)+'СЕТ СН'!$I$12+СВЦЭМ!$D$10+'СЕТ СН'!$I$6-'СЕТ СН'!$I$22</f>
        <v>2040.05774114</v>
      </c>
      <c r="E150" s="36">
        <f>SUMIFS(СВЦЭМ!$C$39:$C$782,СВЦЭМ!$A$39:$A$782,$A150,СВЦЭМ!$B$39:$B$782,E$119)+'СЕТ СН'!$I$12+СВЦЭМ!$D$10+'СЕТ СН'!$I$6-'СЕТ СН'!$I$22</f>
        <v>2074.94394289</v>
      </c>
      <c r="F150" s="36">
        <f>SUMIFS(СВЦЭМ!$C$39:$C$782,СВЦЭМ!$A$39:$A$782,$A150,СВЦЭМ!$B$39:$B$782,F$119)+'СЕТ СН'!$I$12+СВЦЭМ!$D$10+'СЕТ СН'!$I$6-'СЕТ СН'!$I$22</f>
        <v>2077.2591304399998</v>
      </c>
      <c r="G150" s="36">
        <f>SUMIFS(СВЦЭМ!$C$39:$C$782,СВЦЭМ!$A$39:$A$782,$A150,СВЦЭМ!$B$39:$B$782,G$119)+'СЕТ СН'!$I$12+СВЦЭМ!$D$10+'СЕТ СН'!$I$6-'СЕТ СН'!$I$22</f>
        <v>2066.1603086099999</v>
      </c>
      <c r="H150" s="36">
        <f>SUMIFS(СВЦЭМ!$C$39:$C$782,СВЦЭМ!$A$39:$A$782,$A150,СВЦЭМ!$B$39:$B$782,H$119)+'СЕТ СН'!$I$12+СВЦЭМ!$D$10+'СЕТ СН'!$I$6-'СЕТ СН'!$I$22</f>
        <v>2053.4795487699998</v>
      </c>
      <c r="I150" s="36">
        <f>SUMIFS(СВЦЭМ!$C$39:$C$782,СВЦЭМ!$A$39:$A$782,$A150,СВЦЭМ!$B$39:$B$782,I$119)+'СЕТ СН'!$I$12+СВЦЭМ!$D$10+'СЕТ СН'!$I$6-'СЕТ СН'!$I$22</f>
        <v>2110.07730171</v>
      </c>
      <c r="J150" s="36">
        <f>SUMIFS(СВЦЭМ!$C$39:$C$782,СВЦЭМ!$A$39:$A$782,$A150,СВЦЭМ!$B$39:$B$782,J$119)+'СЕТ СН'!$I$12+СВЦЭМ!$D$10+'СЕТ СН'!$I$6-'СЕТ СН'!$I$22</f>
        <v>2081.57524517</v>
      </c>
      <c r="K150" s="36">
        <f>SUMIFS(СВЦЭМ!$C$39:$C$782,СВЦЭМ!$A$39:$A$782,$A150,СВЦЭМ!$B$39:$B$782,K$119)+'СЕТ СН'!$I$12+СВЦЭМ!$D$10+'СЕТ СН'!$I$6-'СЕТ СН'!$I$22</f>
        <v>1951.6712122199999</v>
      </c>
      <c r="L150" s="36">
        <f>SUMIFS(СВЦЭМ!$C$39:$C$782,СВЦЭМ!$A$39:$A$782,$A150,СВЦЭМ!$B$39:$B$782,L$119)+'СЕТ СН'!$I$12+СВЦЭМ!$D$10+'СЕТ СН'!$I$6-'СЕТ СН'!$I$22</f>
        <v>1910.74895812</v>
      </c>
      <c r="M150" s="36">
        <f>SUMIFS(СВЦЭМ!$C$39:$C$782,СВЦЭМ!$A$39:$A$782,$A150,СВЦЭМ!$B$39:$B$782,M$119)+'СЕТ СН'!$I$12+СВЦЭМ!$D$10+'СЕТ СН'!$I$6-'СЕТ СН'!$I$22</f>
        <v>1887.1744669</v>
      </c>
      <c r="N150" s="36">
        <f>SUMIFS(СВЦЭМ!$C$39:$C$782,СВЦЭМ!$A$39:$A$782,$A150,СВЦЭМ!$B$39:$B$782,N$119)+'СЕТ СН'!$I$12+СВЦЭМ!$D$10+'СЕТ СН'!$I$6-'СЕТ СН'!$I$22</f>
        <v>1906.65749405</v>
      </c>
      <c r="O150" s="36">
        <f>SUMIFS(СВЦЭМ!$C$39:$C$782,СВЦЭМ!$A$39:$A$782,$A150,СВЦЭМ!$B$39:$B$782,O$119)+'СЕТ СН'!$I$12+СВЦЭМ!$D$10+'СЕТ СН'!$I$6-'СЕТ СН'!$I$22</f>
        <v>1901.22836938</v>
      </c>
      <c r="P150" s="36">
        <f>SUMIFS(СВЦЭМ!$C$39:$C$782,СВЦЭМ!$A$39:$A$782,$A150,СВЦЭМ!$B$39:$B$782,P$119)+'СЕТ СН'!$I$12+СВЦЭМ!$D$10+'СЕТ СН'!$I$6-'СЕТ СН'!$I$22</f>
        <v>1956.5209215</v>
      </c>
      <c r="Q150" s="36">
        <f>SUMIFS(СВЦЭМ!$C$39:$C$782,СВЦЭМ!$A$39:$A$782,$A150,СВЦЭМ!$B$39:$B$782,Q$119)+'СЕТ СН'!$I$12+СВЦЭМ!$D$10+'СЕТ СН'!$I$6-'СЕТ СН'!$I$22</f>
        <v>1980.8840291099998</v>
      </c>
      <c r="R150" s="36">
        <f>SUMIFS(СВЦЭМ!$C$39:$C$782,СВЦЭМ!$A$39:$A$782,$A150,СВЦЭМ!$B$39:$B$782,R$119)+'СЕТ СН'!$I$12+СВЦЭМ!$D$10+'СЕТ СН'!$I$6-'СЕТ СН'!$I$22</f>
        <v>1976.8204197</v>
      </c>
      <c r="S150" s="36">
        <f>SUMIFS(СВЦЭМ!$C$39:$C$782,СВЦЭМ!$A$39:$A$782,$A150,СВЦЭМ!$B$39:$B$782,S$119)+'СЕТ СН'!$I$12+СВЦЭМ!$D$10+'СЕТ СН'!$I$6-'СЕТ СН'!$I$22</f>
        <v>1985.33261793</v>
      </c>
      <c r="T150" s="36">
        <f>SUMIFS(СВЦЭМ!$C$39:$C$782,СВЦЭМ!$A$39:$A$782,$A150,СВЦЭМ!$B$39:$B$782,T$119)+'СЕТ СН'!$I$12+СВЦЭМ!$D$10+'СЕТ СН'!$I$6-'СЕТ СН'!$I$22</f>
        <v>1976.10813121</v>
      </c>
      <c r="U150" s="36">
        <f>SUMIFS(СВЦЭМ!$C$39:$C$782,СВЦЭМ!$A$39:$A$782,$A150,СВЦЭМ!$B$39:$B$782,U$119)+'СЕТ СН'!$I$12+СВЦЭМ!$D$10+'СЕТ СН'!$I$6-'СЕТ СН'!$I$22</f>
        <v>1974.09926028</v>
      </c>
      <c r="V150" s="36">
        <f>SUMIFS(СВЦЭМ!$C$39:$C$782,СВЦЭМ!$A$39:$A$782,$A150,СВЦЭМ!$B$39:$B$782,V$119)+'СЕТ СН'!$I$12+СВЦЭМ!$D$10+'СЕТ СН'!$I$6-'СЕТ СН'!$I$22</f>
        <v>1931.8116307699997</v>
      </c>
      <c r="W150" s="36">
        <f>SUMIFS(СВЦЭМ!$C$39:$C$782,СВЦЭМ!$A$39:$A$782,$A150,СВЦЭМ!$B$39:$B$782,W$119)+'СЕТ СН'!$I$12+СВЦЭМ!$D$10+'СЕТ СН'!$I$6-'СЕТ СН'!$I$22</f>
        <v>1911.37340756</v>
      </c>
      <c r="X150" s="36">
        <f>SUMIFS(СВЦЭМ!$C$39:$C$782,СВЦЭМ!$A$39:$A$782,$A150,СВЦЭМ!$B$39:$B$782,X$119)+'СЕТ СН'!$I$12+СВЦЭМ!$D$10+'СЕТ СН'!$I$6-'СЕТ СН'!$I$22</f>
        <v>1952.1725560699999</v>
      </c>
      <c r="Y150" s="36">
        <f>SUMIFS(СВЦЭМ!$C$39:$C$782,СВЦЭМ!$A$39:$A$782,$A150,СВЦЭМ!$B$39:$B$782,Y$119)+'СЕТ СН'!$I$12+СВЦЭМ!$D$10+'СЕТ СН'!$I$6-'СЕТ СН'!$I$22</f>
        <v>1999.7070567799999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429598.09654991474</v>
      </c>
      <c r="O155" s="143"/>
      <c r="P155" s="142">
        <f>СВЦЭМ!$D$12+'СЕТ СН'!$F$13-'СЕТ СН'!$G$23</f>
        <v>429598.09654991474</v>
      </c>
      <c r="Q155" s="143"/>
      <c r="R155" s="142">
        <f>СВЦЭМ!$D$12+'СЕТ СН'!$F$13-'СЕТ СН'!$H$23</f>
        <v>429598.09654991474</v>
      </c>
      <c r="S155" s="143"/>
      <c r="T155" s="142">
        <f>СВЦЭМ!$D$12+'СЕТ СН'!$F$13-'СЕТ СН'!$I$23</f>
        <v>429598.09654991474</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1621958.14</v>
      </c>
      <c r="O159" s="147"/>
      <c r="P159" s="147">
        <f>'СЕТ СН'!$G$7</f>
        <v>1254447.8999999999</v>
      </c>
      <c r="Q159" s="147"/>
      <c r="R159" s="147">
        <f>'СЕТ СН'!$H$7</f>
        <v>1560632.31</v>
      </c>
      <c r="S159" s="147"/>
      <c r="T159" s="147">
        <f>'СЕТ СН'!$I$7</f>
        <v>1540418.38</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01.07.2022</v>
      </c>
      <c r="B12" s="36">
        <f>SUMIFS(СВЦЭМ!$D$39:$D$782,СВЦЭМ!$A$39:$A$782,$A12,СВЦЭМ!$B$39:$B$782,B$11)+'СЕТ СН'!$F$14+СВЦЭМ!$D$10+'СЕТ СН'!$F$5-'СЕТ СН'!$F$24</f>
        <v>4008.68526174</v>
      </c>
      <c r="C12" s="36">
        <f>SUMIFS(СВЦЭМ!$D$39:$D$782,СВЦЭМ!$A$39:$A$782,$A12,СВЦЭМ!$B$39:$B$782,C$11)+'СЕТ СН'!$F$14+СВЦЭМ!$D$10+'СЕТ СН'!$F$5-'СЕТ СН'!$F$24</f>
        <v>4080.2990236099995</v>
      </c>
      <c r="D12" s="36">
        <f>SUMIFS(СВЦЭМ!$D$39:$D$782,СВЦЭМ!$A$39:$A$782,$A12,СВЦЭМ!$B$39:$B$782,D$11)+'СЕТ СН'!$F$14+СВЦЭМ!$D$10+'СЕТ СН'!$F$5-'СЕТ СН'!$F$24</f>
        <v>4103.8182432200001</v>
      </c>
      <c r="E12" s="36">
        <f>SUMIFS(СВЦЭМ!$D$39:$D$782,СВЦЭМ!$A$39:$A$782,$A12,СВЦЭМ!$B$39:$B$782,E$11)+'СЕТ СН'!$F$14+СВЦЭМ!$D$10+'СЕТ СН'!$F$5-'СЕТ СН'!$F$24</f>
        <v>4135.6602552799995</v>
      </c>
      <c r="F12" s="36">
        <f>SUMIFS(СВЦЭМ!$D$39:$D$782,СВЦЭМ!$A$39:$A$782,$A12,СВЦЭМ!$B$39:$B$782,F$11)+'СЕТ СН'!$F$14+СВЦЭМ!$D$10+'СЕТ СН'!$F$5-'СЕТ СН'!$F$24</f>
        <v>4143.7659176199995</v>
      </c>
      <c r="G12" s="36">
        <f>SUMIFS(СВЦЭМ!$D$39:$D$782,СВЦЭМ!$A$39:$A$782,$A12,СВЦЭМ!$B$39:$B$782,G$11)+'СЕТ СН'!$F$14+СВЦЭМ!$D$10+'СЕТ СН'!$F$5-'СЕТ СН'!$F$24</f>
        <v>4117.1948988699996</v>
      </c>
      <c r="H12" s="36">
        <f>SUMIFS(СВЦЭМ!$D$39:$D$782,СВЦЭМ!$A$39:$A$782,$A12,СВЦЭМ!$B$39:$B$782,H$11)+'СЕТ СН'!$F$14+СВЦЭМ!$D$10+'СЕТ СН'!$F$5-'СЕТ СН'!$F$24</f>
        <v>4133.2960877599999</v>
      </c>
      <c r="I12" s="36">
        <f>SUMIFS(СВЦЭМ!$D$39:$D$782,СВЦЭМ!$A$39:$A$782,$A12,СВЦЭМ!$B$39:$B$782,I$11)+'СЕТ СН'!$F$14+СВЦЭМ!$D$10+'СЕТ СН'!$F$5-'СЕТ СН'!$F$24</f>
        <v>4065.3833934699996</v>
      </c>
      <c r="J12" s="36">
        <f>SUMIFS(СВЦЭМ!$D$39:$D$782,СВЦЭМ!$A$39:$A$782,$A12,СВЦЭМ!$B$39:$B$782,J$11)+'СЕТ СН'!$F$14+СВЦЭМ!$D$10+'СЕТ СН'!$F$5-'СЕТ СН'!$F$24</f>
        <v>3997.5631591799997</v>
      </c>
      <c r="K12" s="36">
        <f>SUMIFS(СВЦЭМ!$D$39:$D$782,СВЦЭМ!$A$39:$A$782,$A12,СВЦЭМ!$B$39:$B$782,K$11)+'СЕТ СН'!$F$14+СВЦЭМ!$D$10+'СЕТ СН'!$F$5-'СЕТ СН'!$F$24</f>
        <v>3962.7083639599996</v>
      </c>
      <c r="L12" s="36">
        <f>SUMIFS(СВЦЭМ!$D$39:$D$782,СВЦЭМ!$A$39:$A$782,$A12,СВЦЭМ!$B$39:$B$782,L$11)+'СЕТ СН'!$F$14+СВЦЭМ!$D$10+'СЕТ СН'!$F$5-'СЕТ СН'!$F$24</f>
        <v>3965.1115783300002</v>
      </c>
      <c r="M12" s="36">
        <f>SUMIFS(СВЦЭМ!$D$39:$D$782,СВЦЭМ!$A$39:$A$782,$A12,СВЦЭМ!$B$39:$B$782,M$11)+'СЕТ СН'!$F$14+СВЦЭМ!$D$10+'СЕТ СН'!$F$5-'СЕТ СН'!$F$24</f>
        <v>3962.3522374499998</v>
      </c>
      <c r="N12" s="36">
        <f>SUMIFS(СВЦЭМ!$D$39:$D$782,СВЦЭМ!$A$39:$A$782,$A12,СВЦЭМ!$B$39:$B$782,N$11)+'СЕТ СН'!$F$14+СВЦЭМ!$D$10+'СЕТ СН'!$F$5-'СЕТ СН'!$F$24</f>
        <v>3964.5127085699996</v>
      </c>
      <c r="O12" s="36">
        <f>SUMIFS(СВЦЭМ!$D$39:$D$782,СВЦЭМ!$A$39:$A$782,$A12,СВЦЭМ!$B$39:$B$782,O$11)+'СЕТ СН'!$F$14+СВЦЭМ!$D$10+'СЕТ СН'!$F$5-'СЕТ СН'!$F$24</f>
        <v>3964.7282341299997</v>
      </c>
      <c r="P12" s="36">
        <f>SUMIFS(СВЦЭМ!$D$39:$D$782,СВЦЭМ!$A$39:$A$782,$A12,СВЦЭМ!$B$39:$B$782,P$11)+'СЕТ СН'!$F$14+СВЦЭМ!$D$10+'СЕТ СН'!$F$5-'СЕТ СН'!$F$24</f>
        <v>3962.0850720099997</v>
      </c>
      <c r="Q12" s="36">
        <f>SUMIFS(СВЦЭМ!$D$39:$D$782,СВЦЭМ!$A$39:$A$782,$A12,СВЦЭМ!$B$39:$B$782,Q$11)+'СЕТ СН'!$F$14+СВЦЭМ!$D$10+'СЕТ СН'!$F$5-'СЕТ СН'!$F$24</f>
        <v>3944.2509804699998</v>
      </c>
      <c r="R12" s="36">
        <f>SUMIFS(СВЦЭМ!$D$39:$D$782,СВЦЭМ!$A$39:$A$782,$A12,СВЦЭМ!$B$39:$B$782,R$11)+'СЕТ СН'!$F$14+СВЦЭМ!$D$10+'СЕТ СН'!$F$5-'СЕТ СН'!$F$24</f>
        <v>3935.3309547999997</v>
      </c>
      <c r="S12" s="36">
        <f>SUMIFS(СВЦЭМ!$D$39:$D$782,СВЦЭМ!$A$39:$A$782,$A12,СВЦЭМ!$B$39:$B$782,S$11)+'СЕТ СН'!$F$14+СВЦЭМ!$D$10+'СЕТ СН'!$F$5-'СЕТ СН'!$F$24</f>
        <v>3956.1431470699999</v>
      </c>
      <c r="T12" s="36">
        <f>SUMIFS(СВЦЭМ!$D$39:$D$782,СВЦЭМ!$A$39:$A$782,$A12,СВЦЭМ!$B$39:$B$782,T$11)+'СЕТ СН'!$F$14+СВЦЭМ!$D$10+'СЕТ СН'!$F$5-'СЕТ СН'!$F$24</f>
        <v>3964.3431796300001</v>
      </c>
      <c r="U12" s="36">
        <f>SUMIFS(СВЦЭМ!$D$39:$D$782,СВЦЭМ!$A$39:$A$782,$A12,СВЦЭМ!$B$39:$B$782,U$11)+'СЕТ СН'!$F$14+СВЦЭМ!$D$10+'СЕТ СН'!$F$5-'СЕТ СН'!$F$24</f>
        <v>3964.0232075200001</v>
      </c>
      <c r="V12" s="36">
        <f>SUMIFS(СВЦЭМ!$D$39:$D$782,СВЦЭМ!$A$39:$A$782,$A12,СВЦЭМ!$B$39:$B$782,V$11)+'СЕТ СН'!$F$14+СВЦЭМ!$D$10+'СЕТ СН'!$F$5-'СЕТ СН'!$F$24</f>
        <v>3975.4190400299999</v>
      </c>
      <c r="W12" s="36">
        <f>SUMIFS(СВЦЭМ!$D$39:$D$782,СВЦЭМ!$A$39:$A$782,$A12,СВЦЭМ!$B$39:$B$782,W$11)+'СЕТ СН'!$F$14+СВЦЭМ!$D$10+'СЕТ СН'!$F$5-'СЕТ СН'!$F$24</f>
        <v>3954.1301235399997</v>
      </c>
      <c r="X12" s="36">
        <f>SUMIFS(СВЦЭМ!$D$39:$D$782,СВЦЭМ!$A$39:$A$782,$A12,СВЦЭМ!$B$39:$B$782,X$11)+'СЕТ СН'!$F$14+СВЦЭМ!$D$10+'СЕТ СН'!$F$5-'СЕТ СН'!$F$24</f>
        <v>3977.4764441999996</v>
      </c>
      <c r="Y12" s="36">
        <f>SUMIFS(СВЦЭМ!$D$39:$D$782,СВЦЭМ!$A$39:$A$782,$A12,СВЦЭМ!$B$39:$B$782,Y$11)+'СЕТ СН'!$F$14+СВЦЭМ!$D$10+'СЕТ СН'!$F$5-'СЕТ СН'!$F$24</f>
        <v>3925.5234920499997</v>
      </c>
      <c r="AA12" s="45"/>
    </row>
    <row r="13" spans="1:27" ht="15.75" x14ac:dyDescent="0.2">
      <c r="A13" s="35">
        <f>A12+1</f>
        <v>44744</v>
      </c>
      <c r="B13" s="36">
        <f>SUMIFS(СВЦЭМ!$D$39:$D$782,СВЦЭМ!$A$39:$A$782,$A13,СВЦЭМ!$B$39:$B$782,B$11)+'СЕТ СН'!$F$14+СВЦЭМ!$D$10+'СЕТ СН'!$F$5-'СЕТ СН'!$F$24</f>
        <v>3981.0943062799997</v>
      </c>
      <c r="C13" s="36">
        <f>SUMIFS(СВЦЭМ!$D$39:$D$782,СВЦЭМ!$A$39:$A$782,$A13,СВЦЭМ!$B$39:$B$782,C$11)+'СЕТ СН'!$F$14+СВЦЭМ!$D$10+'СЕТ СН'!$F$5-'СЕТ СН'!$F$24</f>
        <v>4022.8453056600001</v>
      </c>
      <c r="D13" s="36">
        <f>SUMIFS(СВЦЭМ!$D$39:$D$782,СВЦЭМ!$A$39:$A$782,$A13,СВЦЭМ!$B$39:$B$782,D$11)+'СЕТ СН'!$F$14+СВЦЭМ!$D$10+'СЕТ СН'!$F$5-'СЕТ СН'!$F$24</f>
        <v>4059.6895952599998</v>
      </c>
      <c r="E13" s="36">
        <f>SUMIFS(СВЦЭМ!$D$39:$D$782,СВЦЭМ!$A$39:$A$782,$A13,СВЦЭМ!$B$39:$B$782,E$11)+'СЕТ СН'!$F$14+СВЦЭМ!$D$10+'СЕТ СН'!$F$5-'СЕТ СН'!$F$24</f>
        <v>4070.55148138</v>
      </c>
      <c r="F13" s="36">
        <f>SUMIFS(СВЦЭМ!$D$39:$D$782,СВЦЭМ!$A$39:$A$782,$A13,СВЦЭМ!$B$39:$B$782,F$11)+'СЕТ СН'!$F$14+СВЦЭМ!$D$10+'СЕТ СН'!$F$5-'СЕТ СН'!$F$24</f>
        <v>4074.34184895</v>
      </c>
      <c r="G13" s="36">
        <f>SUMIFS(СВЦЭМ!$D$39:$D$782,СВЦЭМ!$A$39:$A$782,$A13,СВЦЭМ!$B$39:$B$782,G$11)+'СЕТ СН'!$F$14+СВЦЭМ!$D$10+'СЕТ СН'!$F$5-'СЕТ СН'!$F$24</f>
        <v>4083.3164279699995</v>
      </c>
      <c r="H13" s="36">
        <f>SUMIFS(СВЦЭМ!$D$39:$D$782,СВЦЭМ!$A$39:$A$782,$A13,СВЦЭМ!$B$39:$B$782,H$11)+'СЕТ СН'!$F$14+СВЦЭМ!$D$10+'СЕТ СН'!$F$5-'СЕТ СН'!$F$24</f>
        <v>4053.5934281999998</v>
      </c>
      <c r="I13" s="36">
        <f>SUMIFS(СВЦЭМ!$D$39:$D$782,СВЦЭМ!$A$39:$A$782,$A13,СВЦЭМ!$B$39:$B$782,I$11)+'СЕТ СН'!$F$14+СВЦЭМ!$D$10+'СЕТ СН'!$F$5-'СЕТ СН'!$F$24</f>
        <v>4054.4953707699997</v>
      </c>
      <c r="J13" s="36">
        <f>SUMIFS(СВЦЭМ!$D$39:$D$782,СВЦЭМ!$A$39:$A$782,$A13,СВЦЭМ!$B$39:$B$782,J$11)+'СЕТ СН'!$F$14+СВЦЭМ!$D$10+'СЕТ СН'!$F$5-'СЕТ СН'!$F$24</f>
        <v>3932.5573753299996</v>
      </c>
      <c r="K13" s="36">
        <f>SUMIFS(СВЦЭМ!$D$39:$D$782,СВЦЭМ!$A$39:$A$782,$A13,СВЦЭМ!$B$39:$B$782,K$11)+'СЕТ СН'!$F$14+СВЦЭМ!$D$10+'СЕТ СН'!$F$5-'СЕТ СН'!$F$24</f>
        <v>3867.5628282999996</v>
      </c>
      <c r="L13" s="36">
        <f>SUMIFS(СВЦЭМ!$D$39:$D$782,СВЦЭМ!$A$39:$A$782,$A13,СВЦЭМ!$B$39:$B$782,L$11)+'СЕТ СН'!$F$14+СВЦЭМ!$D$10+'СЕТ СН'!$F$5-'СЕТ СН'!$F$24</f>
        <v>3827.1934272099998</v>
      </c>
      <c r="M13" s="36">
        <f>SUMIFS(СВЦЭМ!$D$39:$D$782,СВЦЭМ!$A$39:$A$782,$A13,СВЦЭМ!$B$39:$B$782,M$11)+'СЕТ СН'!$F$14+СВЦЭМ!$D$10+'СЕТ СН'!$F$5-'СЕТ СН'!$F$24</f>
        <v>3824.5530489599996</v>
      </c>
      <c r="N13" s="36">
        <f>SUMIFS(СВЦЭМ!$D$39:$D$782,СВЦЭМ!$A$39:$A$782,$A13,СВЦЭМ!$B$39:$B$782,N$11)+'СЕТ СН'!$F$14+СВЦЭМ!$D$10+'СЕТ СН'!$F$5-'СЕТ СН'!$F$24</f>
        <v>3839.4420939199999</v>
      </c>
      <c r="O13" s="36">
        <f>SUMIFS(СВЦЭМ!$D$39:$D$782,СВЦЭМ!$A$39:$A$782,$A13,СВЦЭМ!$B$39:$B$782,O$11)+'СЕТ СН'!$F$14+СВЦЭМ!$D$10+'СЕТ СН'!$F$5-'СЕТ СН'!$F$24</f>
        <v>3838.45122666</v>
      </c>
      <c r="P13" s="36">
        <f>SUMIFS(СВЦЭМ!$D$39:$D$782,СВЦЭМ!$A$39:$A$782,$A13,СВЦЭМ!$B$39:$B$782,P$11)+'СЕТ СН'!$F$14+СВЦЭМ!$D$10+'СЕТ СН'!$F$5-'СЕТ СН'!$F$24</f>
        <v>3851.3758345899996</v>
      </c>
      <c r="Q13" s="36">
        <f>SUMIFS(СВЦЭМ!$D$39:$D$782,СВЦЭМ!$A$39:$A$782,$A13,СВЦЭМ!$B$39:$B$782,Q$11)+'СЕТ СН'!$F$14+СВЦЭМ!$D$10+'СЕТ СН'!$F$5-'СЕТ СН'!$F$24</f>
        <v>3856.5325149399996</v>
      </c>
      <c r="R13" s="36">
        <f>SUMIFS(СВЦЭМ!$D$39:$D$782,СВЦЭМ!$A$39:$A$782,$A13,СВЦЭМ!$B$39:$B$782,R$11)+'СЕТ СН'!$F$14+СВЦЭМ!$D$10+'СЕТ СН'!$F$5-'СЕТ СН'!$F$24</f>
        <v>3858.1608773999997</v>
      </c>
      <c r="S13" s="36">
        <f>SUMIFS(СВЦЭМ!$D$39:$D$782,СВЦЭМ!$A$39:$A$782,$A13,СВЦЭМ!$B$39:$B$782,S$11)+'СЕТ СН'!$F$14+СВЦЭМ!$D$10+'СЕТ СН'!$F$5-'СЕТ СН'!$F$24</f>
        <v>3861.19166159</v>
      </c>
      <c r="T13" s="36">
        <f>SUMIFS(СВЦЭМ!$D$39:$D$782,СВЦЭМ!$A$39:$A$782,$A13,СВЦЭМ!$B$39:$B$782,T$11)+'СЕТ СН'!$F$14+СВЦЭМ!$D$10+'СЕТ СН'!$F$5-'СЕТ СН'!$F$24</f>
        <v>3856.7258864099999</v>
      </c>
      <c r="U13" s="36">
        <f>SUMIFS(СВЦЭМ!$D$39:$D$782,СВЦЭМ!$A$39:$A$782,$A13,СВЦЭМ!$B$39:$B$782,U$11)+'СЕТ СН'!$F$14+СВЦЭМ!$D$10+'СЕТ СН'!$F$5-'СЕТ СН'!$F$24</f>
        <v>3862.1082187399998</v>
      </c>
      <c r="V13" s="36">
        <f>SUMIFS(СВЦЭМ!$D$39:$D$782,СВЦЭМ!$A$39:$A$782,$A13,СВЦЭМ!$B$39:$B$782,V$11)+'СЕТ СН'!$F$14+СВЦЭМ!$D$10+'СЕТ СН'!$F$5-'СЕТ СН'!$F$24</f>
        <v>3856.7318450900002</v>
      </c>
      <c r="W13" s="36">
        <f>SUMIFS(СВЦЭМ!$D$39:$D$782,СВЦЭМ!$A$39:$A$782,$A13,СВЦЭМ!$B$39:$B$782,W$11)+'СЕТ СН'!$F$14+СВЦЭМ!$D$10+'СЕТ СН'!$F$5-'СЕТ СН'!$F$24</f>
        <v>3838.6822259599999</v>
      </c>
      <c r="X13" s="36">
        <f>SUMIFS(СВЦЭМ!$D$39:$D$782,СВЦЭМ!$A$39:$A$782,$A13,СВЦЭМ!$B$39:$B$782,X$11)+'СЕТ СН'!$F$14+СВЦЭМ!$D$10+'СЕТ СН'!$F$5-'СЕТ СН'!$F$24</f>
        <v>3853.7776877799997</v>
      </c>
      <c r="Y13" s="36">
        <f>SUMIFS(СВЦЭМ!$D$39:$D$782,СВЦЭМ!$A$39:$A$782,$A13,СВЦЭМ!$B$39:$B$782,Y$11)+'СЕТ СН'!$F$14+СВЦЭМ!$D$10+'СЕТ СН'!$F$5-'СЕТ СН'!$F$24</f>
        <v>3932.3938419099995</v>
      </c>
    </row>
    <row r="14" spans="1:27" ht="15.75" x14ac:dyDescent="0.2">
      <c r="A14" s="35">
        <f t="shared" ref="A14:A42" si="0">A13+1</f>
        <v>44745</v>
      </c>
      <c r="B14" s="36">
        <f>SUMIFS(СВЦЭМ!$D$39:$D$782,СВЦЭМ!$A$39:$A$782,$A14,СВЦЭМ!$B$39:$B$782,B$11)+'СЕТ СН'!$F$14+СВЦЭМ!$D$10+'СЕТ СН'!$F$5-'СЕТ СН'!$F$24</f>
        <v>3922.7143545199997</v>
      </c>
      <c r="C14" s="36">
        <f>SUMIFS(СВЦЭМ!$D$39:$D$782,СВЦЭМ!$A$39:$A$782,$A14,СВЦЭМ!$B$39:$B$782,C$11)+'СЕТ СН'!$F$14+СВЦЭМ!$D$10+'СЕТ СН'!$F$5-'СЕТ СН'!$F$24</f>
        <v>3920.1297004899998</v>
      </c>
      <c r="D14" s="36">
        <f>SUMIFS(СВЦЭМ!$D$39:$D$782,СВЦЭМ!$A$39:$A$782,$A14,СВЦЭМ!$B$39:$B$782,D$11)+'СЕТ СН'!$F$14+СВЦЭМ!$D$10+'СЕТ СН'!$F$5-'СЕТ СН'!$F$24</f>
        <v>3968.6638063399996</v>
      </c>
      <c r="E14" s="36">
        <f>SUMIFS(СВЦЭМ!$D$39:$D$782,СВЦЭМ!$A$39:$A$782,$A14,СВЦЭМ!$B$39:$B$782,E$11)+'СЕТ СН'!$F$14+СВЦЭМ!$D$10+'СЕТ СН'!$F$5-'СЕТ СН'!$F$24</f>
        <v>3978.0379035899996</v>
      </c>
      <c r="F14" s="36">
        <f>SUMIFS(СВЦЭМ!$D$39:$D$782,СВЦЭМ!$A$39:$A$782,$A14,СВЦЭМ!$B$39:$B$782,F$11)+'СЕТ СН'!$F$14+СВЦЭМ!$D$10+'СЕТ СН'!$F$5-'СЕТ СН'!$F$24</f>
        <v>3984.7673779099996</v>
      </c>
      <c r="G14" s="36">
        <f>SUMIFS(СВЦЭМ!$D$39:$D$782,СВЦЭМ!$A$39:$A$782,$A14,СВЦЭМ!$B$39:$B$782,G$11)+'СЕТ СН'!$F$14+СВЦЭМ!$D$10+'СЕТ СН'!$F$5-'СЕТ СН'!$F$24</f>
        <v>3977.96120333</v>
      </c>
      <c r="H14" s="36">
        <f>SUMIFS(СВЦЭМ!$D$39:$D$782,СВЦЭМ!$A$39:$A$782,$A14,СВЦЭМ!$B$39:$B$782,H$11)+'СЕТ СН'!$F$14+СВЦЭМ!$D$10+'СЕТ СН'!$F$5-'СЕТ СН'!$F$24</f>
        <v>3947.7455939000001</v>
      </c>
      <c r="I14" s="36">
        <f>SUMIFS(СВЦЭМ!$D$39:$D$782,СВЦЭМ!$A$39:$A$782,$A14,СВЦЭМ!$B$39:$B$782,I$11)+'СЕТ СН'!$F$14+СВЦЭМ!$D$10+'СЕТ СН'!$F$5-'СЕТ СН'!$F$24</f>
        <v>4025.7738711599995</v>
      </c>
      <c r="J14" s="36">
        <f>SUMIFS(СВЦЭМ!$D$39:$D$782,СВЦЭМ!$A$39:$A$782,$A14,СВЦЭМ!$B$39:$B$782,J$11)+'СЕТ СН'!$F$14+СВЦЭМ!$D$10+'СЕТ СН'!$F$5-'СЕТ СН'!$F$24</f>
        <v>3972.1895090799999</v>
      </c>
      <c r="K14" s="36">
        <f>SUMIFS(СВЦЭМ!$D$39:$D$782,СВЦЭМ!$A$39:$A$782,$A14,СВЦЭМ!$B$39:$B$782,K$11)+'СЕТ СН'!$F$14+СВЦЭМ!$D$10+'СЕТ СН'!$F$5-'СЕТ СН'!$F$24</f>
        <v>3900.8815994999995</v>
      </c>
      <c r="L14" s="36">
        <f>SUMIFS(СВЦЭМ!$D$39:$D$782,СВЦЭМ!$A$39:$A$782,$A14,СВЦЭМ!$B$39:$B$782,L$11)+'СЕТ СН'!$F$14+СВЦЭМ!$D$10+'СЕТ СН'!$F$5-'СЕТ СН'!$F$24</f>
        <v>3852.5463987399999</v>
      </c>
      <c r="M14" s="36">
        <f>SUMIFS(СВЦЭМ!$D$39:$D$782,СВЦЭМ!$A$39:$A$782,$A14,СВЦЭМ!$B$39:$B$782,M$11)+'СЕТ СН'!$F$14+СВЦЭМ!$D$10+'СЕТ СН'!$F$5-'СЕТ СН'!$F$24</f>
        <v>3829.6608348599998</v>
      </c>
      <c r="N14" s="36">
        <f>SUMIFS(СВЦЭМ!$D$39:$D$782,СВЦЭМ!$A$39:$A$782,$A14,СВЦЭМ!$B$39:$B$782,N$11)+'СЕТ СН'!$F$14+СВЦЭМ!$D$10+'СЕТ СН'!$F$5-'СЕТ СН'!$F$24</f>
        <v>3841.9285324499997</v>
      </c>
      <c r="O14" s="36">
        <f>SUMIFS(СВЦЭМ!$D$39:$D$782,СВЦЭМ!$A$39:$A$782,$A14,СВЦЭМ!$B$39:$B$782,O$11)+'СЕТ СН'!$F$14+СВЦЭМ!$D$10+'СЕТ СН'!$F$5-'СЕТ СН'!$F$24</f>
        <v>3844.5156688399998</v>
      </c>
      <c r="P14" s="36">
        <f>SUMIFS(СВЦЭМ!$D$39:$D$782,СВЦЭМ!$A$39:$A$782,$A14,СВЦЭМ!$B$39:$B$782,P$11)+'СЕТ СН'!$F$14+СВЦЭМ!$D$10+'СЕТ СН'!$F$5-'СЕТ СН'!$F$24</f>
        <v>3849.4451330699999</v>
      </c>
      <c r="Q14" s="36">
        <f>SUMIFS(СВЦЭМ!$D$39:$D$782,СВЦЭМ!$A$39:$A$782,$A14,СВЦЭМ!$B$39:$B$782,Q$11)+'СЕТ СН'!$F$14+СВЦЭМ!$D$10+'СЕТ СН'!$F$5-'СЕТ СН'!$F$24</f>
        <v>3854.32917142</v>
      </c>
      <c r="R14" s="36">
        <f>SUMIFS(СВЦЭМ!$D$39:$D$782,СВЦЭМ!$A$39:$A$782,$A14,СВЦЭМ!$B$39:$B$782,R$11)+'СЕТ СН'!$F$14+СВЦЭМ!$D$10+'СЕТ СН'!$F$5-'СЕТ СН'!$F$24</f>
        <v>3864.7120490099996</v>
      </c>
      <c r="S14" s="36">
        <f>SUMIFS(СВЦЭМ!$D$39:$D$782,СВЦЭМ!$A$39:$A$782,$A14,СВЦЭМ!$B$39:$B$782,S$11)+'СЕТ СН'!$F$14+СВЦЭМ!$D$10+'СЕТ СН'!$F$5-'СЕТ СН'!$F$24</f>
        <v>3857.30669825</v>
      </c>
      <c r="T14" s="36">
        <f>SUMIFS(СВЦЭМ!$D$39:$D$782,СВЦЭМ!$A$39:$A$782,$A14,СВЦЭМ!$B$39:$B$782,T$11)+'СЕТ СН'!$F$14+СВЦЭМ!$D$10+'СЕТ СН'!$F$5-'СЕТ СН'!$F$24</f>
        <v>3848.9920331200001</v>
      </c>
      <c r="U14" s="36">
        <f>SUMIFS(СВЦЭМ!$D$39:$D$782,СВЦЭМ!$A$39:$A$782,$A14,СВЦЭМ!$B$39:$B$782,U$11)+'СЕТ СН'!$F$14+СВЦЭМ!$D$10+'СЕТ СН'!$F$5-'СЕТ СН'!$F$24</f>
        <v>3851.1516807500002</v>
      </c>
      <c r="V14" s="36">
        <f>SUMIFS(СВЦЭМ!$D$39:$D$782,СВЦЭМ!$A$39:$A$782,$A14,СВЦЭМ!$B$39:$B$782,V$11)+'СЕТ СН'!$F$14+СВЦЭМ!$D$10+'СЕТ СН'!$F$5-'СЕТ СН'!$F$24</f>
        <v>3849.5168047799998</v>
      </c>
      <c r="W14" s="36">
        <f>SUMIFS(СВЦЭМ!$D$39:$D$782,СВЦЭМ!$A$39:$A$782,$A14,СВЦЭМ!$B$39:$B$782,W$11)+'СЕТ СН'!$F$14+СВЦЭМ!$D$10+'СЕТ СН'!$F$5-'СЕТ СН'!$F$24</f>
        <v>3819.3582880399999</v>
      </c>
      <c r="X14" s="36">
        <f>SUMIFS(СВЦЭМ!$D$39:$D$782,СВЦЭМ!$A$39:$A$782,$A14,СВЦЭМ!$B$39:$B$782,X$11)+'СЕТ СН'!$F$14+СВЦЭМ!$D$10+'СЕТ СН'!$F$5-'СЕТ СН'!$F$24</f>
        <v>3854.8627569499999</v>
      </c>
      <c r="Y14" s="36">
        <f>SUMIFS(СВЦЭМ!$D$39:$D$782,СВЦЭМ!$A$39:$A$782,$A14,СВЦЭМ!$B$39:$B$782,Y$11)+'СЕТ СН'!$F$14+СВЦЭМ!$D$10+'СЕТ СН'!$F$5-'СЕТ СН'!$F$24</f>
        <v>3940.1874120799998</v>
      </c>
    </row>
    <row r="15" spans="1:27" ht="15.75" x14ac:dyDescent="0.2">
      <c r="A15" s="35">
        <f t="shared" si="0"/>
        <v>44746</v>
      </c>
      <c r="B15" s="36">
        <f>SUMIFS(СВЦЭМ!$D$39:$D$782,СВЦЭМ!$A$39:$A$782,$A15,СВЦЭМ!$B$39:$B$782,B$11)+'СЕТ СН'!$F$14+СВЦЭМ!$D$10+'СЕТ СН'!$F$5-'СЕТ СН'!$F$24</f>
        <v>3979.4598682099995</v>
      </c>
      <c r="C15" s="36">
        <f>SUMIFS(СВЦЭМ!$D$39:$D$782,СВЦЭМ!$A$39:$A$782,$A15,СВЦЭМ!$B$39:$B$782,C$11)+'СЕТ СН'!$F$14+СВЦЭМ!$D$10+'СЕТ СН'!$F$5-'СЕТ СН'!$F$24</f>
        <v>3970.0927083299998</v>
      </c>
      <c r="D15" s="36">
        <f>SUMIFS(СВЦЭМ!$D$39:$D$782,СВЦЭМ!$A$39:$A$782,$A15,СВЦЭМ!$B$39:$B$782,D$11)+'СЕТ СН'!$F$14+СВЦЭМ!$D$10+'СЕТ СН'!$F$5-'СЕТ СН'!$F$24</f>
        <v>3948.0194567199997</v>
      </c>
      <c r="E15" s="36">
        <f>SUMIFS(СВЦЭМ!$D$39:$D$782,СВЦЭМ!$A$39:$A$782,$A15,СВЦЭМ!$B$39:$B$782,E$11)+'СЕТ СН'!$F$14+СВЦЭМ!$D$10+'СЕТ СН'!$F$5-'СЕТ СН'!$F$24</f>
        <v>3983.4433755199998</v>
      </c>
      <c r="F15" s="36">
        <f>SUMIFS(СВЦЭМ!$D$39:$D$782,СВЦЭМ!$A$39:$A$782,$A15,СВЦЭМ!$B$39:$B$782,F$11)+'СЕТ СН'!$F$14+СВЦЭМ!$D$10+'СЕТ СН'!$F$5-'СЕТ СН'!$F$24</f>
        <v>3977.9214783799998</v>
      </c>
      <c r="G15" s="36">
        <f>SUMIFS(СВЦЭМ!$D$39:$D$782,СВЦЭМ!$A$39:$A$782,$A15,СВЦЭМ!$B$39:$B$782,G$11)+'СЕТ СН'!$F$14+СВЦЭМ!$D$10+'СЕТ СН'!$F$5-'СЕТ СН'!$F$24</f>
        <v>3978.9169725000002</v>
      </c>
      <c r="H15" s="36">
        <f>SUMIFS(СВЦЭМ!$D$39:$D$782,СВЦЭМ!$A$39:$A$782,$A15,СВЦЭМ!$B$39:$B$782,H$11)+'СЕТ СН'!$F$14+СВЦЭМ!$D$10+'СЕТ СН'!$F$5-'СЕТ СН'!$F$24</f>
        <v>3992.7010837399998</v>
      </c>
      <c r="I15" s="36">
        <f>SUMIFS(СВЦЭМ!$D$39:$D$782,СВЦЭМ!$A$39:$A$782,$A15,СВЦЭМ!$B$39:$B$782,I$11)+'СЕТ СН'!$F$14+СВЦЭМ!$D$10+'СЕТ СН'!$F$5-'СЕТ СН'!$F$24</f>
        <v>4033.3520834800001</v>
      </c>
      <c r="J15" s="36">
        <f>SUMIFS(СВЦЭМ!$D$39:$D$782,СВЦЭМ!$A$39:$A$782,$A15,СВЦЭМ!$B$39:$B$782,J$11)+'СЕТ СН'!$F$14+СВЦЭМ!$D$10+'СЕТ СН'!$F$5-'СЕТ СН'!$F$24</f>
        <v>3986.0906376799999</v>
      </c>
      <c r="K15" s="36">
        <f>SUMIFS(СВЦЭМ!$D$39:$D$782,СВЦЭМ!$A$39:$A$782,$A15,СВЦЭМ!$B$39:$B$782,K$11)+'СЕТ СН'!$F$14+СВЦЭМ!$D$10+'СЕТ СН'!$F$5-'СЕТ СН'!$F$24</f>
        <v>3971.1376080699997</v>
      </c>
      <c r="L15" s="36">
        <f>SUMIFS(СВЦЭМ!$D$39:$D$782,СВЦЭМ!$A$39:$A$782,$A15,СВЦЭМ!$B$39:$B$782,L$11)+'СЕТ СН'!$F$14+СВЦЭМ!$D$10+'СЕТ СН'!$F$5-'СЕТ СН'!$F$24</f>
        <v>3963.4177653399997</v>
      </c>
      <c r="M15" s="36">
        <f>SUMIFS(СВЦЭМ!$D$39:$D$782,СВЦЭМ!$A$39:$A$782,$A15,СВЦЭМ!$B$39:$B$782,M$11)+'СЕТ СН'!$F$14+СВЦЭМ!$D$10+'СЕТ СН'!$F$5-'СЕТ СН'!$F$24</f>
        <v>3933.5420273499999</v>
      </c>
      <c r="N15" s="36">
        <f>SUMIFS(СВЦЭМ!$D$39:$D$782,СВЦЭМ!$A$39:$A$782,$A15,СВЦЭМ!$B$39:$B$782,N$11)+'СЕТ СН'!$F$14+СВЦЭМ!$D$10+'СЕТ СН'!$F$5-'СЕТ СН'!$F$24</f>
        <v>3939.4356383199997</v>
      </c>
      <c r="O15" s="36">
        <f>SUMIFS(СВЦЭМ!$D$39:$D$782,СВЦЭМ!$A$39:$A$782,$A15,СВЦЭМ!$B$39:$B$782,O$11)+'СЕТ СН'!$F$14+СВЦЭМ!$D$10+'СЕТ СН'!$F$5-'СЕТ СН'!$F$24</f>
        <v>3758.3383361799997</v>
      </c>
      <c r="P15" s="36">
        <f>SUMIFS(СВЦЭМ!$D$39:$D$782,СВЦЭМ!$A$39:$A$782,$A15,СВЦЭМ!$B$39:$B$782,P$11)+'СЕТ СН'!$F$14+СВЦЭМ!$D$10+'СЕТ СН'!$F$5-'СЕТ СН'!$F$24</f>
        <v>3643.8162517699998</v>
      </c>
      <c r="Q15" s="36">
        <f>SUMIFS(СВЦЭМ!$D$39:$D$782,СВЦЭМ!$A$39:$A$782,$A15,СВЦЭМ!$B$39:$B$782,Q$11)+'СЕТ СН'!$F$14+СВЦЭМ!$D$10+'СЕТ СН'!$F$5-'СЕТ СН'!$F$24</f>
        <v>3650.6164636200001</v>
      </c>
      <c r="R15" s="36">
        <f>SUMIFS(СВЦЭМ!$D$39:$D$782,СВЦЭМ!$A$39:$A$782,$A15,СВЦЭМ!$B$39:$B$782,R$11)+'СЕТ СН'!$F$14+СВЦЭМ!$D$10+'СЕТ СН'!$F$5-'СЕТ СН'!$F$24</f>
        <v>3655.5697415300001</v>
      </c>
      <c r="S15" s="36">
        <f>SUMIFS(СВЦЭМ!$D$39:$D$782,СВЦЭМ!$A$39:$A$782,$A15,СВЦЭМ!$B$39:$B$782,S$11)+'СЕТ СН'!$F$14+СВЦЭМ!$D$10+'СЕТ СН'!$F$5-'СЕТ СН'!$F$24</f>
        <v>3710.2070832999998</v>
      </c>
      <c r="T15" s="36">
        <f>SUMIFS(СВЦЭМ!$D$39:$D$782,СВЦЭМ!$A$39:$A$782,$A15,СВЦЭМ!$B$39:$B$782,T$11)+'СЕТ СН'!$F$14+СВЦЭМ!$D$10+'СЕТ СН'!$F$5-'СЕТ СН'!$F$24</f>
        <v>3800.0923876799998</v>
      </c>
      <c r="U15" s="36">
        <f>SUMIFS(СВЦЭМ!$D$39:$D$782,СВЦЭМ!$A$39:$A$782,$A15,СВЦЭМ!$B$39:$B$782,U$11)+'СЕТ СН'!$F$14+СВЦЭМ!$D$10+'СЕТ СН'!$F$5-'СЕТ СН'!$F$24</f>
        <v>3871.8144087799997</v>
      </c>
      <c r="V15" s="36">
        <f>SUMIFS(СВЦЭМ!$D$39:$D$782,СВЦЭМ!$A$39:$A$782,$A15,СВЦЭМ!$B$39:$B$782,V$11)+'СЕТ СН'!$F$14+СВЦЭМ!$D$10+'СЕТ СН'!$F$5-'СЕТ СН'!$F$24</f>
        <v>3952.7461226999999</v>
      </c>
      <c r="W15" s="36">
        <f>SUMIFS(СВЦЭМ!$D$39:$D$782,СВЦЭМ!$A$39:$A$782,$A15,СВЦЭМ!$B$39:$B$782,W$11)+'СЕТ СН'!$F$14+СВЦЭМ!$D$10+'СЕТ СН'!$F$5-'СЕТ СН'!$F$24</f>
        <v>3972.5462822899999</v>
      </c>
      <c r="X15" s="36">
        <f>SUMIFS(СВЦЭМ!$D$39:$D$782,СВЦЭМ!$A$39:$A$782,$A15,СВЦЭМ!$B$39:$B$782,X$11)+'СЕТ СН'!$F$14+СВЦЭМ!$D$10+'СЕТ СН'!$F$5-'СЕТ СН'!$F$24</f>
        <v>4018.0770981799997</v>
      </c>
      <c r="Y15" s="36">
        <f>SUMIFS(СВЦЭМ!$D$39:$D$782,СВЦЭМ!$A$39:$A$782,$A15,СВЦЭМ!$B$39:$B$782,Y$11)+'СЕТ СН'!$F$14+СВЦЭМ!$D$10+'СЕТ СН'!$F$5-'СЕТ СН'!$F$24</f>
        <v>4138.71280458</v>
      </c>
    </row>
    <row r="16" spans="1:27" ht="15.75" x14ac:dyDescent="0.2">
      <c r="A16" s="35">
        <f t="shared" si="0"/>
        <v>44747</v>
      </c>
      <c r="B16" s="36">
        <f>SUMIFS(СВЦЭМ!$D$39:$D$782,СВЦЭМ!$A$39:$A$782,$A16,СВЦЭМ!$B$39:$B$782,B$11)+'СЕТ СН'!$F$14+СВЦЭМ!$D$10+'СЕТ СН'!$F$5-'СЕТ СН'!$F$24</f>
        <v>4161.0479880399998</v>
      </c>
      <c r="C16" s="36">
        <f>SUMIFS(СВЦЭМ!$D$39:$D$782,СВЦЭМ!$A$39:$A$782,$A16,СВЦЭМ!$B$39:$B$782,C$11)+'СЕТ СН'!$F$14+СВЦЭМ!$D$10+'СЕТ СН'!$F$5-'СЕТ СН'!$F$24</f>
        <v>4157.3149598199998</v>
      </c>
      <c r="D16" s="36">
        <f>SUMIFS(СВЦЭМ!$D$39:$D$782,СВЦЭМ!$A$39:$A$782,$A16,СВЦЭМ!$B$39:$B$782,D$11)+'СЕТ СН'!$F$14+СВЦЭМ!$D$10+'СЕТ СН'!$F$5-'СЕТ СН'!$F$24</f>
        <v>4220.9233910299999</v>
      </c>
      <c r="E16" s="36">
        <f>SUMIFS(СВЦЭМ!$D$39:$D$782,СВЦЭМ!$A$39:$A$782,$A16,СВЦЭМ!$B$39:$B$782,E$11)+'СЕТ СН'!$F$14+СВЦЭМ!$D$10+'СЕТ СН'!$F$5-'СЕТ СН'!$F$24</f>
        <v>4246.3111983199997</v>
      </c>
      <c r="F16" s="36">
        <f>SUMIFS(СВЦЭМ!$D$39:$D$782,СВЦЭМ!$A$39:$A$782,$A16,СВЦЭМ!$B$39:$B$782,F$11)+'СЕТ СН'!$F$14+СВЦЭМ!$D$10+'СЕТ СН'!$F$5-'СЕТ СН'!$F$24</f>
        <v>4260.1094274999996</v>
      </c>
      <c r="G16" s="36">
        <f>SUMIFS(СВЦЭМ!$D$39:$D$782,СВЦЭМ!$A$39:$A$782,$A16,СВЦЭМ!$B$39:$B$782,G$11)+'СЕТ СН'!$F$14+СВЦЭМ!$D$10+'СЕТ СН'!$F$5-'СЕТ СН'!$F$24</f>
        <v>4188.25118828</v>
      </c>
      <c r="H16" s="36">
        <f>SUMIFS(СВЦЭМ!$D$39:$D$782,СВЦЭМ!$A$39:$A$782,$A16,СВЦЭМ!$B$39:$B$782,H$11)+'СЕТ СН'!$F$14+СВЦЭМ!$D$10+'СЕТ СН'!$F$5-'СЕТ СН'!$F$24</f>
        <v>4037.88801435</v>
      </c>
      <c r="I16" s="36">
        <f>SUMIFS(СВЦЭМ!$D$39:$D$782,СВЦЭМ!$A$39:$A$782,$A16,СВЦЭМ!$B$39:$B$782,I$11)+'СЕТ СН'!$F$14+СВЦЭМ!$D$10+'СЕТ СН'!$F$5-'СЕТ СН'!$F$24</f>
        <v>4000.2270140800001</v>
      </c>
      <c r="J16" s="36">
        <f>SUMIFS(СВЦЭМ!$D$39:$D$782,СВЦЭМ!$A$39:$A$782,$A16,СВЦЭМ!$B$39:$B$782,J$11)+'СЕТ СН'!$F$14+СВЦЭМ!$D$10+'СЕТ СН'!$F$5-'СЕТ СН'!$F$24</f>
        <v>3965.0105161599995</v>
      </c>
      <c r="K16" s="36">
        <f>SUMIFS(СВЦЭМ!$D$39:$D$782,СВЦЭМ!$A$39:$A$782,$A16,СВЦЭМ!$B$39:$B$782,K$11)+'СЕТ СН'!$F$14+СВЦЭМ!$D$10+'СЕТ СН'!$F$5-'СЕТ СН'!$F$24</f>
        <v>3952.1412176200001</v>
      </c>
      <c r="L16" s="36">
        <f>SUMIFS(СВЦЭМ!$D$39:$D$782,СВЦЭМ!$A$39:$A$782,$A16,СВЦЭМ!$B$39:$B$782,L$11)+'СЕТ СН'!$F$14+СВЦЭМ!$D$10+'СЕТ СН'!$F$5-'СЕТ СН'!$F$24</f>
        <v>3906.1794706299997</v>
      </c>
      <c r="M16" s="36">
        <f>SUMIFS(СВЦЭМ!$D$39:$D$782,СВЦЭМ!$A$39:$A$782,$A16,СВЦЭМ!$B$39:$B$782,M$11)+'СЕТ СН'!$F$14+СВЦЭМ!$D$10+'СЕТ СН'!$F$5-'СЕТ СН'!$F$24</f>
        <v>3886.0431038699999</v>
      </c>
      <c r="N16" s="36">
        <f>SUMIFS(СВЦЭМ!$D$39:$D$782,СВЦЭМ!$A$39:$A$782,$A16,СВЦЭМ!$B$39:$B$782,N$11)+'СЕТ СН'!$F$14+СВЦЭМ!$D$10+'СЕТ СН'!$F$5-'СЕТ СН'!$F$24</f>
        <v>3894.2799416600001</v>
      </c>
      <c r="O16" s="36">
        <f>SUMIFS(СВЦЭМ!$D$39:$D$782,СВЦЭМ!$A$39:$A$782,$A16,СВЦЭМ!$B$39:$B$782,O$11)+'СЕТ СН'!$F$14+СВЦЭМ!$D$10+'СЕТ СН'!$F$5-'СЕТ СН'!$F$24</f>
        <v>3893.8733161499999</v>
      </c>
      <c r="P16" s="36">
        <f>SUMIFS(СВЦЭМ!$D$39:$D$782,СВЦЭМ!$A$39:$A$782,$A16,СВЦЭМ!$B$39:$B$782,P$11)+'СЕТ СН'!$F$14+СВЦЭМ!$D$10+'СЕТ СН'!$F$5-'СЕТ СН'!$F$24</f>
        <v>3908.9644151699999</v>
      </c>
      <c r="Q16" s="36">
        <f>SUMIFS(СВЦЭМ!$D$39:$D$782,СВЦЭМ!$A$39:$A$782,$A16,СВЦЭМ!$B$39:$B$782,Q$11)+'СЕТ СН'!$F$14+СВЦЭМ!$D$10+'СЕТ СН'!$F$5-'СЕТ СН'!$F$24</f>
        <v>3915.5712788499995</v>
      </c>
      <c r="R16" s="36">
        <f>SUMIFS(СВЦЭМ!$D$39:$D$782,СВЦЭМ!$A$39:$A$782,$A16,СВЦЭМ!$B$39:$B$782,R$11)+'СЕТ СН'!$F$14+СВЦЭМ!$D$10+'СЕТ СН'!$F$5-'СЕТ СН'!$F$24</f>
        <v>3916.4589361199996</v>
      </c>
      <c r="S16" s="36">
        <f>SUMIFS(СВЦЭМ!$D$39:$D$782,СВЦЭМ!$A$39:$A$782,$A16,СВЦЭМ!$B$39:$B$782,S$11)+'СЕТ СН'!$F$14+СВЦЭМ!$D$10+'СЕТ СН'!$F$5-'СЕТ СН'!$F$24</f>
        <v>3930.59640769</v>
      </c>
      <c r="T16" s="36">
        <f>SUMIFS(СВЦЭМ!$D$39:$D$782,СВЦЭМ!$A$39:$A$782,$A16,СВЦЭМ!$B$39:$B$782,T$11)+'СЕТ СН'!$F$14+СВЦЭМ!$D$10+'СЕТ СН'!$F$5-'СЕТ СН'!$F$24</f>
        <v>3927.92833711</v>
      </c>
      <c r="U16" s="36">
        <f>SUMIFS(СВЦЭМ!$D$39:$D$782,СВЦЭМ!$A$39:$A$782,$A16,СВЦЭМ!$B$39:$B$782,U$11)+'СЕТ СН'!$F$14+СВЦЭМ!$D$10+'СЕТ СН'!$F$5-'СЕТ СН'!$F$24</f>
        <v>3938.6375164000001</v>
      </c>
      <c r="V16" s="36">
        <f>SUMIFS(СВЦЭМ!$D$39:$D$782,СВЦЭМ!$A$39:$A$782,$A16,СВЦЭМ!$B$39:$B$782,V$11)+'СЕТ СН'!$F$14+СВЦЭМ!$D$10+'СЕТ СН'!$F$5-'СЕТ СН'!$F$24</f>
        <v>3938.7461618500001</v>
      </c>
      <c r="W16" s="36">
        <f>SUMIFS(СВЦЭМ!$D$39:$D$782,СВЦЭМ!$A$39:$A$782,$A16,СВЦЭМ!$B$39:$B$782,W$11)+'СЕТ СН'!$F$14+СВЦЭМ!$D$10+'СЕТ СН'!$F$5-'СЕТ СН'!$F$24</f>
        <v>3911.83970598</v>
      </c>
      <c r="X16" s="36">
        <f>SUMIFS(СВЦЭМ!$D$39:$D$782,СВЦЭМ!$A$39:$A$782,$A16,СВЦЭМ!$B$39:$B$782,X$11)+'СЕТ СН'!$F$14+СВЦЭМ!$D$10+'СЕТ СН'!$F$5-'СЕТ СН'!$F$24</f>
        <v>3944.5530271199996</v>
      </c>
      <c r="Y16" s="36">
        <f>SUMIFS(СВЦЭМ!$D$39:$D$782,СВЦЭМ!$A$39:$A$782,$A16,СВЦЭМ!$B$39:$B$782,Y$11)+'СЕТ СН'!$F$14+СВЦЭМ!$D$10+'СЕТ СН'!$F$5-'СЕТ СН'!$F$24</f>
        <v>4019.6036443699995</v>
      </c>
    </row>
    <row r="17" spans="1:25" ht="15.75" x14ac:dyDescent="0.2">
      <c r="A17" s="35">
        <f t="shared" si="0"/>
        <v>44748</v>
      </c>
      <c r="B17" s="36">
        <f>SUMIFS(СВЦЭМ!$D$39:$D$782,СВЦЭМ!$A$39:$A$782,$A17,СВЦЭМ!$B$39:$B$782,B$11)+'СЕТ СН'!$F$14+СВЦЭМ!$D$10+'СЕТ СН'!$F$5-'СЕТ СН'!$F$24</f>
        <v>4106.8699224499996</v>
      </c>
      <c r="C17" s="36">
        <f>SUMIFS(СВЦЭМ!$D$39:$D$782,СВЦЭМ!$A$39:$A$782,$A17,СВЦЭМ!$B$39:$B$782,C$11)+'СЕТ СН'!$F$14+СВЦЭМ!$D$10+'СЕТ СН'!$F$5-'СЕТ СН'!$F$24</f>
        <v>4172.2625905099994</v>
      </c>
      <c r="D17" s="36">
        <f>SUMIFS(СВЦЭМ!$D$39:$D$782,СВЦЭМ!$A$39:$A$782,$A17,СВЦЭМ!$B$39:$B$782,D$11)+'СЕТ СН'!$F$14+СВЦЭМ!$D$10+'СЕТ СН'!$F$5-'СЕТ СН'!$F$24</f>
        <v>4235.1577737400003</v>
      </c>
      <c r="E17" s="36">
        <f>SUMIFS(СВЦЭМ!$D$39:$D$782,СВЦЭМ!$A$39:$A$782,$A17,СВЦЭМ!$B$39:$B$782,E$11)+'СЕТ СН'!$F$14+СВЦЭМ!$D$10+'СЕТ СН'!$F$5-'СЕТ СН'!$F$24</f>
        <v>4254.7183661299996</v>
      </c>
      <c r="F17" s="36">
        <f>SUMIFS(СВЦЭМ!$D$39:$D$782,СВЦЭМ!$A$39:$A$782,$A17,СВЦЭМ!$B$39:$B$782,F$11)+'СЕТ СН'!$F$14+СВЦЭМ!$D$10+'СЕТ СН'!$F$5-'СЕТ СН'!$F$24</f>
        <v>4264.42699911</v>
      </c>
      <c r="G17" s="36">
        <f>SUMIFS(СВЦЭМ!$D$39:$D$782,СВЦЭМ!$A$39:$A$782,$A17,СВЦЭМ!$B$39:$B$782,G$11)+'СЕТ СН'!$F$14+СВЦЭМ!$D$10+'СЕТ СН'!$F$5-'СЕТ СН'!$F$24</f>
        <v>4252.2840290099994</v>
      </c>
      <c r="H17" s="36">
        <f>SUMIFS(СВЦЭМ!$D$39:$D$782,СВЦЭМ!$A$39:$A$782,$A17,СВЦЭМ!$B$39:$B$782,H$11)+'СЕТ СН'!$F$14+СВЦЭМ!$D$10+'СЕТ СН'!$F$5-'СЕТ СН'!$F$24</f>
        <v>4179.8020246199994</v>
      </c>
      <c r="I17" s="36">
        <f>SUMIFS(СВЦЭМ!$D$39:$D$782,СВЦЭМ!$A$39:$A$782,$A17,СВЦЭМ!$B$39:$B$782,I$11)+'СЕТ СН'!$F$14+СВЦЭМ!$D$10+'СЕТ СН'!$F$5-'СЕТ СН'!$F$24</f>
        <v>4090.0453826699995</v>
      </c>
      <c r="J17" s="36">
        <f>SUMIFS(СВЦЭМ!$D$39:$D$782,СВЦЭМ!$A$39:$A$782,$A17,СВЦЭМ!$B$39:$B$782,J$11)+'СЕТ СН'!$F$14+СВЦЭМ!$D$10+'СЕТ СН'!$F$5-'СЕТ СН'!$F$24</f>
        <v>4018.5092273699997</v>
      </c>
      <c r="K17" s="36">
        <f>SUMIFS(СВЦЭМ!$D$39:$D$782,СВЦЭМ!$A$39:$A$782,$A17,СВЦЭМ!$B$39:$B$782,K$11)+'СЕТ СН'!$F$14+СВЦЭМ!$D$10+'СЕТ СН'!$F$5-'СЕТ СН'!$F$24</f>
        <v>3979.8303841999996</v>
      </c>
      <c r="L17" s="36">
        <f>SUMIFS(СВЦЭМ!$D$39:$D$782,СВЦЭМ!$A$39:$A$782,$A17,СВЦЭМ!$B$39:$B$782,L$11)+'СЕТ СН'!$F$14+СВЦЭМ!$D$10+'СЕТ СН'!$F$5-'СЕТ СН'!$F$24</f>
        <v>3937.0795885399998</v>
      </c>
      <c r="M17" s="36">
        <f>SUMIFS(СВЦЭМ!$D$39:$D$782,СВЦЭМ!$A$39:$A$782,$A17,СВЦЭМ!$B$39:$B$782,M$11)+'СЕТ СН'!$F$14+СВЦЭМ!$D$10+'СЕТ СН'!$F$5-'СЕТ СН'!$F$24</f>
        <v>3926.0883280899998</v>
      </c>
      <c r="N17" s="36">
        <f>SUMIFS(СВЦЭМ!$D$39:$D$782,СВЦЭМ!$A$39:$A$782,$A17,СВЦЭМ!$B$39:$B$782,N$11)+'СЕТ СН'!$F$14+СВЦЭМ!$D$10+'СЕТ СН'!$F$5-'СЕТ СН'!$F$24</f>
        <v>3929.8052887399999</v>
      </c>
      <c r="O17" s="36">
        <f>SUMIFS(СВЦЭМ!$D$39:$D$782,СВЦЭМ!$A$39:$A$782,$A17,СВЦЭМ!$B$39:$B$782,O$11)+'СЕТ СН'!$F$14+СВЦЭМ!$D$10+'СЕТ СН'!$F$5-'СЕТ СН'!$F$24</f>
        <v>3911.6026611099996</v>
      </c>
      <c r="P17" s="36">
        <f>SUMIFS(СВЦЭМ!$D$39:$D$782,СВЦЭМ!$A$39:$A$782,$A17,СВЦЭМ!$B$39:$B$782,P$11)+'СЕТ СН'!$F$14+СВЦЭМ!$D$10+'СЕТ СН'!$F$5-'СЕТ СН'!$F$24</f>
        <v>3917.8310975699997</v>
      </c>
      <c r="Q17" s="36">
        <f>SUMIFS(СВЦЭМ!$D$39:$D$782,СВЦЭМ!$A$39:$A$782,$A17,СВЦЭМ!$B$39:$B$782,Q$11)+'СЕТ СН'!$F$14+СВЦЭМ!$D$10+'СЕТ СН'!$F$5-'СЕТ СН'!$F$24</f>
        <v>3937.5229942299998</v>
      </c>
      <c r="R17" s="36">
        <f>SUMIFS(СВЦЭМ!$D$39:$D$782,СВЦЭМ!$A$39:$A$782,$A17,СВЦЭМ!$B$39:$B$782,R$11)+'СЕТ СН'!$F$14+СВЦЭМ!$D$10+'СЕТ СН'!$F$5-'СЕТ СН'!$F$24</f>
        <v>3940.67285627</v>
      </c>
      <c r="S17" s="36">
        <f>SUMIFS(СВЦЭМ!$D$39:$D$782,СВЦЭМ!$A$39:$A$782,$A17,СВЦЭМ!$B$39:$B$782,S$11)+'СЕТ СН'!$F$14+СВЦЭМ!$D$10+'СЕТ СН'!$F$5-'СЕТ СН'!$F$24</f>
        <v>3945.6644230699999</v>
      </c>
      <c r="T17" s="36">
        <f>SUMIFS(СВЦЭМ!$D$39:$D$782,СВЦЭМ!$A$39:$A$782,$A17,СВЦЭМ!$B$39:$B$782,T$11)+'СЕТ СН'!$F$14+СВЦЭМ!$D$10+'СЕТ СН'!$F$5-'СЕТ СН'!$F$24</f>
        <v>3952.8391774599995</v>
      </c>
      <c r="U17" s="36">
        <f>SUMIFS(СВЦЭМ!$D$39:$D$782,СВЦЭМ!$A$39:$A$782,$A17,СВЦЭМ!$B$39:$B$782,U$11)+'СЕТ СН'!$F$14+СВЦЭМ!$D$10+'СЕТ СН'!$F$5-'СЕТ СН'!$F$24</f>
        <v>3959.1935321999999</v>
      </c>
      <c r="V17" s="36">
        <f>SUMIFS(СВЦЭМ!$D$39:$D$782,СВЦЭМ!$A$39:$A$782,$A17,СВЦЭМ!$B$39:$B$782,V$11)+'СЕТ СН'!$F$14+СВЦЭМ!$D$10+'СЕТ СН'!$F$5-'СЕТ СН'!$F$24</f>
        <v>3958.1016918400001</v>
      </c>
      <c r="W17" s="36">
        <f>SUMIFS(СВЦЭМ!$D$39:$D$782,СВЦЭМ!$A$39:$A$782,$A17,СВЦЭМ!$B$39:$B$782,W$11)+'СЕТ СН'!$F$14+СВЦЭМ!$D$10+'СЕТ СН'!$F$5-'СЕТ СН'!$F$24</f>
        <v>3935.7159747599999</v>
      </c>
      <c r="X17" s="36">
        <f>SUMIFS(СВЦЭМ!$D$39:$D$782,СВЦЭМ!$A$39:$A$782,$A17,СВЦЭМ!$B$39:$B$782,X$11)+'СЕТ СН'!$F$14+СВЦЭМ!$D$10+'СЕТ СН'!$F$5-'СЕТ СН'!$F$24</f>
        <v>3961.5527039399999</v>
      </c>
      <c r="Y17" s="36">
        <f>SUMIFS(СВЦЭМ!$D$39:$D$782,СВЦЭМ!$A$39:$A$782,$A17,СВЦЭМ!$B$39:$B$782,Y$11)+'СЕТ СН'!$F$14+СВЦЭМ!$D$10+'СЕТ СН'!$F$5-'СЕТ СН'!$F$24</f>
        <v>4028.7813166699998</v>
      </c>
    </row>
    <row r="18" spans="1:25" ht="15.75" x14ac:dyDescent="0.2">
      <c r="A18" s="35">
        <f t="shared" si="0"/>
        <v>44749</v>
      </c>
      <c r="B18" s="36">
        <f>SUMIFS(СВЦЭМ!$D$39:$D$782,СВЦЭМ!$A$39:$A$782,$A18,СВЦЭМ!$B$39:$B$782,B$11)+'СЕТ СН'!$F$14+СВЦЭМ!$D$10+'СЕТ СН'!$F$5-'СЕТ СН'!$F$24</f>
        <v>4027.6298622999998</v>
      </c>
      <c r="C18" s="36">
        <f>SUMIFS(СВЦЭМ!$D$39:$D$782,СВЦЭМ!$A$39:$A$782,$A18,СВЦЭМ!$B$39:$B$782,C$11)+'СЕТ СН'!$F$14+СВЦЭМ!$D$10+'СЕТ СН'!$F$5-'СЕТ СН'!$F$24</f>
        <v>4077.6722333999996</v>
      </c>
      <c r="D18" s="36">
        <f>SUMIFS(СВЦЭМ!$D$39:$D$782,СВЦЭМ!$A$39:$A$782,$A18,СВЦЭМ!$B$39:$B$782,D$11)+'СЕТ СН'!$F$14+СВЦЭМ!$D$10+'СЕТ СН'!$F$5-'СЕТ СН'!$F$24</f>
        <v>4056.50713516</v>
      </c>
      <c r="E18" s="36">
        <f>SUMIFS(СВЦЭМ!$D$39:$D$782,СВЦЭМ!$A$39:$A$782,$A18,СВЦЭМ!$B$39:$B$782,E$11)+'СЕТ СН'!$F$14+СВЦЭМ!$D$10+'СЕТ СН'!$F$5-'СЕТ СН'!$F$24</f>
        <v>4054.1811007199999</v>
      </c>
      <c r="F18" s="36">
        <f>SUMIFS(СВЦЭМ!$D$39:$D$782,СВЦЭМ!$A$39:$A$782,$A18,СВЦЭМ!$B$39:$B$782,F$11)+'СЕТ СН'!$F$14+СВЦЭМ!$D$10+'СЕТ СН'!$F$5-'СЕТ СН'!$F$24</f>
        <v>4053.6475734999999</v>
      </c>
      <c r="G18" s="36">
        <f>SUMIFS(СВЦЭМ!$D$39:$D$782,СВЦЭМ!$A$39:$A$782,$A18,СВЦЭМ!$B$39:$B$782,G$11)+'СЕТ СН'!$F$14+СВЦЭМ!$D$10+'СЕТ СН'!$F$5-'СЕТ СН'!$F$24</f>
        <v>4062.49891716</v>
      </c>
      <c r="H18" s="36">
        <f>SUMIFS(СВЦЭМ!$D$39:$D$782,СВЦЭМ!$A$39:$A$782,$A18,СВЦЭМ!$B$39:$B$782,H$11)+'СЕТ СН'!$F$14+СВЦЭМ!$D$10+'СЕТ СН'!$F$5-'СЕТ СН'!$F$24</f>
        <v>4094.3072262599999</v>
      </c>
      <c r="I18" s="36">
        <f>SUMIFS(СВЦЭМ!$D$39:$D$782,СВЦЭМ!$A$39:$A$782,$A18,СВЦЭМ!$B$39:$B$782,I$11)+'СЕТ СН'!$F$14+СВЦЭМ!$D$10+'СЕТ СН'!$F$5-'СЕТ СН'!$F$24</f>
        <v>4046.3940311199999</v>
      </c>
      <c r="J18" s="36">
        <f>SUMIFS(СВЦЭМ!$D$39:$D$782,СВЦЭМ!$A$39:$A$782,$A18,СВЦЭМ!$B$39:$B$782,J$11)+'СЕТ СН'!$F$14+СВЦЭМ!$D$10+'СЕТ СН'!$F$5-'СЕТ СН'!$F$24</f>
        <v>3954.2617728300002</v>
      </c>
      <c r="K18" s="36">
        <f>SUMIFS(СВЦЭМ!$D$39:$D$782,СВЦЭМ!$A$39:$A$782,$A18,СВЦЭМ!$B$39:$B$782,K$11)+'СЕТ СН'!$F$14+СВЦЭМ!$D$10+'СЕТ СН'!$F$5-'СЕТ СН'!$F$24</f>
        <v>3939.1746407999999</v>
      </c>
      <c r="L18" s="36">
        <f>SUMIFS(СВЦЭМ!$D$39:$D$782,СВЦЭМ!$A$39:$A$782,$A18,СВЦЭМ!$B$39:$B$782,L$11)+'СЕТ СН'!$F$14+СВЦЭМ!$D$10+'СЕТ СН'!$F$5-'СЕТ СН'!$F$24</f>
        <v>3927.2477142399998</v>
      </c>
      <c r="M18" s="36">
        <f>SUMIFS(СВЦЭМ!$D$39:$D$782,СВЦЭМ!$A$39:$A$782,$A18,СВЦЭМ!$B$39:$B$782,M$11)+'СЕТ СН'!$F$14+СВЦЭМ!$D$10+'СЕТ СН'!$F$5-'СЕТ СН'!$F$24</f>
        <v>3922.2674799599999</v>
      </c>
      <c r="N18" s="36">
        <f>SUMIFS(СВЦЭМ!$D$39:$D$782,СВЦЭМ!$A$39:$A$782,$A18,СВЦЭМ!$B$39:$B$782,N$11)+'СЕТ СН'!$F$14+СВЦЭМ!$D$10+'СЕТ СН'!$F$5-'СЕТ СН'!$F$24</f>
        <v>3927.2329433699997</v>
      </c>
      <c r="O18" s="36">
        <f>SUMIFS(СВЦЭМ!$D$39:$D$782,СВЦЭМ!$A$39:$A$782,$A18,СВЦЭМ!$B$39:$B$782,O$11)+'СЕТ СН'!$F$14+СВЦЭМ!$D$10+'СЕТ СН'!$F$5-'СЕТ СН'!$F$24</f>
        <v>3911.5355246299996</v>
      </c>
      <c r="P18" s="36">
        <f>SUMIFS(СВЦЭМ!$D$39:$D$782,СВЦЭМ!$A$39:$A$782,$A18,СВЦЭМ!$B$39:$B$782,P$11)+'СЕТ СН'!$F$14+СВЦЭМ!$D$10+'СЕТ СН'!$F$5-'СЕТ СН'!$F$24</f>
        <v>3920.26083629</v>
      </c>
      <c r="Q18" s="36">
        <f>SUMIFS(СВЦЭМ!$D$39:$D$782,СВЦЭМ!$A$39:$A$782,$A18,СВЦЭМ!$B$39:$B$782,Q$11)+'СЕТ СН'!$F$14+СВЦЭМ!$D$10+'СЕТ СН'!$F$5-'СЕТ СН'!$F$24</f>
        <v>3940.4858715299997</v>
      </c>
      <c r="R18" s="36">
        <f>SUMIFS(СВЦЭМ!$D$39:$D$782,СВЦЭМ!$A$39:$A$782,$A18,СВЦЭМ!$B$39:$B$782,R$11)+'СЕТ СН'!$F$14+СВЦЭМ!$D$10+'СЕТ СН'!$F$5-'СЕТ СН'!$F$24</f>
        <v>3933.6438353599997</v>
      </c>
      <c r="S18" s="36">
        <f>SUMIFS(СВЦЭМ!$D$39:$D$782,СВЦЭМ!$A$39:$A$782,$A18,СВЦЭМ!$B$39:$B$782,S$11)+'СЕТ СН'!$F$14+СВЦЭМ!$D$10+'СЕТ СН'!$F$5-'СЕТ СН'!$F$24</f>
        <v>3922.7988015599999</v>
      </c>
      <c r="T18" s="36">
        <f>SUMIFS(СВЦЭМ!$D$39:$D$782,СВЦЭМ!$A$39:$A$782,$A18,СВЦЭМ!$B$39:$B$782,T$11)+'СЕТ СН'!$F$14+СВЦЭМ!$D$10+'СЕТ СН'!$F$5-'СЕТ СН'!$F$24</f>
        <v>3928.9179207699999</v>
      </c>
      <c r="U18" s="36">
        <f>SUMIFS(СВЦЭМ!$D$39:$D$782,СВЦЭМ!$A$39:$A$782,$A18,СВЦЭМ!$B$39:$B$782,U$11)+'СЕТ СН'!$F$14+СВЦЭМ!$D$10+'СЕТ СН'!$F$5-'СЕТ СН'!$F$24</f>
        <v>3936.9100510099997</v>
      </c>
      <c r="V18" s="36">
        <f>SUMIFS(СВЦЭМ!$D$39:$D$782,СВЦЭМ!$A$39:$A$782,$A18,СВЦЭМ!$B$39:$B$782,V$11)+'СЕТ СН'!$F$14+СВЦЭМ!$D$10+'СЕТ СН'!$F$5-'СЕТ СН'!$F$24</f>
        <v>3944.8958341199996</v>
      </c>
      <c r="W18" s="36">
        <f>SUMIFS(СВЦЭМ!$D$39:$D$782,СВЦЭМ!$A$39:$A$782,$A18,СВЦЭМ!$B$39:$B$782,W$11)+'СЕТ СН'!$F$14+СВЦЭМ!$D$10+'СЕТ СН'!$F$5-'СЕТ СН'!$F$24</f>
        <v>3919.1855505699996</v>
      </c>
      <c r="X18" s="36">
        <f>SUMIFS(СВЦЭМ!$D$39:$D$782,СВЦЭМ!$A$39:$A$782,$A18,СВЦЭМ!$B$39:$B$782,X$11)+'СЕТ СН'!$F$14+СВЦЭМ!$D$10+'СЕТ СН'!$F$5-'СЕТ СН'!$F$24</f>
        <v>3936.9217170900001</v>
      </c>
      <c r="Y18" s="36">
        <f>SUMIFS(СВЦЭМ!$D$39:$D$782,СВЦЭМ!$A$39:$A$782,$A18,СВЦЭМ!$B$39:$B$782,Y$11)+'СЕТ СН'!$F$14+СВЦЭМ!$D$10+'СЕТ СН'!$F$5-'СЕТ СН'!$F$24</f>
        <v>3992.7400805999996</v>
      </c>
    </row>
    <row r="19" spans="1:25" ht="15.75" x14ac:dyDescent="0.2">
      <c r="A19" s="35">
        <f t="shared" si="0"/>
        <v>44750</v>
      </c>
      <c r="B19" s="36">
        <f>SUMIFS(СВЦЭМ!$D$39:$D$782,СВЦЭМ!$A$39:$A$782,$A19,СВЦЭМ!$B$39:$B$782,B$11)+'СЕТ СН'!$F$14+СВЦЭМ!$D$10+'СЕТ СН'!$F$5-'СЕТ СН'!$F$24</f>
        <v>3918.410406</v>
      </c>
      <c r="C19" s="36">
        <f>SUMIFS(СВЦЭМ!$D$39:$D$782,СВЦЭМ!$A$39:$A$782,$A19,СВЦЭМ!$B$39:$B$782,C$11)+'СЕТ СН'!$F$14+СВЦЭМ!$D$10+'СЕТ СН'!$F$5-'СЕТ СН'!$F$24</f>
        <v>3980.7938779599999</v>
      </c>
      <c r="D19" s="36">
        <f>SUMIFS(СВЦЭМ!$D$39:$D$782,СВЦЭМ!$A$39:$A$782,$A19,СВЦЭМ!$B$39:$B$782,D$11)+'СЕТ СН'!$F$14+СВЦЭМ!$D$10+'СЕТ СН'!$F$5-'СЕТ СН'!$F$24</f>
        <v>4009.6470061800001</v>
      </c>
      <c r="E19" s="36">
        <f>SUMIFS(СВЦЭМ!$D$39:$D$782,СВЦЭМ!$A$39:$A$782,$A19,СВЦЭМ!$B$39:$B$782,E$11)+'СЕТ СН'!$F$14+СВЦЭМ!$D$10+'СЕТ СН'!$F$5-'СЕТ СН'!$F$24</f>
        <v>4062.0753895899998</v>
      </c>
      <c r="F19" s="36">
        <f>SUMIFS(СВЦЭМ!$D$39:$D$782,СВЦЭМ!$A$39:$A$782,$A19,СВЦЭМ!$B$39:$B$782,F$11)+'СЕТ СН'!$F$14+СВЦЭМ!$D$10+'СЕТ СН'!$F$5-'СЕТ СН'!$F$24</f>
        <v>4067.9652995899996</v>
      </c>
      <c r="G19" s="36">
        <f>SUMIFS(СВЦЭМ!$D$39:$D$782,СВЦЭМ!$A$39:$A$782,$A19,СВЦЭМ!$B$39:$B$782,G$11)+'СЕТ СН'!$F$14+СВЦЭМ!$D$10+'СЕТ СН'!$F$5-'СЕТ СН'!$F$24</f>
        <v>4066.4051801799997</v>
      </c>
      <c r="H19" s="36">
        <f>SUMIFS(СВЦЭМ!$D$39:$D$782,СВЦЭМ!$A$39:$A$782,$A19,СВЦЭМ!$B$39:$B$782,H$11)+'СЕТ СН'!$F$14+СВЦЭМ!$D$10+'СЕТ СН'!$F$5-'СЕТ СН'!$F$24</f>
        <v>4013.6340371400001</v>
      </c>
      <c r="I19" s="36">
        <f>SUMIFS(СВЦЭМ!$D$39:$D$782,СВЦЭМ!$A$39:$A$782,$A19,СВЦЭМ!$B$39:$B$782,I$11)+'СЕТ СН'!$F$14+СВЦЭМ!$D$10+'СЕТ СН'!$F$5-'СЕТ СН'!$F$24</f>
        <v>3954.6121125199998</v>
      </c>
      <c r="J19" s="36">
        <f>SUMIFS(СВЦЭМ!$D$39:$D$782,СВЦЭМ!$A$39:$A$782,$A19,СВЦЭМ!$B$39:$B$782,J$11)+'СЕТ СН'!$F$14+СВЦЭМ!$D$10+'СЕТ СН'!$F$5-'СЕТ СН'!$F$24</f>
        <v>3961.8816627599999</v>
      </c>
      <c r="K19" s="36">
        <f>SUMIFS(СВЦЭМ!$D$39:$D$782,СВЦЭМ!$A$39:$A$782,$A19,СВЦЭМ!$B$39:$B$782,K$11)+'СЕТ СН'!$F$14+СВЦЭМ!$D$10+'СЕТ СН'!$F$5-'СЕТ СН'!$F$24</f>
        <v>3888.8383163999997</v>
      </c>
      <c r="L19" s="36">
        <f>SUMIFS(СВЦЭМ!$D$39:$D$782,СВЦЭМ!$A$39:$A$782,$A19,СВЦЭМ!$B$39:$B$782,L$11)+'СЕТ СН'!$F$14+СВЦЭМ!$D$10+'СЕТ СН'!$F$5-'СЕТ СН'!$F$24</f>
        <v>3882.5061720899998</v>
      </c>
      <c r="M19" s="36">
        <f>SUMIFS(СВЦЭМ!$D$39:$D$782,СВЦЭМ!$A$39:$A$782,$A19,СВЦЭМ!$B$39:$B$782,M$11)+'СЕТ СН'!$F$14+СВЦЭМ!$D$10+'СЕТ СН'!$F$5-'СЕТ СН'!$F$24</f>
        <v>3851.2615848400001</v>
      </c>
      <c r="N19" s="36">
        <f>SUMIFS(СВЦЭМ!$D$39:$D$782,СВЦЭМ!$A$39:$A$782,$A19,СВЦЭМ!$B$39:$B$782,N$11)+'СЕТ СН'!$F$14+СВЦЭМ!$D$10+'СЕТ СН'!$F$5-'СЕТ СН'!$F$24</f>
        <v>3828.2422079099997</v>
      </c>
      <c r="O19" s="36">
        <f>SUMIFS(СВЦЭМ!$D$39:$D$782,СВЦЭМ!$A$39:$A$782,$A19,СВЦЭМ!$B$39:$B$782,O$11)+'СЕТ СН'!$F$14+СВЦЭМ!$D$10+'СЕТ СН'!$F$5-'СЕТ СН'!$F$24</f>
        <v>3834.8230295799999</v>
      </c>
      <c r="P19" s="36">
        <f>SUMIFS(СВЦЭМ!$D$39:$D$782,СВЦЭМ!$A$39:$A$782,$A19,СВЦЭМ!$B$39:$B$782,P$11)+'СЕТ СН'!$F$14+СВЦЭМ!$D$10+'СЕТ СН'!$F$5-'СЕТ СН'!$F$24</f>
        <v>3842.6241532200002</v>
      </c>
      <c r="Q19" s="36">
        <f>SUMIFS(СВЦЭМ!$D$39:$D$782,СВЦЭМ!$A$39:$A$782,$A19,СВЦЭМ!$B$39:$B$782,Q$11)+'СЕТ СН'!$F$14+СВЦЭМ!$D$10+'СЕТ СН'!$F$5-'СЕТ СН'!$F$24</f>
        <v>3832.8306067399999</v>
      </c>
      <c r="R19" s="36">
        <f>SUMIFS(СВЦЭМ!$D$39:$D$782,СВЦЭМ!$A$39:$A$782,$A19,СВЦЭМ!$B$39:$B$782,R$11)+'СЕТ СН'!$F$14+СВЦЭМ!$D$10+'СЕТ СН'!$F$5-'СЕТ СН'!$F$24</f>
        <v>3851.3099294799999</v>
      </c>
      <c r="S19" s="36">
        <f>SUMIFS(СВЦЭМ!$D$39:$D$782,СВЦЭМ!$A$39:$A$782,$A19,СВЦЭМ!$B$39:$B$782,S$11)+'СЕТ СН'!$F$14+СВЦЭМ!$D$10+'СЕТ СН'!$F$5-'СЕТ СН'!$F$24</f>
        <v>3865.1370639099996</v>
      </c>
      <c r="T19" s="36">
        <f>SUMIFS(СВЦЭМ!$D$39:$D$782,СВЦЭМ!$A$39:$A$782,$A19,СВЦЭМ!$B$39:$B$782,T$11)+'СЕТ СН'!$F$14+СВЦЭМ!$D$10+'СЕТ СН'!$F$5-'СЕТ СН'!$F$24</f>
        <v>3877.0748008399996</v>
      </c>
      <c r="U19" s="36">
        <f>SUMIFS(СВЦЭМ!$D$39:$D$782,СВЦЭМ!$A$39:$A$782,$A19,СВЦЭМ!$B$39:$B$782,U$11)+'СЕТ СН'!$F$14+СВЦЭМ!$D$10+'СЕТ СН'!$F$5-'СЕТ СН'!$F$24</f>
        <v>3882.66009287</v>
      </c>
      <c r="V19" s="36">
        <f>SUMIFS(СВЦЭМ!$D$39:$D$782,СВЦЭМ!$A$39:$A$782,$A19,СВЦЭМ!$B$39:$B$782,V$11)+'СЕТ СН'!$F$14+СВЦЭМ!$D$10+'СЕТ СН'!$F$5-'СЕТ СН'!$F$24</f>
        <v>3861.8090234399997</v>
      </c>
      <c r="W19" s="36">
        <f>SUMIFS(СВЦЭМ!$D$39:$D$782,СВЦЭМ!$A$39:$A$782,$A19,СВЦЭМ!$B$39:$B$782,W$11)+'СЕТ СН'!$F$14+СВЦЭМ!$D$10+'СЕТ СН'!$F$5-'СЕТ СН'!$F$24</f>
        <v>3881.3800584099999</v>
      </c>
      <c r="X19" s="36">
        <f>SUMIFS(СВЦЭМ!$D$39:$D$782,СВЦЭМ!$A$39:$A$782,$A19,СВЦЭМ!$B$39:$B$782,X$11)+'СЕТ СН'!$F$14+СВЦЭМ!$D$10+'СЕТ СН'!$F$5-'СЕТ СН'!$F$24</f>
        <v>3913.3215624099998</v>
      </c>
      <c r="Y19" s="36">
        <f>SUMIFS(СВЦЭМ!$D$39:$D$782,СВЦЭМ!$A$39:$A$782,$A19,СВЦЭМ!$B$39:$B$782,Y$11)+'СЕТ СН'!$F$14+СВЦЭМ!$D$10+'СЕТ СН'!$F$5-'СЕТ СН'!$F$24</f>
        <v>3962.0699660499995</v>
      </c>
    </row>
    <row r="20" spans="1:25" ht="15.75" x14ac:dyDescent="0.2">
      <c r="A20" s="35">
        <f t="shared" si="0"/>
        <v>44751</v>
      </c>
      <c r="B20" s="36">
        <f>SUMIFS(СВЦЭМ!$D$39:$D$782,СВЦЭМ!$A$39:$A$782,$A20,СВЦЭМ!$B$39:$B$782,B$11)+'СЕТ СН'!$F$14+СВЦЭМ!$D$10+'СЕТ СН'!$F$5-'СЕТ СН'!$F$24</f>
        <v>4005.5867465000001</v>
      </c>
      <c r="C20" s="36">
        <f>SUMIFS(СВЦЭМ!$D$39:$D$782,СВЦЭМ!$A$39:$A$782,$A20,СВЦЭМ!$B$39:$B$782,C$11)+'СЕТ СН'!$F$14+СВЦЭМ!$D$10+'СЕТ СН'!$F$5-'СЕТ СН'!$F$24</f>
        <v>4042.3727426199998</v>
      </c>
      <c r="D20" s="36">
        <f>SUMIFS(СВЦЭМ!$D$39:$D$782,СВЦЭМ!$A$39:$A$782,$A20,СВЦЭМ!$B$39:$B$782,D$11)+'СЕТ СН'!$F$14+СВЦЭМ!$D$10+'СЕТ СН'!$F$5-'СЕТ СН'!$F$24</f>
        <v>4037.24839307</v>
      </c>
      <c r="E20" s="36">
        <f>SUMIFS(СВЦЭМ!$D$39:$D$782,СВЦЭМ!$A$39:$A$782,$A20,СВЦЭМ!$B$39:$B$782,E$11)+'СЕТ СН'!$F$14+СВЦЭМ!$D$10+'СЕТ СН'!$F$5-'СЕТ СН'!$F$24</f>
        <v>4033.1981711799999</v>
      </c>
      <c r="F20" s="36">
        <f>SUMIFS(СВЦЭМ!$D$39:$D$782,СВЦЭМ!$A$39:$A$782,$A20,СВЦЭМ!$B$39:$B$782,F$11)+'СЕТ СН'!$F$14+СВЦЭМ!$D$10+'СЕТ СН'!$F$5-'СЕТ СН'!$F$24</f>
        <v>4153.7732133199997</v>
      </c>
      <c r="G20" s="36">
        <f>SUMIFS(СВЦЭМ!$D$39:$D$782,СВЦЭМ!$A$39:$A$782,$A20,СВЦЭМ!$B$39:$B$782,G$11)+'СЕТ СН'!$F$14+СВЦЭМ!$D$10+'СЕТ СН'!$F$5-'СЕТ СН'!$F$24</f>
        <v>4027.00691465</v>
      </c>
      <c r="H20" s="36">
        <f>SUMIFS(СВЦЭМ!$D$39:$D$782,СВЦЭМ!$A$39:$A$782,$A20,СВЦЭМ!$B$39:$B$782,H$11)+'СЕТ СН'!$F$14+СВЦЭМ!$D$10+'СЕТ СН'!$F$5-'СЕТ СН'!$F$24</f>
        <v>4051.2006615999999</v>
      </c>
      <c r="I20" s="36">
        <f>SUMIFS(СВЦЭМ!$D$39:$D$782,СВЦЭМ!$A$39:$A$782,$A20,СВЦЭМ!$B$39:$B$782,I$11)+'СЕТ СН'!$F$14+СВЦЭМ!$D$10+'СЕТ СН'!$F$5-'СЕТ СН'!$F$24</f>
        <v>4088.2371727999998</v>
      </c>
      <c r="J20" s="36">
        <f>SUMIFS(СВЦЭМ!$D$39:$D$782,СВЦЭМ!$A$39:$A$782,$A20,СВЦЭМ!$B$39:$B$782,J$11)+'СЕТ СН'!$F$14+СВЦЭМ!$D$10+'СЕТ СН'!$F$5-'СЕТ СН'!$F$24</f>
        <v>3974.5984091199998</v>
      </c>
      <c r="K20" s="36">
        <f>SUMIFS(СВЦЭМ!$D$39:$D$782,СВЦЭМ!$A$39:$A$782,$A20,СВЦЭМ!$B$39:$B$782,K$11)+'СЕТ СН'!$F$14+СВЦЭМ!$D$10+'СЕТ СН'!$F$5-'СЕТ СН'!$F$24</f>
        <v>3833.7238744299998</v>
      </c>
      <c r="L20" s="36">
        <f>SUMIFS(СВЦЭМ!$D$39:$D$782,СВЦЭМ!$A$39:$A$782,$A20,СВЦЭМ!$B$39:$B$782,L$11)+'СЕТ СН'!$F$14+СВЦЭМ!$D$10+'СЕТ СН'!$F$5-'СЕТ СН'!$F$24</f>
        <v>3829.1253880899999</v>
      </c>
      <c r="M20" s="36">
        <f>SUMIFS(СВЦЭМ!$D$39:$D$782,СВЦЭМ!$A$39:$A$782,$A20,СВЦЭМ!$B$39:$B$782,M$11)+'СЕТ СН'!$F$14+СВЦЭМ!$D$10+'СЕТ СН'!$F$5-'СЕТ СН'!$F$24</f>
        <v>3819.5259950199998</v>
      </c>
      <c r="N20" s="36">
        <f>SUMIFS(СВЦЭМ!$D$39:$D$782,СВЦЭМ!$A$39:$A$782,$A20,СВЦЭМ!$B$39:$B$782,N$11)+'СЕТ СН'!$F$14+СВЦЭМ!$D$10+'СЕТ СН'!$F$5-'СЕТ СН'!$F$24</f>
        <v>3814.0957248799996</v>
      </c>
      <c r="O20" s="36">
        <f>SUMIFS(СВЦЭМ!$D$39:$D$782,СВЦЭМ!$A$39:$A$782,$A20,СВЦЭМ!$B$39:$B$782,O$11)+'СЕТ СН'!$F$14+СВЦЭМ!$D$10+'СЕТ СН'!$F$5-'СЕТ СН'!$F$24</f>
        <v>3814.3728328099996</v>
      </c>
      <c r="P20" s="36">
        <f>SUMIFS(СВЦЭМ!$D$39:$D$782,СВЦЭМ!$A$39:$A$782,$A20,СВЦЭМ!$B$39:$B$782,P$11)+'СЕТ СН'!$F$14+СВЦЭМ!$D$10+'СЕТ СН'!$F$5-'СЕТ СН'!$F$24</f>
        <v>3806.4551656899998</v>
      </c>
      <c r="Q20" s="36">
        <f>SUMIFS(СВЦЭМ!$D$39:$D$782,СВЦЭМ!$A$39:$A$782,$A20,СВЦЭМ!$B$39:$B$782,Q$11)+'СЕТ СН'!$F$14+СВЦЭМ!$D$10+'СЕТ СН'!$F$5-'СЕТ СН'!$F$24</f>
        <v>3806.81987243</v>
      </c>
      <c r="R20" s="36">
        <f>SUMIFS(СВЦЭМ!$D$39:$D$782,СВЦЭМ!$A$39:$A$782,$A20,СВЦЭМ!$B$39:$B$782,R$11)+'СЕТ СН'!$F$14+СВЦЭМ!$D$10+'СЕТ СН'!$F$5-'СЕТ СН'!$F$24</f>
        <v>3811.7909921800001</v>
      </c>
      <c r="S20" s="36">
        <f>SUMIFS(СВЦЭМ!$D$39:$D$782,СВЦЭМ!$A$39:$A$782,$A20,СВЦЭМ!$B$39:$B$782,S$11)+'СЕТ СН'!$F$14+СВЦЭМ!$D$10+'СЕТ СН'!$F$5-'СЕТ СН'!$F$24</f>
        <v>3829.4767806899999</v>
      </c>
      <c r="T20" s="36">
        <f>SUMIFS(СВЦЭМ!$D$39:$D$782,СВЦЭМ!$A$39:$A$782,$A20,СВЦЭМ!$B$39:$B$782,T$11)+'СЕТ СН'!$F$14+СВЦЭМ!$D$10+'СЕТ СН'!$F$5-'СЕТ СН'!$F$24</f>
        <v>3842.0579401999998</v>
      </c>
      <c r="U20" s="36">
        <f>SUMIFS(СВЦЭМ!$D$39:$D$782,СВЦЭМ!$A$39:$A$782,$A20,СВЦЭМ!$B$39:$B$782,U$11)+'СЕТ СН'!$F$14+СВЦЭМ!$D$10+'СЕТ СН'!$F$5-'СЕТ СН'!$F$24</f>
        <v>3828.7097821799998</v>
      </c>
      <c r="V20" s="36">
        <f>SUMIFS(СВЦЭМ!$D$39:$D$782,СВЦЭМ!$A$39:$A$782,$A20,СВЦЭМ!$B$39:$B$782,V$11)+'СЕТ СН'!$F$14+СВЦЭМ!$D$10+'СЕТ СН'!$F$5-'СЕТ СН'!$F$24</f>
        <v>3828.71020993</v>
      </c>
      <c r="W20" s="36">
        <f>SUMIFS(СВЦЭМ!$D$39:$D$782,СВЦЭМ!$A$39:$A$782,$A20,СВЦЭМ!$B$39:$B$782,W$11)+'СЕТ СН'!$F$14+СВЦЭМ!$D$10+'СЕТ СН'!$F$5-'СЕТ СН'!$F$24</f>
        <v>3665.4758576099998</v>
      </c>
      <c r="X20" s="36">
        <f>SUMIFS(СВЦЭМ!$D$39:$D$782,СВЦЭМ!$A$39:$A$782,$A20,СВЦЭМ!$B$39:$B$782,X$11)+'СЕТ СН'!$F$14+СВЦЭМ!$D$10+'СЕТ СН'!$F$5-'СЕТ СН'!$F$24</f>
        <v>3707.7792098499999</v>
      </c>
      <c r="Y20" s="36">
        <f>SUMIFS(СВЦЭМ!$D$39:$D$782,СВЦЭМ!$A$39:$A$782,$A20,СВЦЭМ!$B$39:$B$782,Y$11)+'СЕТ СН'!$F$14+СВЦЭМ!$D$10+'СЕТ СН'!$F$5-'СЕТ СН'!$F$24</f>
        <v>3819.6715937299996</v>
      </c>
    </row>
    <row r="21" spans="1:25" ht="15.75" x14ac:dyDescent="0.2">
      <c r="A21" s="35">
        <f t="shared" si="0"/>
        <v>44752</v>
      </c>
      <c r="B21" s="36">
        <f>SUMIFS(СВЦЭМ!$D$39:$D$782,СВЦЭМ!$A$39:$A$782,$A21,СВЦЭМ!$B$39:$B$782,B$11)+'СЕТ СН'!$F$14+СВЦЭМ!$D$10+'СЕТ СН'!$F$5-'СЕТ СН'!$F$24</f>
        <v>3923.07955907</v>
      </c>
      <c r="C21" s="36">
        <f>SUMIFS(СВЦЭМ!$D$39:$D$782,СВЦЭМ!$A$39:$A$782,$A21,СВЦЭМ!$B$39:$B$782,C$11)+'СЕТ СН'!$F$14+СВЦЭМ!$D$10+'СЕТ СН'!$F$5-'СЕТ СН'!$F$24</f>
        <v>3953.7906703899998</v>
      </c>
      <c r="D21" s="36">
        <f>SUMIFS(СВЦЭМ!$D$39:$D$782,СВЦЭМ!$A$39:$A$782,$A21,СВЦЭМ!$B$39:$B$782,D$11)+'СЕТ СН'!$F$14+СВЦЭМ!$D$10+'СЕТ СН'!$F$5-'СЕТ СН'!$F$24</f>
        <v>3955.6390285999996</v>
      </c>
      <c r="E21" s="36">
        <f>SUMIFS(СВЦЭМ!$D$39:$D$782,СВЦЭМ!$A$39:$A$782,$A21,СВЦЭМ!$B$39:$B$782,E$11)+'СЕТ СН'!$F$14+СВЦЭМ!$D$10+'СЕТ СН'!$F$5-'СЕТ СН'!$F$24</f>
        <v>3972.4895477099999</v>
      </c>
      <c r="F21" s="36">
        <f>SUMIFS(СВЦЭМ!$D$39:$D$782,СВЦЭМ!$A$39:$A$782,$A21,СВЦЭМ!$B$39:$B$782,F$11)+'СЕТ СН'!$F$14+СВЦЭМ!$D$10+'СЕТ СН'!$F$5-'СЕТ СН'!$F$24</f>
        <v>3979.5547128899998</v>
      </c>
      <c r="G21" s="36">
        <f>SUMIFS(СВЦЭМ!$D$39:$D$782,СВЦЭМ!$A$39:$A$782,$A21,СВЦЭМ!$B$39:$B$782,G$11)+'СЕТ СН'!$F$14+СВЦЭМ!$D$10+'СЕТ СН'!$F$5-'СЕТ СН'!$F$24</f>
        <v>3965.2642176999998</v>
      </c>
      <c r="H21" s="36">
        <f>SUMIFS(СВЦЭМ!$D$39:$D$782,СВЦЭМ!$A$39:$A$782,$A21,СВЦЭМ!$B$39:$B$782,H$11)+'СЕТ СН'!$F$14+СВЦЭМ!$D$10+'СЕТ СН'!$F$5-'СЕТ СН'!$F$24</f>
        <v>3962.6775576699997</v>
      </c>
      <c r="I21" s="36">
        <f>SUMIFS(СВЦЭМ!$D$39:$D$782,СВЦЭМ!$A$39:$A$782,$A21,СВЦЭМ!$B$39:$B$782,I$11)+'СЕТ СН'!$F$14+СВЦЭМ!$D$10+'СЕТ СН'!$F$5-'СЕТ СН'!$F$24</f>
        <v>3989.8124314500001</v>
      </c>
      <c r="J21" s="36">
        <f>SUMIFS(СВЦЭМ!$D$39:$D$782,СВЦЭМ!$A$39:$A$782,$A21,СВЦЭМ!$B$39:$B$782,J$11)+'СЕТ СН'!$F$14+СВЦЭМ!$D$10+'СЕТ СН'!$F$5-'СЕТ СН'!$F$24</f>
        <v>3979.6305998899998</v>
      </c>
      <c r="K21" s="36">
        <f>SUMIFS(СВЦЭМ!$D$39:$D$782,СВЦЭМ!$A$39:$A$782,$A21,СВЦЭМ!$B$39:$B$782,K$11)+'СЕТ СН'!$F$14+СВЦЭМ!$D$10+'СЕТ СН'!$F$5-'СЕТ СН'!$F$24</f>
        <v>3896.9712920599995</v>
      </c>
      <c r="L21" s="36">
        <f>SUMIFS(СВЦЭМ!$D$39:$D$782,СВЦЭМ!$A$39:$A$782,$A21,СВЦЭМ!$B$39:$B$782,L$11)+'СЕТ СН'!$F$14+СВЦЭМ!$D$10+'СЕТ СН'!$F$5-'СЕТ СН'!$F$24</f>
        <v>3850.6546592999998</v>
      </c>
      <c r="M21" s="36">
        <f>SUMIFS(СВЦЭМ!$D$39:$D$782,СВЦЭМ!$A$39:$A$782,$A21,СВЦЭМ!$B$39:$B$782,M$11)+'СЕТ СН'!$F$14+СВЦЭМ!$D$10+'СЕТ СН'!$F$5-'СЕТ СН'!$F$24</f>
        <v>3831.9861795899997</v>
      </c>
      <c r="N21" s="36">
        <f>SUMIFS(СВЦЭМ!$D$39:$D$782,СВЦЭМ!$A$39:$A$782,$A21,СВЦЭМ!$B$39:$B$782,N$11)+'СЕТ СН'!$F$14+СВЦЭМ!$D$10+'СЕТ СН'!$F$5-'СЕТ СН'!$F$24</f>
        <v>3832.6550754299997</v>
      </c>
      <c r="O21" s="36">
        <f>SUMIFS(СВЦЭМ!$D$39:$D$782,СВЦЭМ!$A$39:$A$782,$A21,СВЦЭМ!$B$39:$B$782,O$11)+'СЕТ СН'!$F$14+СВЦЭМ!$D$10+'СЕТ СН'!$F$5-'СЕТ СН'!$F$24</f>
        <v>3839.3826221499999</v>
      </c>
      <c r="P21" s="36">
        <f>SUMIFS(СВЦЭМ!$D$39:$D$782,СВЦЭМ!$A$39:$A$782,$A21,СВЦЭМ!$B$39:$B$782,P$11)+'СЕТ СН'!$F$14+СВЦЭМ!$D$10+'СЕТ СН'!$F$5-'СЕТ СН'!$F$24</f>
        <v>3843.9193017500002</v>
      </c>
      <c r="Q21" s="36">
        <f>SUMIFS(СВЦЭМ!$D$39:$D$782,СВЦЭМ!$A$39:$A$782,$A21,СВЦЭМ!$B$39:$B$782,Q$11)+'СЕТ СН'!$F$14+СВЦЭМ!$D$10+'СЕТ СН'!$F$5-'СЕТ СН'!$F$24</f>
        <v>3849.7463433899998</v>
      </c>
      <c r="R21" s="36">
        <f>SUMIFS(СВЦЭМ!$D$39:$D$782,СВЦЭМ!$A$39:$A$782,$A21,СВЦЭМ!$B$39:$B$782,R$11)+'СЕТ СН'!$F$14+СВЦЭМ!$D$10+'СЕТ СН'!$F$5-'СЕТ СН'!$F$24</f>
        <v>3861.65109618</v>
      </c>
      <c r="S21" s="36">
        <f>SUMIFS(СВЦЭМ!$D$39:$D$782,СВЦЭМ!$A$39:$A$782,$A21,СВЦЭМ!$B$39:$B$782,S$11)+'СЕТ СН'!$F$14+СВЦЭМ!$D$10+'СЕТ СН'!$F$5-'СЕТ СН'!$F$24</f>
        <v>3857.31857046</v>
      </c>
      <c r="T21" s="36">
        <f>SUMIFS(СВЦЭМ!$D$39:$D$782,СВЦЭМ!$A$39:$A$782,$A21,СВЦЭМ!$B$39:$B$782,T$11)+'СЕТ СН'!$F$14+СВЦЭМ!$D$10+'СЕТ СН'!$F$5-'СЕТ СН'!$F$24</f>
        <v>3862.4783601099998</v>
      </c>
      <c r="U21" s="36">
        <f>SUMIFS(СВЦЭМ!$D$39:$D$782,СВЦЭМ!$A$39:$A$782,$A21,СВЦЭМ!$B$39:$B$782,U$11)+'СЕТ СН'!$F$14+СВЦЭМ!$D$10+'СЕТ СН'!$F$5-'СЕТ СН'!$F$24</f>
        <v>3859.2718419499997</v>
      </c>
      <c r="V21" s="36">
        <f>SUMIFS(СВЦЭМ!$D$39:$D$782,СВЦЭМ!$A$39:$A$782,$A21,СВЦЭМ!$B$39:$B$782,V$11)+'СЕТ СН'!$F$14+СВЦЭМ!$D$10+'СЕТ СН'!$F$5-'СЕТ СН'!$F$24</f>
        <v>3855.1938372499999</v>
      </c>
      <c r="W21" s="36">
        <f>SUMIFS(СВЦЭМ!$D$39:$D$782,СВЦЭМ!$A$39:$A$782,$A21,СВЦЭМ!$B$39:$B$782,W$11)+'СЕТ СН'!$F$14+СВЦЭМ!$D$10+'СЕТ СН'!$F$5-'СЕТ СН'!$F$24</f>
        <v>3848.2257849699999</v>
      </c>
      <c r="X21" s="36">
        <f>SUMIFS(СВЦЭМ!$D$39:$D$782,СВЦЭМ!$A$39:$A$782,$A21,СВЦЭМ!$B$39:$B$782,X$11)+'СЕТ СН'!$F$14+СВЦЭМ!$D$10+'СЕТ СН'!$F$5-'СЕТ СН'!$F$24</f>
        <v>3879.7473574799997</v>
      </c>
      <c r="Y21" s="36">
        <f>SUMIFS(СВЦЭМ!$D$39:$D$782,СВЦЭМ!$A$39:$A$782,$A21,СВЦЭМ!$B$39:$B$782,Y$11)+'СЕТ СН'!$F$14+СВЦЭМ!$D$10+'СЕТ СН'!$F$5-'СЕТ СН'!$F$24</f>
        <v>3942.0574291799999</v>
      </c>
    </row>
    <row r="22" spans="1:25" ht="15.75" x14ac:dyDescent="0.2">
      <c r="A22" s="35">
        <f t="shared" si="0"/>
        <v>44753</v>
      </c>
      <c r="B22" s="36">
        <f>SUMIFS(СВЦЭМ!$D$39:$D$782,СВЦЭМ!$A$39:$A$782,$A22,СВЦЭМ!$B$39:$B$782,B$11)+'СЕТ СН'!$F$14+СВЦЭМ!$D$10+'СЕТ СН'!$F$5-'СЕТ СН'!$F$24</f>
        <v>3865.2279031199996</v>
      </c>
      <c r="C22" s="36">
        <f>SUMIFS(СВЦЭМ!$D$39:$D$782,СВЦЭМ!$A$39:$A$782,$A22,СВЦЭМ!$B$39:$B$782,C$11)+'СЕТ СН'!$F$14+СВЦЭМ!$D$10+'СЕТ СН'!$F$5-'СЕТ СН'!$F$24</f>
        <v>3919.6248361999997</v>
      </c>
      <c r="D22" s="36">
        <f>SUMIFS(СВЦЭМ!$D$39:$D$782,СВЦЭМ!$A$39:$A$782,$A22,СВЦЭМ!$B$39:$B$782,D$11)+'СЕТ СН'!$F$14+СВЦЭМ!$D$10+'СЕТ СН'!$F$5-'СЕТ СН'!$F$24</f>
        <v>3994.65204541</v>
      </c>
      <c r="E22" s="36">
        <f>SUMIFS(СВЦЭМ!$D$39:$D$782,СВЦЭМ!$A$39:$A$782,$A22,СВЦЭМ!$B$39:$B$782,E$11)+'СЕТ СН'!$F$14+СВЦЭМ!$D$10+'СЕТ СН'!$F$5-'СЕТ СН'!$F$24</f>
        <v>4009.3997520299999</v>
      </c>
      <c r="F22" s="36">
        <f>SUMIFS(СВЦЭМ!$D$39:$D$782,СВЦЭМ!$A$39:$A$782,$A22,СВЦЭМ!$B$39:$B$782,F$11)+'СЕТ СН'!$F$14+СВЦЭМ!$D$10+'СЕТ СН'!$F$5-'СЕТ СН'!$F$24</f>
        <v>3998.0820186699998</v>
      </c>
      <c r="G22" s="36">
        <f>SUMIFS(СВЦЭМ!$D$39:$D$782,СВЦЭМ!$A$39:$A$782,$A22,СВЦЭМ!$B$39:$B$782,G$11)+'СЕТ СН'!$F$14+СВЦЭМ!$D$10+'СЕТ СН'!$F$5-'СЕТ СН'!$F$24</f>
        <v>3945.9697986900001</v>
      </c>
      <c r="H22" s="36">
        <f>SUMIFS(СВЦЭМ!$D$39:$D$782,СВЦЭМ!$A$39:$A$782,$A22,СВЦЭМ!$B$39:$B$782,H$11)+'СЕТ СН'!$F$14+СВЦЭМ!$D$10+'СЕТ СН'!$F$5-'СЕТ СН'!$F$24</f>
        <v>3978.8051646200001</v>
      </c>
      <c r="I22" s="36">
        <f>SUMIFS(СВЦЭМ!$D$39:$D$782,СВЦЭМ!$A$39:$A$782,$A22,СВЦЭМ!$B$39:$B$782,I$11)+'СЕТ СН'!$F$14+СВЦЭМ!$D$10+'СЕТ СН'!$F$5-'СЕТ СН'!$F$24</f>
        <v>3977.8495778299998</v>
      </c>
      <c r="J22" s="36">
        <f>SUMIFS(СВЦЭМ!$D$39:$D$782,СВЦЭМ!$A$39:$A$782,$A22,СВЦЭМ!$B$39:$B$782,J$11)+'СЕТ СН'!$F$14+СВЦЭМ!$D$10+'СЕТ СН'!$F$5-'СЕТ СН'!$F$24</f>
        <v>3873.21473367</v>
      </c>
      <c r="K22" s="36">
        <f>SUMIFS(СВЦЭМ!$D$39:$D$782,СВЦЭМ!$A$39:$A$782,$A22,СВЦЭМ!$B$39:$B$782,K$11)+'СЕТ СН'!$F$14+СВЦЭМ!$D$10+'СЕТ СН'!$F$5-'СЕТ СН'!$F$24</f>
        <v>3850.2856004300002</v>
      </c>
      <c r="L22" s="36">
        <f>SUMIFS(СВЦЭМ!$D$39:$D$782,СВЦЭМ!$A$39:$A$782,$A22,СВЦЭМ!$B$39:$B$782,L$11)+'СЕТ СН'!$F$14+СВЦЭМ!$D$10+'СЕТ СН'!$F$5-'СЕТ СН'!$F$24</f>
        <v>3843.1634359</v>
      </c>
      <c r="M22" s="36">
        <f>SUMIFS(СВЦЭМ!$D$39:$D$782,СВЦЭМ!$A$39:$A$782,$A22,СВЦЭМ!$B$39:$B$782,M$11)+'СЕТ СН'!$F$14+СВЦЭМ!$D$10+'СЕТ СН'!$F$5-'СЕТ СН'!$F$24</f>
        <v>3848.4989106200001</v>
      </c>
      <c r="N22" s="36">
        <f>SUMIFS(СВЦЭМ!$D$39:$D$782,СВЦЭМ!$A$39:$A$782,$A22,СВЦЭМ!$B$39:$B$782,N$11)+'СЕТ СН'!$F$14+СВЦЭМ!$D$10+'СЕТ СН'!$F$5-'СЕТ СН'!$F$24</f>
        <v>3843.4121774699997</v>
      </c>
      <c r="O22" s="36">
        <f>SUMIFS(СВЦЭМ!$D$39:$D$782,СВЦЭМ!$A$39:$A$782,$A22,СВЦЭМ!$B$39:$B$782,O$11)+'СЕТ СН'!$F$14+СВЦЭМ!$D$10+'СЕТ СН'!$F$5-'СЕТ СН'!$F$24</f>
        <v>3836.7155738499996</v>
      </c>
      <c r="P22" s="36">
        <f>SUMIFS(СВЦЭМ!$D$39:$D$782,СВЦЭМ!$A$39:$A$782,$A22,СВЦЭМ!$B$39:$B$782,P$11)+'СЕТ СН'!$F$14+СВЦЭМ!$D$10+'СЕТ СН'!$F$5-'СЕТ СН'!$F$24</f>
        <v>3825.5567766499998</v>
      </c>
      <c r="Q22" s="36">
        <f>SUMIFS(СВЦЭМ!$D$39:$D$782,СВЦЭМ!$A$39:$A$782,$A22,СВЦЭМ!$B$39:$B$782,Q$11)+'СЕТ СН'!$F$14+СВЦЭМ!$D$10+'СЕТ СН'!$F$5-'СЕТ СН'!$F$24</f>
        <v>3823.84961896</v>
      </c>
      <c r="R22" s="36">
        <f>SUMIFS(СВЦЭМ!$D$39:$D$782,СВЦЭМ!$A$39:$A$782,$A22,СВЦЭМ!$B$39:$B$782,R$11)+'СЕТ СН'!$F$14+СВЦЭМ!$D$10+'СЕТ СН'!$F$5-'СЕТ СН'!$F$24</f>
        <v>3815.5852994899997</v>
      </c>
      <c r="S22" s="36">
        <f>SUMIFS(СВЦЭМ!$D$39:$D$782,СВЦЭМ!$A$39:$A$782,$A22,СВЦЭМ!$B$39:$B$782,S$11)+'СЕТ СН'!$F$14+СВЦЭМ!$D$10+'СЕТ СН'!$F$5-'СЕТ СН'!$F$24</f>
        <v>3818.13552622</v>
      </c>
      <c r="T22" s="36">
        <f>SUMIFS(СВЦЭМ!$D$39:$D$782,СВЦЭМ!$A$39:$A$782,$A22,СВЦЭМ!$B$39:$B$782,T$11)+'СЕТ СН'!$F$14+СВЦЭМ!$D$10+'СЕТ СН'!$F$5-'СЕТ СН'!$F$24</f>
        <v>3815.72742406</v>
      </c>
      <c r="U22" s="36">
        <f>SUMIFS(СВЦЭМ!$D$39:$D$782,СВЦЭМ!$A$39:$A$782,$A22,СВЦЭМ!$B$39:$B$782,U$11)+'СЕТ СН'!$F$14+СВЦЭМ!$D$10+'СЕТ СН'!$F$5-'СЕТ СН'!$F$24</f>
        <v>3811.5561351400002</v>
      </c>
      <c r="V22" s="36">
        <f>SUMIFS(СВЦЭМ!$D$39:$D$782,СВЦЭМ!$A$39:$A$782,$A22,СВЦЭМ!$B$39:$B$782,V$11)+'СЕТ СН'!$F$14+СВЦЭМ!$D$10+'СЕТ СН'!$F$5-'СЕТ СН'!$F$24</f>
        <v>3805.6742499499996</v>
      </c>
      <c r="W22" s="36">
        <f>SUMIFS(СВЦЭМ!$D$39:$D$782,СВЦЭМ!$A$39:$A$782,$A22,СВЦЭМ!$B$39:$B$782,W$11)+'СЕТ СН'!$F$14+СВЦЭМ!$D$10+'СЕТ СН'!$F$5-'СЕТ СН'!$F$24</f>
        <v>3813.5054112799999</v>
      </c>
      <c r="X22" s="36">
        <f>SUMIFS(СВЦЭМ!$D$39:$D$782,СВЦЭМ!$A$39:$A$782,$A22,СВЦЭМ!$B$39:$B$782,X$11)+'СЕТ СН'!$F$14+СВЦЭМ!$D$10+'СЕТ СН'!$F$5-'СЕТ СН'!$F$24</f>
        <v>3814.4303983499999</v>
      </c>
      <c r="Y22" s="36">
        <f>SUMIFS(СВЦЭМ!$D$39:$D$782,СВЦЭМ!$A$39:$A$782,$A22,СВЦЭМ!$B$39:$B$782,Y$11)+'СЕТ СН'!$F$14+СВЦЭМ!$D$10+'СЕТ СН'!$F$5-'СЕТ СН'!$F$24</f>
        <v>3876.78731109</v>
      </c>
    </row>
    <row r="23" spans="1:25" ht="15.75" x14ac:dyDescent="0.2">
      <c r="A23" s="35">
        <f t="shared" si="0"/>
        <v>44754</v>
      </c>
      <c r="B23" s="36">
        <f>SUMIFS(СВЦЭМ!$D$39:$D$782,СВЦЭМ!$A$39:$A$782,$A23,СВЦЭМ!$B$39:$B$782,B$11)+'СЕТ СН'!$F$14+СВЦЭМ!$D$10+'СЕТ СН'!$F$5-'СЕТ СН'!$F$24</f>
        <v>3849.7228973699998</v>
      </c>
      <c r="C23" s="36">
        <f>SUMIFS(СВЦЭМ!$D$39:$D$782,СВЦЭМ!$A$39:$A$782,$A23,СВЦЭМ!$B$39:$B$782,C$11)+'СЕТ СН'!$F$14+СВЦЭМ!$D$10+'СЕТ СН'!$F$5-'СЕТ СН'!$F$24</f>
        <v>3896.5985760599997</v>
      </c>
      <c r="D23" s="36">
        <f>SUMIFS(СВЦЭМ!$D$39:$D$782,СВЦЭМ!$A$39:$A$782,$A23,СВЦЭМ!$B$39:$B$782,D$11)+'СЕТ СН'!$F$14+СВЦЭМ!$D$10+'СЕТ СН'!$F$5-'СЕТ СН'!$F$24</f>
        <v>3911.2166089799998</v>
      </c>
      <c r="E23" s="36">
        <f>SUMIFS(СВЦЭМ!$D$39:$D$782,СВЦЭМ!$A$39:$A$782,$A23,СВЦЭМ!$B$39:$B$782,E$11)+'СЕТ СН'!$F$14+СВЦЭМ!$D$10+'СЕТ СН'!$F$5-'СЕТ СН'!$F$24</f>
        <v>3919.6652139799999</v>
      </c>
      <c r="F23" s="36">
        <f>SUMIFS(СВЦЭМ!$D$39:$D$782,СВЦЭМ!$A$39:$A$782,$A23,СВЦЭМ!$B$39:$B$782,F$11)+'СЕТ СН'!$F$14+СВЦЭМ!$D$10+'СЕТ СН'!$F$5-'СЕТ СН'!$F$24</f>
        <v>3921.50305174</v>
      </c>
      <c r="G23" s="36">
        <f>SUMIFS(СВЦЭМ!$D$39:$D$782,СВЦЭМ!$A$39:$A$782,$A23,СВЦЭМ!$B$39:$B$782,G$11)+'СЕТ СН'!$F$14+СВЦЭМ!$D$10+'СЕТ СН'!$F$5-'СЕТ СН'!$F$24</f>
        <v>3901.4999453399996</v>
      </c>
      <c r="H23" s="36">
        <f>SUMIFS(СВЦЭМ!$D$39:$D$782,СВЦЭМ!$A$39:$A$782,$A23,СВЦЭМ!$B$39:$B$782,H$11)+'СЕТ СН'!$F$14+СВЦЭМ!$D$10+'СЕТ СН'!$F$5-'СЕТ СН'!$F$24</f>
        <v>3865.0959630299999</v>
      </c>
      <c r="I23" s="36">
        <f>SUMIFS(СВЦЭМ!$D$39:$D$782,СВЦЭМ!$A$39:$A$782,$A23,СВЦЭМ!$B$39:$B$782,I$11)+'СЕТ СН'!$F$14+СВЦЭМ!$D$10+'СЕТ СН'!$F$5-'СЕТ СН'!$F$24</f>
        <v>3892.36439591</v>
      </c>
      <c r="J23" s="36">
        <f>SUMIFS(СВЦЭМ!$D$39:$D$782,СВЦЭМ!$A$39:$A$782,$A23,СВЦЭМ!$B$39:$B$782,J$11)+'СЕТ СН'!$F$14+СВЦЭМ!$D$10+'СЕТ СН'!$F$5-'СЕТ СН'!$F$24</f>
        <v>4002.6095736899997</v>
      </c>
      <c r="K23" s="36">
        <f>SUMIFS(СВЦЭМ!$D$39:$D$782,СВЦЭМ!$A$39:$A$782,$A23,СВЦЭМ!$B$39:$B$782,K$11)+'СЕТ СН'!$F$14+СВЦЭМ!$D$10+'СЕТ СН'!$F$5-'СЕТ СН'!$F$24</f>
        <v>3985.9779335399999</v>
      </c>
      <c r="L23" s="36">
        <f>SUMIFS(СВЦЭМ!$D$39:$D$782,СВЦЭМ!$A$39:$A$782,$A23,СВЦЭМ!$B$39:$B$782,L$11)+'СЕТ СН'!$F$14+СВЦЭМ!$D$10+'СЕТ СН'!$F$5-'СЕТ СН'!$F$24</f>
        <v>3963.5611579299998</v>
      </c>
      <c r="M23" s="36">
        <f>SUMIFS(СВЦЭМ!$D$39:$D$782,СВЦЭМ!$A$39:$A$782,$A23,СВЦЭМ!$B$39:$B$782,M$11)+'СЕТ СН'!$F$14+СВЦЭМ!$D$10+'СЕТ СН'!$F$5-'СЕТ СН'!$F$24</f>
        <v>3773.9879322899997</v>
      </c>
      <c r="N23" s="36">
        <f>SUMIFS(СВЦЭМ!$D$39:$D$782,СВЦЭМ!$A$39:$A$782,$A23,СВЦЭМ!$B$39:$B$782,N$11)+'СЕТ СН'!$F$14+СВЦЭМ!$D$10+'СЕТ СН'!$F$5-'СЕТ СН'!$F$24</f>
        <v>3767.66194976</v>
      </c>
      <c r="O23" s="36">
        <f>SUMIFS(СВЦЭМ!$D$39:$D$782,СВЦЭМ!$A$39:$A$782,$A23,СВЦЭМ!$B$39:$B$782,O$11)+'СЕТ СН'!$F$14+СВЦЭМ!$D$10+'СЕТ СН'!$F$5-'СЕТ СН'!$F$24</f>
        <v>3781.0585323099999</v>
      </c>
      <c r="P23" s="36">
        <f>SUMIFS(СВЦЭМ!$D$39:$D$782,СВЦЭМ!$A$39:$A$782,$A23,СВЦЭМ!$B$39:$B$782,P$11)+'СЕТ СН'!$F$14+СВЦЭМ!$D$10+'СЕТ СН'!$F$5-'СЕТ СН'!$F$24</f>
        <v>3774.4423003599995</v>
      </c>
      <c r="Q23" s="36">
        <f>SUMIFS(СВЦЭМ!$D$39:$D$782,СВЦЭМ!$A$39:$A$782,$A23,СВЦЭМ!$B$39:$B$782,Q$11)+'СЕТ СН'!$F$14+СВЦЭМ!$D$10+'СЕТ СН'!$F$5-'СЕТ СН'!$F$24</f>
        <v>3780.5274980999998</v>
      </c>
      <c r="R23" s="36">
        <f>SUMIFS(СВЦЭМ!$D$39:$D$782,СВЦЭМ!$A$39:$A$782,$A23,СВЦЭМ!$B$39:$B$782,R$11)+'СЕТ СН'!$F$14+СВЦЭМ!$D$10+'СЕТ СН'!$F$5-'СЕТ СН'!$F$24</f>
        <v>3773.7396648599997</v>
      </c>
      <c r="S23" s="36">
        <f>SUMIFS(СВЦЭМ!$D$39:$D$782,СВЦЭМ!$A$39:$A$782,$A23,СВЦЭМ!$B$39:$B$782,S$11)+'СЕТ СН'!$F$14+СВЦЭМ!$D$10+'СЕТ СН'!$F$5-'СЕТ СН'!$F$24</f>
        <v>3769.1158675500001</v>
      </c>
      <c r="T23" s="36">
        <f>SUMIFS(СВЦЭМ!$D$39:$D$782,СВЦЭМ!$A$39:$A$782,$A23,СВЦЭМ!$B$39:$B$782,T$11)+'СЕТ СН'!$F$14+СВЦЭМ!$D$10+'СЕТ СН'!$F$5-'СЕТ СН'!$F$24</f>
        <v>3763.7681113499998</v>
      </c>
      <c r="U23" s="36">
        <f>SUMIFS(СВЦЭМ!$D$39:$D$782,СВЦЭМ!$A$39:$A$782,$A23,СВЦЭМ!$B$39:$B$782,U$11)+'СЕТ СН'!$F$14+СВЦЭМ!$D$10+'СЕТ СН'!$F$5-'СЕТ СН'!$F$24</f>
        <v>3749.4275864299998</v>
      </c>
      <c r="V23" s="36">
        <f>SUMIFS(СВЦЭМ!$D$39:$D$782,СВЦЭМ!$A$39:$A$782,$A23,СВЦЭМ!$B$39:$B$782,V$11)+'СЕТ СН'!$F$14+СВЦЭМ!$D$10+'СЕТ СН'!$F$5-'СЕТ СН'!$F$24</f>
        <v>3747.3277481499999</v>
      </c>
      <c r="W23" s="36">
        <f>SUMIFS(СВЦЭМ!$D$39:$D$782,СВЦЭМ!$A$39:$A$782,$A23,СВЦЭМ!$B$39:$B$782,W$11)+'СЕТ СН'!$F$14+СВЦЭМ!$D$10+'СЕТ СН'!$F$5-'СЕТ СН'!$F$24</f>
        <v>3740.4229676300001</v>
      </c>
      <c r="X23" s="36">
        <f>SUMIFS(СВЦЭМ!$D$39:$D$782,СВЦЭМ!$A$39:$A$782,$A23,СВЦЭМ!$B$39:$B$782,X$11)+'СЕТ СН'!$F$14+СВЦЭМ!$D$10+'СЕТ СН'!$F$5-'СЕТ СН'!$F$24</f>
        <v>3757.6787969799998</v>
      </c>
      <c r="Y23" s="36">
        <f>SUMIFS(СВЦЭМ!$D$39:$D$782,СВЦЭМ!$A$39:$A$782,$A23,СВЦЭМ!$B$39:$B$782,Y$11)+'СЕТ СН'!$F$14+СВЦЭМ!$D$10+'СЕТ СН'!$F$5-'СЕТ СН'!$F$24</f>
        <v>3892.04729288</v>
      </c>
    </row>
    <row r="24" spans="1:25" ht="15.75" x14ac:dyDescent="0.2">
      <c r="A24" s="35">
        <f t="shared" si="0"/>
        <v>44755</v>
      </c>
      <c r="B24" s="36">
        <f>SUMIFS(СВЦЭМ!$D$39:$D$782,СВЦЭМ!$A$39:$A$782,$A24,СВЦЭМ!$B$39:$B$782,B$11)+'СЕТ СН'!$F$14+СВЦЭМ!$D$10+'СЕТ СН'!$F$5-'СЕТ СН'!$F$24</f>
        <v>3842.0661884599999</v>
      </c>
      <c r="C24" s="36">
        <f>SUMIFS(СВЦЭМ!$D$39:$D$782,СВЦЭМ!$A$39:$A$782,$A24,СВЦЭМ!$B$39:$B$782,C$11)+'СЕТ СН'!$F$14+СВЦЭМ!$D$10+'СЕТ СН'!$F$5-'СЕТ СН'!$F$24</f>
        <v>3930.4172395199998</v>
      </c>
      <c r="D24" s="36">
        <f>SUMIFS(СВЦЭМ!$D$39:$D$782,СВЦЭМ!$A$39:$A$782,$A24,СВЦЭМ!$B$39:$B$782,D$11)+'СЕТ СН'!$F$14+СВЦЭМ!$D$10+'СЕТ СН'!$F$5-'СЕТ СН'!$F$24</f>
        <v>3945.6315538599997</v>
      </c>
      <c r="E24" s="36">
        <f>SUMIFS(СВЦЭМ!$D$39:$D$782,СВЦЭМ!$A$39:$A$782,$A24,СВЦЭМ!$B$39:$B$782,E$11)+'СЕТ СН'!$F$14+СВЦЭМ!$D$10+'СЕТ СН'!$F$5-'СЕТ СН'!$F$24</f>
        <v>3934.4049759700001</v>
      </c>
      <c r="F24" s="36">
        <f>SUMIFS(СВЦЭМ!$D$39:$D$782,СВЦЭМ!$A$39:$A$782,$A24,СВЦЭМ!$B$39:$B$782,F$11)+'СЕТ СН'!$F$14+СВЦЭМ!$D$10+'СЕТ СН'!$F$5-'СЕТ СН'!$F$24</f>
        <v>3972.0295027100001</v>
      </c>
      <c r="G24" s="36">
        <f>SUMIFS(СВЦЭМ!$D$39:$D$782,СВЦЭМ!$A$39:$A$782,$A24,СВЦЭМ!$B$39:$B$782,G$11)+'СЕТ СН'!$F$14+СВЦЭМ!$D$10+'СЕТ СН'!$F$5-'СЕТ СН'!$F$24</f>
        <v>3981.3228108899998</v>
      </c>
      <c r="H24" s="36">
        <f>SUMIFS(СВЦЭМ!$D$39:$D$782,СВЦЭМ!$A$39:$A$782,$A24,СВЦЭМ!$B$39:$B$782,H$11)+'СЕТ СН'!$F$14+СВЦЭМ!$D$10+'СЕТ СН'!$F$5-'СЕТ СН'!$F$24</f>
        <v>3956.3407409599995</v>
      </c>
      <c r="I24" s="36">
        <f>SUMIFS(СВЦЭМ!$D$39:$D$782,СВЦЭМ!$A$39:$A$782,$A24,СВЦЭМ!$B$39:$B$782,I$11)+'СЕТ СН'!$F$14+СВЦЭМ!$D$10+'СЕТ СН'!$F$5-'СЕТ СН'!$F$24</f>
        <v>3938.8139432399998</v>
      </c>
      <c r="J24" s="36">
        <f>SUMIFS(СВЦЭМ!$D$39:$D$782,СВЦЭМ!$A$39:$A$782,$A24,СВЦЭМ!$B$39:$B$782,J$11)+'СЕТ СН'!$F$14+СВЦЭМ!$D$10+'СЕТ СН'!$F$5-'СЕТ СН'!$F$24</f>
        <v>3895.5414161999997</v>
      </c>
      <c r="K24" s="36">
        <f>SUMIFS(СВЦЭМ!$D$39:$D$782,СВЦЭМ!$A$39:$A$782,$A24,СВЦЭМ!$B$39:$B$782,K$11)+'СЕТ СН'!$F$14+СВЦЭМ!$D$10+'СЕТ СН'!$F$5-'СЕТ СН'!$F$24</f>
        <v>3824.0578484799998</v>
      </c>
      <c r="L24" s="36">
        <f>SUMIFS(СВЦЭМ!$D$39:$D$782,СВЦЭМ!$A$39:$A$782,$A24,СВЦЭМ!$B$39:$B$782,L$11)+'СЕТ СН'!$F$14+СВЦЭМ!$D$10+'СЕТ СН'!$F$5-'СЕТ СН'!$F$24</f>
        <v>3812.6362653400001</v>
      </c>
      <c r="M24" s="36">
        <f>SUMIFS(СВЦЭМ!$D$39:$D$782,СВЦЭМ!$A$39:$A$782,$A24,СВЦЭМ!$B$39:$B$782,M$11)+'СЕТ СН'!$F$14+СВЦЭМ!$D$10+'СЕТ СН'!$F$5-'СЕТ СН'!$F$24</f>
        <v>3821.5723115000001</v>
      </c>
      <c r="N24" s="36">
        <f>SUMIFS(СВЦЭМ!$D$39:$D$782,СВЦЭМ!$A$39:$A$782,$A24,СВЦЭМ!$B$39:$B$782,N$11)+'СЕТ СН'!$F$14+СВЦЭМ!$D$10+'СЕТ СН'!$F$5-'СЕТ СН'!$F$24</f>
        <v>3804.3055421099998</v>
      </c>
      <c r="O24" s="36">
        <f>SUMIFS(СВЦЭМ!$D$39:$D$782,СВЦЭМ!$A$39:$A$782,$A24,СВЦЭМ!$B$39:$B$782,O$11)+'СЕТ СН'!$F$14+СВЦЭМ!$D$10+'СЕТ СН'!$F$5-'СЕТ СН'!$F$24</f>
        <v>3801.4748876899998</v>
      </c>
      <c r="P24" s="36">
        <f>SUMIFS(СВЦЭМ!$D$39:$D$782,СВЦЭМ!$A$39:$A$782,$A24,СВЦЭМ!$B$39:$B$782,P$11)+'СЕТ СН'!$F$14+СВЦЭМ!$D$10+'СЕТ СН'!$F$5-'СЕТ СН'!$F$24</f>
        <v>3803.2919944199998</v>
      </c>
      <c r="Q24" s="36">
        <f>SUMIFS(СВЦЭМ!$D$39:$D$782,СВЦЭМ!$A$39:$A$782,$A24,СВЦЭМ!$B$39:$B$782,Q$11)+'СЕТ СН'!$F$14+СВЦЭМ!$D$10+'СЕТ СН'!$F$5-'СЕТ СН'!$F$24</f>
        <v>3805.08461898</v>
      </c>
      <c r="R24" s="36">
        <f>SUMIFS(СВЦЭМ!$D$39:$D$782,СВЦЭМ!$A$39:$A$782,$A24,СВЦЭМ!$B$39:$B$782,R$11)+'СЕТ СН'!$F$14+СВЦЭМ!$D$10+'СЕТ СН'!$F$5-'СЕТ СН'!$F$24</f>
        <v>3805.2586046899996</v>
      </c>
      <c r="S24" s="36">
        <f>SUMIFS(СВЦЭМ!$D$39:$D$782,СВЦЭМ!$A$39:$A$782,$A24,СВЦЭМ!$B$39:$B$782,S$11)+'СЕТ СН'!$F$14+СВЦЭМ!$D$10+'СЕТ СН'!$F$5-'СЕТ СН'!$F$24</f>
        <v>3806.9687693899996</v>
      </c>
      <c r="T24" s="36">
        <f>SUMIFS(СВЦЭМ!$D$39:$D$782,СВЦЭМ!$A$39:$A$782,$A24,СВЦЭМ!$B$39:$B$782,T$11)+'СЕТ СН'!$F$14+СВЦЭМ!$D$10+'СЕТ СН'!$F$5-'СЕТ СН'!$F$24</f>
        <v>3802.1929801400001</v>
      </c>
      <c r="U24" s="36">
        <f>SUMIFS(СВЦЭМ!$D$39:$D$782,СВЦЭМ!$A$39:$A$782,$A24,СВЦЭМ!$B$39:$B$782,U$11)+'СЕТ СН'!$F$14+СВЦЭМ!$D$10+'СЕТ СН'!$F$5-'СЕТ СН'!$F$24</f>
        <v>3804.8140444399996</v>
      </c>
      <c r="V24" s="36">
        <f>SUMIFS(СВЦЭМ!$D$39:$D$782,СВЦЭМ!$A$39:$A$782,$A24,СВЦЭМ!$B$39:$B$782,V$11)+'СЕТ СН'!$F$14+СВЦЭМ!$D$10+'СЕТ СН'!$F$5-'СЕТ СН'!$F$24</f>
        <v>3811.4206530499996</v>
      </c>
      <c r="W24" s="36">
        <f>SUMIFS(СВЦЭМ!$D$39:$D$782,СВЦЭМ!$A$39:$A$782,$A24,СВЦЭМ!$B$39:$B$782,W$11)+'СЕТ СН'!$F$14+СВЦЭМ!$D$10+'СЕТ СН'!$F$5-'СЕТ СН'!$F$24</f>
        <v>3805.8156010499997</v>
      </c>
      <c r="X24" s="36">
        <f>SUMIFS(СВЦЭМ!$D$39:$D$782,СВЦЭМ!$A$39:$A$782,$A24,СВЦЭМ!$B$39:$B$782,X$11)+'СЕТ СН'!$F$14+СВЦЭМ!$D$10+'СЕТ СН'!$F$5-'СЕТ СН'!$F$24</f>
        <v>3828.3835648899999</v>
      </c>
      <c r="Y24" s="36">
        <f>SUMIFS(СВЦЭМ!$D$39:$D$782,СВЦЭМ!$A$39:$A$782,$A24,СВЦЭМ!$B$39:$B$782,Y$11)+'СЕТ СН'!$F$14+СВЦЭМ!$D$10+'СЕТ СН'!$F$5-'СЕТ СН'!$F$24</f>
        <v>3902.7832617999998</v>
      </c>
    </row>
    <row r="25" spans="1:25" ht="15.75" x14ac:dyDescent="0.2">
      <c r="A25" s="35">
        <f t="shared" si="0"/>
        <v>44756</v>
      </c>
      <c r="B25" s="36">
        <f>SUMIFS(СВЦЭМ!$D$39:$D$782,СВЦЭМ!$A$39:$A$782,$A25,СВЦЭМ!$B$39:$B$782,B$11)+'СЕТ СН'!$F$14+СВЦЭМ!$D$10+'СЕТ СН'!$F$5-'СЕТ СН'!$F$24</f>
        <v>3977.2420824499995</v>
      </c>
      <c r="C25" s="36">
        <f>SUMIFS(СВЦЭМ!$D$39:$D$782,СВЦЭМ!$A$39:$A$782,$A25,СВЦЭМ!$B$39:$B$782,C$11)+'СЕТ СН'!$F$14+СВЦЭМ!$D$10+'СЕТ СН'!$F$5-'СЕТ СН'!$F$24</f>
        <v>4008.2569487199999</v>
      </c>
      <c r="D25" s="36">
        <f>SUMIFS(СВЦЭМ!$D$39:$D$782,СВЦЭМ!$A$39:$A$782,$A25,СВЦЭМ!$B$39:$B$782,D$11)+'СЕТ СН'!$F$14+СВЦЭМ!$D$10+'СЕТ СН'!$F$5-'СЕТ СН'!$F$24</f>
        <v>4028.2855532399999</v>
      </c>
      <c r="E25" s="36">
        <f>SUMIFS(СВЦЭМ!$D$39:$D$782,СВЦЭМ!$A$39:$A$782,$A25,СВЦЭМ!$B$39:$B$782,E$11)+'СЕТ СН'!$F$14+СВЦЭМ!$D$10+'СЕТ СН'!$F$5-'СЕТ СН'!$F$24</f>
        <v>4041.3663845799997</v>
      </c>
      <c r="F25" s="36">
        <f>SUMIFS(СВЦЭМ!$D$39:$D$782,СВЦЭМ!$A$39:$A$782,$A25,СВЦЭМ!$B$39:$B$782,F$11)+'СЕТ СН'!$F$14+СВЦЭМ!$D$10+'СЕТ СН'!$F$5-'СЕТ СН'!$F$24</f>
        <v>4052.1470451499999</v>
      </c>
      <c r="G25" s="36">
        <f>SUMIFS(СВЦЭМ!$D$39:$D$782,СВЦЭМ!$A$39:$A$782,$A25,СВЦЭМ!$B$39:$B$782,G$11)+'СЕТ СН'!$F$14+СВЦЭМ!$D$10+'СЕТ СН'!$F$5-'СЕТ СН'!$F$24</f>
        <v>4030.6218016499997</v>
      </c>
      <c r="H25" s="36">
        <f>SUMIFS(СВЦЭМ!$D$39:$D$782,СВЦЭМ!$A$39:$A$782,$A25,СВЦЭМ!$B$39:$B$782,H$11)+'СЕТ СН'!$F$14+СВЦЭМ!$D$10+'СЕТ СН'!$F$5-'СЕТ СН'!$F$24</f>
        <v>3989.5397535100001</v>
      </c>
      <c r="I25" s="36">
        <f>SUMIFS(СВЦЭМ!$D$39:$D$782,СВЦЭМ!$A$39:$A$782,$A25,СВЦЭМ!$B$39:$B$782,I$11)+'СЕТ СН'!$F$14+СВЦЭМ!$D$10+'СЕТ СН'!$F$5-'СЕТ СН'!$F$24</f>
        <v>3938.39636058</v>
      </c>
      <c r="J25" s="36">
        <f>SUMIFS(СВЦЭМ!$D$39:$D$782,СВЦЭМ!$A$39:$A$782,$A25,СВЦЭМ!$B$39:$B$782,J$11)+'СЕТ СН'!$F$14+СВЦЭМ!$D$10+'СЕТ СН'!$F$5-'СЕТ СН'!$F$24</f>
        <v>3856.6861407199999</v>
      </c>
      <c r="K25" s="36">
        <f>SUMIFS(СВЦЭМ!$D$39:$D$782,СВЦЭМ!$A$39:$A$782,$A25,СВЦЭМ!$B$39:$B$782,K$11)+'СЕТ СН'!$F$14+СВЦЭМ!$D$10+'СЕТ СН'!$F$5-'СЕТ СН'!$F$24</f>
        <v>3819.86510585</v>
      </c>
      <c r="L25" s="36">
        <f>SUMIFS(СВЦЭМ!$D$39:$D$782,СВЦЭМ!$A$39:$A$782,$A25,СВЦЭМ!$B$39:$B$782,L$11)+'СЕТ СН'!$F$14+СВЦЭМ!$D$10+'СЕТ СН'!$F$5-'СЕТ СН'!$F$24</f>
        <v>3809.8283324399999</v>
      </c>
      <c r="M25" s="36">
        <f>SUMIFS(СВЦЭМ!$D$39:$D$782,СВЦЭМ!$A$39:$A$782,$A25,СВЦЭМ!$B$39:$B$782,M$11)+'СЕТ СН'!$F$14+СВЦЭМ!$D$10+'СЕТ СН'!$F$5-'СЕТ СН'!$F$24</f>
        <v>3806.9681717200001</v>
      </c>
      <c r="N25" s="36">
        <f>SUMIFS(СВЦЭМ!$D$39:$D$782,СВЦЭМ!$A$39:$A$782,$A25,СВЦЭМ!$B$39:$B$782,N$11)+'СЕТ СН'!$F$14+СВЦЭМ!$D$10+'СЕТ СН'!$F$5-'СЕТ СН'!$F$24</f>
        <v>3805.7231082999997</v>
      </c>
      <c r="O25" s="36">
        <f>SUMIFS(СВЦЭМ!$D$39:$D$782,СВЦЭМ!$A$39:$A$782,$A25,СВЦЭМ!$B$39:$B$782,O$11)+'СЕТ СН'!$F$14+СВЦЭМ!$D$10+'СЕТ СН'!$F$5-'СЕТ СН'!$F$24</f>
        <v>3814.8614015399999</v>
      </c>
      <c r="P25" s="36">
        <f>SUMIFS(СВЦЭМ!$D$39:$D$782,СВЦЭМ!$A$39:$A$782,$A25,СВЦЭМ!$B$39:$B$782,P$11)+'СЕТ СН'!$F$14+СВЦЭМ!$D$10+'СЕТ СН'!$F$5-'СЕТ СН'!$F$24</f>
        <v>3821.0832724299999</v>
      </c>
      <c r="Q25" s="36">
        <f>SUMIFS(СВЦЭМ!$D$39:$D$782,СВЦЭМ!$A$39:$A$782,$A25,СВЦЭМ!$B$39:$B$782,Q$11)+'СЕТ СН'!$F$14+СВЦЭМ!$D$10+'СЕТ СН'!$F$5-'СЕТ СН'!$F$24</f>
        <v>3819.41458814</v>
      </c>
      <c r="R25" s="36">
        <f>SUMIFS(СВЦЭМ!$D$39:$D$782,СВЦЭМ!$A$39:$A$782,$A25,СВЦЭМ!$B$39:$B$782,R$11)+'СЕТ СН'!$F$14+СВЦЭМ!$D$10+'СЕТ СН'!$F$5-'СЕТ СН'!$F$24</f>
        <v>3807.9436815099998</v>
      </c>
      <c r="S25" s="36">
        <f>SUMIFS(СВЦЭМ!$D$39:$D$782,СВЦЭМ!$A$39:$A$782,$A25,СВЦЭМ!$B$39:$B$782,S$11)+'СЕТ СН'!$F$14+СВЦЭМ!$D$10+'СЕТ СН'!$F$5-'СЕТ СН'!$F$24</f>
        <v>3804.1097128299998</v>
      </c>
      <c r="T25" s="36">
        <f>SUMIFS(СВЦЭМ!$D$39:$D$782,СВЦЭМ!$A$39:$A$782,$A25,СВЦЭМ!$B$39:$B$782,T$11)+'СЕТ СН'!$F$14+СВЦЭМ!$D$10+'СЕТ СН'!$F$5-'СЕТ СН'!$F$24</f>
        <v>3797.8863237400001</v>
      </c>
      <c r="U25" s="36">
        <f>SUMIFS(СВЦЭМ!$D$39:$D$782,СВЦЭМ!$A$39:$A$782,$A25,СВЦЭМ!$B$39:$B$782,U$11)+'СЕТ СН'!$F$14+СВЦЭМ!$D$10+'СЕТ СН'!$F$5-'СЕТ СН'!$F$24</f>
        <v>3798.1330918499998</v>
      </c>
      <c r="V25" s="36">
        <f>SUMIFS(СВЦЭМ!$D$39:$D$782,СВЦЭМ!$A$39:$A$782,$A25,СВЦЭМ!$B$39:$B$782,V$11)+'СЕТ СН'!$F$14+СВЦЭМ!$D$10+'СЕТ СН'!$F$5-'СЕТ СН'!$F$24</f>
        <v>3804.0416365399997</v>
      </c>
      <c r="W25" s="36">
        <f>SUMIFS(СВЦЭМ!$D$39:$D$782,СВЦЭМ!$A$39:$A$782,$A25,СВЦЭМ!$B$39:$B$782,W$11)+'СЕТ СН'!$F$14+СВЦЭМ!$D$10+'СЕТ СН'!$F$5-'СЕТ СН'!$F$24</f>
        <v>3806.3979431299999</v>
      </c>
      <c r="X25" s="36">
        <f>SUMIFS(СВЦЭМ!$D$39:$D$782,СВЦЭМ!$A$39:$A$782,$A25,СВЦЭМ!$B$39:$B$782,X$11)+'СЕТ СН'!$F$14+СВЦЭМ!$D$10+'СЕТ СН'!$F$5-'СЕТ СН'!$F$24</f>
        <v>3803.7615623499996</v>
      </c>
      <c r="Y25" s="36">
        <f>SUMIFS(СВЦЭМ!$D$39:$D$782,СВЦЭМ!$A$39:$A$782,$A25,СВЦЭМ!$B$39:$B$782,Y$11)+'СЕТ СН'!$F$14+СВЦЭМ!$D$10+'СЕТ СН'!$F$5-'СЕТ СН'!$F$24</f>
        <v>3847.3800859899998</v>
      </c>
    </row>
    <row r="26" spans="1:25" ht="15.75" x14ac:dyDescent="0.2">
      <c r="A26" s="35">
        <f t="shared" si="0"/>
        <v>44757</v>
      </c>
      <c r="B26" s="36">
        <f>SUMIFS(СВЦЭМ!$D$39:$D$782,СВЦЭМ!$A$39:$A$782,$A26,СВЦЭМ!$B$39:$B$782,B$11)+'СЕТ СН'!$F$14+СВЦЭМ!$D$10+'СЕТ СН'!$F$5-'СЕТ СН'!$F$24</f>
        <v>3978.7902149399997</v>
      </c>
      <c r="C26" s="36">
        <f>SUMIFS(СВЦЭМ!$D$39:$D$782,СВЦЭМ!$A$39:$A$782,$A26,СВЦЭМ!$B$39:$B$782,C$11)+'СЕТ СН'!$F$14+СВЦЭМ!$D$10+'СЕТ СН'!$F$5-'СЕТ СН'!$F$24</f>
        <v>4018.3005772899996</v>
      </c>
      <c r="D26" s="36">
        <f>SUMIFS(СВЦЭМ!$D$39:$D$782,СВЦЭМ!$A$39:$A$782,$A26,СВЦЭМ!$B$39:$B$782,D$11)+'СЕТ СН'!$F$14+СВЦЭМ!$D$10+'СЕТ СН'!$F$5-'СЕТ СН'!$F$24</f>
        <v>4026.7493509199999</v>
      </c>
      <c r="E26" s="36">
        <f>SUMIFS(СВЦЭМ!$D$39:$D$782,СВЦЭМ!$A$39:$A$782,$A26,СВЦЭМ!$B$39:$B$782,E$11)+'СЕТ СН'!$F$14+СВЦЭМ!$D$10+'СЕТ СН'!$F$5-'СЕТ СН'!$F$24</f>
        <v>4037.2408015299998</v>
      </c>
      <c r="F26" s="36">
        <f>SUMIFS(СВЦЭМ!$D$39:$D$782,СВЦЭМ!$A$39:$A$782,$A26,СВЦЭМ!$B$39:$B$782,F$11)+'СЕТ СН'!$F$14+СВЦЭМ!$D$10+'СЕТ СН'!$F$5-'СЕТ СН'!$F$24</f>
        <v>4099.1994980299996</v>
      </c>
      <c r="G26" s="36">
        <f>SUMIFS(СВЦЭМ!$D$39:$D$782,СВЦЭМ!$A$39:$A$782,$A26,СВЦЭМ!$B$39:$B$782,G$11)+'СЕТ СН'!$F$14+СВЦЭМ!$D$10+'СЕТ СН'!$F$5-'СЕТ СН'!$F$24</f>
        <v>4018.02931575</v>
      </c>
      <c r="H26" s="36">
        <f>SUMIFS(СВЦЭМ!$D$39:$D$782,СВЦЭМ!$A$39:$A$782,$A26,СВЦЭМ!$B$39:$B$782,H$11)+'СЕТ СН'!$F$14+СВЦЭМ!$D$10+'СЕТ СН'!$F$5-'СЕТ СН'!$F$24</f>
        <v>3965.9349761599997</v>
      </c>
      <c r="I26" s="36">
        <f>SUMIFS(СВЦЭМ!$D$39:$D$782,СВЦЭМ!$A$39:$A$782,$A26,СВЦЭМ!$B$39:$B$782,I$11)+'СЕТ СН'!$F$14+СВЦЭМ!$D$10+'СЕТ СН'!$F$5-'СЕТ СН'!$F$24</f>
        <v>3966.3108690199997</v>
      </c>
      <c r="J26" s="36">
        <f>SUMIFS(СВЦЭМ!$D$39:$D$782,СВЦЭМ!$A$39:$A$782,$A26,СВЦЭМ!$B$39:$B$782,J$11)+'СЕТ СН'!$F$14+СВЦЭМ!$D$10+'СЕТ СН'!$F$5-'СЕТ СН'!$F$24</f>
        <v>3919.6888420599998</v>
      </c>
      <c r="K26" s="36">
        <f>SUMIFS(СВЦЭМ!$D$39:$D$782,СВЦЭМ!$A$39:$A$782,$A26,СВЦЭМ!$B$39:$B$782,K$11)+'СЕТ СН'!$F$14+СВЦЭМ!$D$10+'СЕТ СН'!$F$5-'СЕТ СН'!$F$24</f>
        <v>3857.5916388699998</v>
      </c>
      <c r="L26" s="36">
        <f>SUMIFS(СВЦЭМ!$D$39:$D$782,СВЦЭМ!$A$39:$A$782,$A26,СВЦЭМ!$B$39:$B$782,L$11)+'СЕТ СН'!$F$14+СВЦЭМ!$D$10+'СЕТ СН'!$F$5-'СЕТ СН'!$F$24</f>
        <v>3847.7121142199999</v>
      </c>
      <c r="M26" s="36">
        <f>SUMIFS(СВЦЭМ!$D$39:$D$782,СВЦЭМ!$A$39:$A$782,$A26,СВЦЭМ!$B$39:$B$782,M$11)+'СЕТ СН'!$F$14+СВЦЭМ!$D$10+'СЕТ СН'!$F$5-'СЕТ СН'!$F$24</f>
        <v>3854.06598145</v>
      </c>
      <c r="N26" s="36">
        <f>SUMIFS(СВЦЭМ!$D$39:$D$782,СВЦЭМ!$A$39:$A$782,$A26,СВЦЭМ!$B$39:$B$782,N$11)+'СЕТ СН'!$F$14+СВЦЭМ!$D$10+'СЕТ СН'!$F$5-'СЕТ СН'!$F$24</f>
        <v>3836.2737537499997</v>
      </c>
      <c r="O26" s="36">
        <f>SUMIFS(СВЦЭМ!$D$39:$D$782,СВЦЭМ!$A$39:$A$782,$A26,СВЦЭМ!$B$39:$B$782,O$11)+'СЕТ СН'!$F$14+СВЦЭМ!$D$10+'СЕТ СН'!$F$5-'СЕТ СН'!$F$24</f>
        <v>3838.1686854299996</v>
      </c>
      <c r="P26" s="36">
        <f>SUMIFS(СВЦЭМ!$D$39:$D$782,СВЦЭМ!$A$39:$A$782,$A26,СВЦЭМ!$B$39:$B$782,P$11)+'СЕТ СН'!$F$14+СВЦЭМ!$D$10+'СЕТ СН'!$F$5-'СЕТ СН'!$F$24</f>
        <v>3835.6544540599998</v>
      </c>
      <c r="Q26" s="36">
        <f>SUMIFS(СВЦЭМ!$D$39:$D$782,СВЦЭМ!$A$39:$A$782,$A26,СВЦЭМ!$B$39:$B$782,Q$11)+'СЕТ СН'!$F$14+СВЦЭМ!$D$10+'СЕТ СН'!$F$5-'СЕТ СН'!$F$24</f>
        <v>3828.3892001499999</v>
      </c>
      <c r="R26" s="36">
        <f>SUMIFS(СВЦЭМ!$D$39:$D$782,СВЦЭМ!$A$39:$A$782,$A26,СВЦЭМ!$B$39:$B$782,R$11)+'СЕТ СН'!$F$14+СВЦЭМ!$D$10+'СЕТ СН'!$F$5-'СЕТ СН'!$F$24</f>
        <v>3825.2784542099998</v>
      </c>
      <c r="S26" s="36">
        <f>SUMIFS(СВЦЭМ!$D$39:$D$782,СВЦЭМ!$A$39:$A$782,$A26,СВЦЭМ!$B$39:$B$782,S$11)+'СЕТ СН'!$F$14+СВЦЭМ!$D$10+'СЕТ СН'!$F$5-'СЕТ СН'!$F$24</f>
        <v>3808.0775874499996</v>
      </c>
      <c r="T26" s="36">
        <f>SUMIFS(СВЦЭМ!$D$39:$D$782,СВЦЭМ!$A$39:$A$782,$A26,СВЦЭМ!$B$39:$B$782,T$11)+'СЕТ СН'!$F$14+СВЦЭМ!$D$10+'СЕТ СН'!$F$5-'СЕТ СН'!$F$24</f>
        <v>3802.6870749499999</v>
      </c>
      <c r="U26" s="36">
        <f>SUMIFS(СВЦЭМ!$D$39:$D$782,СВЦЭМ!$A$39:$A$782,$A26,СВЦЭМ!$B$39:$B$782,U$11)+'СЕТ СН'!$F$14+СВЦЭМ!$D$10+'СЕТ СН'!$F$5-'СЕТ СН'!$F$24</f>
        <v>3813.6950892799996</v>
      </c>
      <c r="V26" s="36">
        <f>SUMIFS(СВЦЭМ!$D$39:$D$782,СВЦЭМ!$A$39:$A$782,$A26,СВЦЭМ!$B$39:$B$782,V$11)+'СЕТ СН'!$F$14+СВЦЭМ!$D$10+'СЕТ СН'!$F$5-'СЕТ СН'!$F$24</f>
        <v>3816.2196834699998</v>
      </c>
      <c r="W26" s="36">
        <f>SUMIFS(СВЦЭМ!$D$39:$D$782,СВЦЭМ!$A$39:$A$782,$A26,СВЦЭМ!$B$39:$B$782,W$11)+'СЕТ СН'!$F$14+СВЦЭМ!$D$10+'СЕТ СН'!$F$5-'СЕТ СН'!$F$24</f>
        <v>3836.80193302</v>
      </c>
      <c r="X26" s="36">
        <f>SUMIFS(СВЦЭМ!$D$39:$D$782,СВЦЭМ!$A$39:$A$782,$A26,СВЦЭМ!$B$39:$B$782,X$11)+'СЕТ СН'!$F$14+СВЦЭМ!$D$10+'СЕТ СН'!$F$5-'СЕТ СН'!$F$24</f>
        <v>3830.6423697800001</v>
      </c>
      <c r="Y26" s="36">
        <f>SUMIFS(СВЦЭМ!$D$39:$D$782,СВЦЭМ!$A$39:$A$782,$A26,СВЦЭМ!$B$39:$B$782,Y$11)+'СЕТ СН'!$F$14+СВЦЭМ!$D$10+'СЕТ СН'!$F$5-'СЕТ СН'!$F$24</f>
        <v>3901.2164313200001</v>
      </c>
    </row>
    <row r="27" spans="1:25" ht="15.75" x14ac:dyDescent="0.2">
      <c r="A27" s="35">
        <f t="shared" si="0"/>
        <v>44758</v>
      </c>
      <c r="B27" s="36">
        <f>SUMIFS(СВЦЭМ!$D$39:$D$782,СВЦЭМ!$A$39:$A$782,$A27,СВЦЭМ!$B$39:$B$782,B$11)+'СЕТ СН'!$F$14+СВЦЭМ!$D$10+'СЕТ СН'!$F$5-'СЕТ СН'!$F$24</f>
        <v>3918.4209596800001</v>
      </c>
      <c r="C27" s="36">
        <f>SUMIFS(СВЦЭМ!$D$39:$D$782,СВЦЭМ!$A$39:$A$782,$A27,СВЦЭМ!$B$39:$B$782,C$11)+'СЕТ СН'!$F$14+СВЦЭМ!$D$10+'СЕТ СН'!$F$5-'СЕТ СН'!$F$24</f>
        <v>3966.84929999</v>
      </c>
      <c r="D27" s="36">
        <f>SUMIFS(СВЦЭМ!$D$39:$D$782,СВЦЭМ!$A$39:$A$782,$A27,СВЦЭМ!$B$39:$B$782,D$11)+'СЕТ СН'!$F$14+СВЦЭМ!$D$10+'СЕТ СН'!$F$5-'СЕТ СН'!$F$24</f>
        <v>4005.6016160299996</v>
      </c>
      <c r="E27" s="36">
        <f>SUMIFS(СВЦЭМ!$D$39:$D$782,СВЦЭМ!$A$39:$A$782,$A27,СВЦЭМ!$B$39:$B$782,E$11)+'СЕТ СН'!$F$14+СВЦЭМ!$D$10+'СЕТ СН'!$F$5-'СЕТ СН'!$F$24</f>
        <v>3996.0617207899995</v>
      </c>
      <c r="F27" s="36">
        <f>SUMIFS(СВЦЭМ!$D$39:$D$782,СВЦЭМ!$A$39:$A$782,$A27,СВЦЭМ!$B$39:$B$782,F$11)+'СЕТ СН'!$F$14+СВЦЭМ!$D$10+'СЕТ СН'!$F$5-'СЕТ СН'!$F$24</f>
        <v>4008.4682042999998</v>
      </c>
      <c r="G27" s="36">
        <f>SUMIFS(СВЦЭМ!$D$39:$D$782,СВЦЭМ!$A$39:$A$782,$A27,СВЦЭМ!$B$39:$B$782,G$11)+'СЕТ СН'!$F$14+СВЦЭМ!$D$10+'СЕТ СН'!$F$5-'СЕТ СН'!$F$24</f>
        <v>3998.1837179499998</v>
      </c>
      <c r="H27" s="36">
        <f>SUMIFS(СВЦЭМ!$D$39:$D$782,СВЦЭМ!$A$39:$A$782,$A27,СВЦЭМ!$B$39:$B$782,H$11)+'СЕТ СН'!$F$14+СВЦЭМ!$D$10+'СЕТ СН'!$F$5-'СЕТ СН'!$F$24</f>
        <v>3963.2905396299998</v>
      </c>
      <c r="I27" s="36">
        <f>SUMIFS(СВЦЭМ!$D$39:$D$782,СВЦЭМ!$A$39:$A$782,$A27,СВЦЭМ!$B$39:$B$782,I$11)+'СЕТ СН'!$F$14+СВЦЭМ!$D$10+'СЕТ СН'!$F$5-'СЕТ СН'!$F$24</f>
        <v>3919.1999182999998</v>
      </c>
      <c r="J27" s="36">
        <f>SUMIFS(СВЦЭМ!$D$39:$D$782,СВЦЭМ!$A$39:$A$782,$A27,СВЦЭМ!$B$39:$B$782,J$11)+'СЕТ СН'!$F$14+СВЦЭМ!$D$10+'СЕТ СН'!$F$5-'СЕТ СН'!$F$24</f>
        <v>3845.6418294999999</v>
      </c>
      <c r="K27" s="36">
        <f>SUMIFS(СВЦЭМ!$D$39:$D$782,СВЦЭМ!$A$39:$A$782,$A27,СВЦЭМ!$B$39:$B$782,K$11)+'СЕТ СН'!$F$14+СВЦЭМ!$D$10+'СЕТ СН'!$F$5-'СЕТ СН'!$F$24</f>
        <v>3805.3194055599997</v>
      </c>
      <c r="L27" s="36">
        <f>SUMIFS(СВЦЭМ!$D$39:$D$782,СВЦЭМ!$A$39:$A$782,$A27,СВЦЭМ!$B$39:$B$782,L$11)+'СЕТ СН'!$F$14+СВЦЭМ!$D$10+'СЕТ СН'!$F$5-'СЕТ СН'!$F$24</f>
        <v>3765.7577387399997</v>
      </c>
      <c r="M27" s="36">
        <f>SUMIFS(СВЦЭМ!$D$39:$D$782,СВЦЭМ!$A$39:$A$782,$A27,СВЦЭМ!$B$39:$B$782,M$11)+'СЕТ СН'!$F$14+СВЦЭМ!$D$10+'СЕТ СН'!$F$5-'СЕТ СН'!$F$24</f>
        <v>3750.46073441</v>
      </c>
      <c r="N27" s="36">
        <f>SUMIFS(СВЦЭМ!$D$39:$D$782,СВЦЭМ!$A$39:$A$782,$A27,СВЦЭМ!$B$39:$B$782,N$11)+'СЕТ СН'!$F$14+СВЦЭМ!$D$10+'СЕТ СН'!$F$5-'СЕТ СН'!$F$24</f>
        <v>3753.3722886899996</v>
      </c>
      <c r="O27" s="36">
        <f>SUMIFS(СВЦЭМ!$D$39:$D$782,СВЦЭМ!$A$39:$A$782,$A27,СВЦЭМ!$B$39:$B$782,O$11)+'СЕТ СН'!$F$14+СВЦЭМ!$D$10+'СЕТ СН'!$F$5-'СЕТ СН'!$F$24</f>
        <v>3729.36513543</v>
      </c>
      <c r="P27" s="36">
        <f>SUMIFS(СВЦЭМ!$D$39:$D$782,СВЦЭМ!$A$39:$A$782,$A27,СВЦЭМ!$B$39:$B$782,P$11)+'СЕТ СН'!$F$14+СВЦЭМ!$D$10+'СЕТ СН'!$F$5-'СЕТ СН'!$F$24</f>
        <v>3744.6772895200002</v>
      </c>
      <c r="Q27" s="36">
        <f>SUMIFS(СВЦЭМ!$D$39:$D$782,СВЦЭМ!$A$39:$A$782,$A27,СВЦЭМ!$B$39:$B$782,Q$11)+'СЕТ СН'!$F$14+СВЦЭМ!$D$10+'СЕТ СН'!$F$5-'СЕТ СН'!$F$24</f>
        <v>3756.0143073499999</v>
      </c>
      <c r="R27" s="36">
        <f>SUMIFS(СВЦЭМ!$D$39:$D$782,СВЦЭМ!$A$39:$A$782,$A27,СВЦЭМ!$B$39:$B$782,R$11)+'СЕТ СН'!$F$14+СВЦЭМ!$D$10+'СЕТ СН'!$F$5-'СЕТ СН'!$F$24</f>
        <v>3761.3750897999998</v>
      </c>
      <c r="S27" s="36">
        <f>SUMIFS(СВЦЭМ!$D$39:$D$782,СВЦЭМ!$A$39:$A$782,$A27,СВЦЭМ!$B$39:$B$782,S$11)+'СЕТ СН'!$F$14+СВЦЭМ!$D$10+'СЕТ СН'!$F$5-'СЕТ СН'!$F$24</f>
        <v>3759.5746595099999</v>
      </c>
      <c r="T27" s="36">
        <f>SUMIFS(СВЦЭМ!$D$39:$D$782,СВЦЭМ!$A$39:$A$782,$A27,СВЦЭМ!$B$39:$B$782,T$11)+'СЕТ СН'!$F$14+СВЦЭМ!$D$10+'СЕТ СН'!$F$5-'СЕТ СН'!$F$24</f>
        <v>3761.8718992300001</v>
      </c>
      <c r="U27" s="36">
        <f>SUMIFS(СВЦЭМ!$D$39:$D$782,СВЦЭМ!$A$39:$A$782,$A27,СВЦЭМ!$B$39:$B$782,U$11)+'СЕТ СН'!$F$14+СВЦЭМ!$D$10+'СЕТ СН'!$F$5-'СЕТ СН'!$F$24</f>
        <v>3768.5381713899997</v>
      </c>
      <c r="V27" s="36">
        <f>SUMIFS(СВЦЭМ!$D$39:$D$782,СВЦЭМ!$A$39:$A$782,$A27,СВЦЭМ!$B$39:$B$782,V$11)+'СЕТ СН'!$F$14+СВЦЭМ!$D$10+'СЕТ СН'!$F$5-'СЕТ СН'!$F$24</f>
        <v>3767.4725348499996</v>
      </c>
      <c r="W27" s="36">
        <f>SUMIFS(СВЦЭМ!$D$39:$D$782,СВЦЭМ!$A$39:$A$782,$A27,СВЦЭМ!$B$39:$B$782,W$11)+'СЕТ СН'!$F$14+СВЦЭМ!$D$10+'СЕТ СН'!$F$5-'СЕТ СН'!$F$24</f>
        <v>3755.22000553</v>
      </c>
      <c r="X27" s="36">
        <f>SUMIFS(СВЦЭМ!$D$39:$D$782,СВЦЭМ!$A$39:$A$782,$A27,СВЦЭМ!$B$39:$B$782,X$11)+'СЕТ СН'!$F$14+СВЦЭМ!$D$10+'СЕТ СН'!$F$5-'СЕТ СН'!$F$24</f>
        <v>3791.1053897900001</v>
      </c>
      <c r="Y27" s="36">
        <f>SUMIFS(СВЦЭМ!$D$39:$D$782,СВЦЭМ!$A$39:$A$782,$A27,СВЦЭМ!$B$39:$B$782,Y$11)+'СЕТ СН'!$F$14+СВЦЭМ!$D$10+'СЕТ СН'!$F$5-'СЕТ СН'!$F$24</f>
        <v>3815.2377680099999</v>
      </c>
    </row>
    <row r="28" spans="1:25" ht="15.75" x14ac:dyDescent="0.2">
      <c r="A28" s="35">
        <f t="shared" si="0"/>
        <v>44759</v>
      </c>
      <c r="B28" s="36">
        <f>SUMIFS(СВЦЭМ!$D$39:$D$782,СВЦЭМ!$A$39:$A$782,$A28,СВЦЭМ!$B$39:$B$782,B$11)+'СЕТ СН'!$F$14+СВЦЭМ!$D$10+'СЕТ СН'!$F$5-'СЕТ СН'!$F$24</f>
        <v>4017.7145065899999</v>
      </c>
      <c r="C28" s="36">
        <f>SUMIFS(СВЦЭМ!$D$39:$D$782,СВЦЭМ!$A$39:$A$782,$A28,СВЦЭМ!$B$39:$B$782,C$11)+'СЕТ СН'!$F$14+СВЦЭМ!$D$10+'СЕТ СН'!$F$5-'СЕТ СН'!$F$24</f>
        <v>4020.6204528499998</v>
      </c>
      <c r="D28" s="36">
        <f>SUMIFS(СВЦЭМ!$D$39:$D$782,СВЦЭМ!$A$39:$A$782,$A28,СВЦЭМ!$B$39:$B$782,D$11)+'СЕТ СН'!$F$14+СВЦЭМ!$D$10+'СЕТ СН'!$F$5-'СЕТ СН'!$F$24</f>
        <v>4050.9887527399997</v>
      </c>
      <c r="E28" s="36">
        <f>SUMIFS(СВЦЭМ!$D$39:$D$782,СВЦЭМ!$A$39:$A$782,$A28,СВЦЭМ!$B$39:$B$782,E$11)+'СЕТ СН'!$F$14+СВЦЭМ!$D$10+'СЕТ СН'!$F$5-'СЕТ СН'!$F$24</f>
        <v>4104.5498819699997</v>
      </c>
      <c r="F28" s="36">
        <f>SUMIFS(СВЦЭМ!$D$39:$D$782,СВЦЭМ!$A$39:$A$782,$A28,СВЦЭМ!$B$39:$B$782,F$11)+'СЕТ СН'!$F$14+СВЦЭМ!$D$10+'СЕТ СН'!$F$5-'СЕТ СН'!$F$24</f>
        <v>4085.8502701399998</v>
      </c>
      <c r="G28" s="36">
        <f>SUMIFS(СВЦЭМ!$D$39:$D$782,СВЦЭМ!$A$39:$A$782,$A28,СВЦЭМ!$B$39:$B$782,G$11)+'СЕТ СН'!$F$14+СВЦЭМ!$D$10+'СЕТ СН'!$F$5-'СЕТ СН'!$F$24</f>
        <v>4078.1741378899997</v>
      </c>
      <c r="H28" s="36">
        <f>SUMIFS(СВЦЭМ!$D$39:$D$782,СВЦЭМ!$A$39:$A$782,$A28,СВЦЭМ!$B$39:$B$782,H$11)+'СЕТ СН'!$F$14+СВЦЭМ!$D$10+'СЕТ СН'!$F$5-'СЕТ СН'!$F$24</f>
        <v>4034.5202890299997</v>
      </c>
      <c r="I28" s="36">
        <f>SUMIFS(СВЦЭМ!$D$39:$D$782,СВЦЭМ!$A$39:$A$782,$A28,СВЦЭМ!$B$39:$B$782,I$11)+'СЕТ СН'!$F$14+СВЦЭМ!$D$10+'СЕТ СН'!$F$5-'СЕТ СН'!$F$24</f>
        <v>3980.06838358</v>
      </c>
      <c r="J28" s="36">
        <f>SUMIFS(СВЦЭМ!$D$39:$D$782,СВЦЭМ!$A$39:$A$782,$A28,СВЦЭМ!$B$39:$B$782,J$11)+'СЕТ СН'!$F$14+СВЦЭМ!$D$10+'СЕТ СН'!$F$5-'СЕТ СН'!$F$24</f>
        <v>3895.5590008599997</v>
      </c>
      <c r="K28" s="36">
        <f>SUMIFS(СВЦЭМ!$D$39:$D$782,СВЦЭМ!$A$39:$A$782,$A28,СВЦЭМ!$B$39:$B$782,K$11)+'СЕТ СН'!$F$14+СВЦЭМ!$D$10+'СЕТ СН'!$F$5-'СЕТ СН'!$F$24</f>
        <v>3838.1022671399996</v>
      </c>
      <c r="L28" s="36">
        <f>SUMIFS(СВЦЭМ!$D$39:$D$782,СВЦЭМ!$A$39:$A$782,$A28,СВЦЭМ!$B$39:$B$782,L$11)+'СЕТ СН'!$F$14+СВЦЭМ!$D$10+'СЕТ СН'!$F$5-'СЕТ СН'!$F$24</f>
        <v>3812.2062601899997</v>
      </c>
      <c r="M28" s="36">
        <f>SUMIFS(СВЦЭМ!$D$39:$D$782,СВЦЭМ!$A$39:$A$782,$A28,СВЦЭМ!$B$39:$B$782,M$11)+'СЕТ СН'!$F$14+СВЦЭМ!$D$10+'СЕТ СН'!$F$5-'СЕТ СН'!$F$24</f>
        <v>3794.5936756000001</v>
      </c>
      <c r="N28" s="36">
        <f>SUMIFS(СВЦЭМ!$D$39:$D$782,СВЦЭМ!$A$39:$A$782,$A28,СВЦЭМ!$B$39:$B$782,N$11)+'СЕТ СН'!$F$14+СВЦЭМ!$D$10+'СЕТ СН'!$F$5-'СЕТ СН'!$F$24</f>
        <v>3820.5731005299999</v>
      </c>
      <c r="O28" s="36">
        <f>SUMIFS(СВЦЭМ!$D$39:$D$782,СВЦЭМ!$A$39:$A$782,$A28,СВЦЭМ!$B$39:$B$782,O$11)+'СЕТ СН'!$F$14+СВЦЭМ!$D$10+'СЕТ СН'!$F$5-'СЕТ СН'!$F$24</f>
        <v>3834.2331135999998</v>
      </c>
      <c r="P28" s="36">
        <f>SUMIFS(СВЦЭМ!$D$39:$D$782,СВЦЭМ!$A$39:$A$782,$A28,СВЦЭМ!$B$39:$B$782,P$11)+'СЕТ СН'!$F$14+СВЦЭМ!$D$10+'СЕТ СН'!$F$5-'СЕТ СН'!$F$24</f>
        <v>3846.9223214499998</v>
      </c>
      <c r="Q28" s="36">
        <f>SUMIFS(СВЦЭМ!$D$39:$D$782,СВЦЭМ!$A$39:$A$782,$A28,СВЦЭМ!$B$39:$B$782,Q$11)+'СЕТ СН'!$F$14+СВЦЭМ!$D$10+'СЕТ СН'!$F$5-'СЕТ СН'!$F$24</f>
        <v>3859.4384425799999</v>
      </c>
      <c r="R28" s="36">
        <f>SUMIFS(СВЦЭМ!$D$39:$D$782,СВЦЭМ!$A$39:$A$782,$A28,СВЦЭМ!$B$39:$B$782,R$11)+'СЕТ СН'!$F$14+СВЦЭМ!$D$10+'СЕТ СН'!$F$5-'СЕТ СН'!$F$24</f>
        <v>3860.9839564699996</v>
      </c>
      <c r="S28" s="36">
        <f>SUMIFS(СВЦЭМ!$D$39:$D$782,СВЦЭМ!$A$39:$A$782,$A28,СВЦЭМ!$B$39:$B$782,S$11)+'СЕТ СН'!$F$14+СВЦЭМ!$D$10+'СЕТ СН'!$F$5-'СЕТ СН'!$F$24</f>
        <v>3859.78851803</v>
      </c>
      <c r="T28" s="36">
        <f>SUMIFS(СВЦЭМ!$D$39:$D$782,СВЦЭМ!$A$39:$A$782,$A28,СВЦЭМ!$B$39:$B$782,T$11)+'СЕТ СН'!$F$14+СВЦЭМ!$D$10+'СЕТ СН'!$F$5-'СЕТ СН'!$F$24</f>
        <v>3849.3110664300002</v>
      </c>
      <c r="U28" s="36">
        <f>SUMIFS(СВЦЭМ!$D$39:$D$782,СВЦЭМ!$A$39:$A$782,$A28,СВЦЭМ!$B$39:$B$782,U$11)+'СЕТ СН'!$F$14+СВЦЭМ!$D$10+'СЕТ СН'!$F$5-'СЕТ СН'!$F$24</f>
        <v>3849.0604505900001</v>
      </c>
      <c r="V28" s="36">
        <f>SUMIFS(СВЦЭМ!$D$39:$D$782,СВЦЭМ!$A$39:$A$782,$A28,СВЦЭМ!$B$39:$B$782,V$11)+'СЕТ СН'!$F$14+СВЦЭМ!$D$10+'СЕТ СН'!$F$5-'СЕТ СН'!$F$24</f>
        <v>3824.7139447399995</v>
      </c>
      <c r="W28" s="36">
        <f>SUMIFS(СВЦЭМ!$D$39:$D$782,СВЦЭМ!$A$39:$A$782,$A28,СВЦЭМ!$B$39:$B$782,W$11)+'СЕТ СН'!$F$14+СВЦЭМ!$D$10+'СЕТ СН'!$F$5-'СЕТ СН'!$F$24</f>
        <v>3840.6425546399996</v>
      </c>
      <c r="X28" s="36">
        <f>SUMIFS(СВЦЭМ!$D$39:$D$782,СВЦЭМ!$A$39:$A$782,$A28,СВЦЭМ!$B$39:$B$782,X$11)+'СЕТ СН'!$F$14+СВЦЭМ!$D$10+'СЕТ СН'!$F$5-'СЕТ СН'!$F$24</f>
        <v>3913.4200810099996</v>
      </c>
      <c r="Y28" s="36">
        <f>SUMIFS(СВЦЭМ!$D$39:$D$782,СВЦЭМ!$A$39:$A$782,$A28,СВЦЭМ!$B$39:$B$782,Y$11)+'СЕТ СН'!$F$14+СВЦЭМ!$D$10+'СЕТ СН'!$F$5-'СЕТ СН'!$F$24</f>
        <v>3975.9941300399996</v>
      </c>
    </row>
    <row r="29" spans="1:25" ht="15.75" x14ac:dyDescent="0.2">
      <c r="A29" s="35">
        <f t="shared" si="0"/>
        <v>44760</v>
      </c>
      <c r="B29" s="36">
        <f>SUMIFS(СВЦЭМ!$D$39:$D$782,СВЦЭМ!$A$39:$A$782,$A29,СВЦЭМ!$B$39:$B$782,B$11)+'СЕТ СН'!$F$14+СВЦЭМ!$D$10+'СЕТ СН'!$F$5-'СЕТ СН'!$F$24</f>
        <v>3993.5973986299996</v>
      </c>
      <c r="C29" s="36">
        <f>SUMIFS(СВЦЭМ!$D$39:$D$782,СВЦЭМ!$A$39:$A$782,$A29,СВЦЭМ!$B$39:$B$782,C$11)+'СЕТ СН'!$F$14+СВЦЭМ!$D$10+'СЕТ СН'!$F$5-'СЕТ СН'!$F$24</f>
        <v>4011.1728331199997</v>
      </c>
      <c r="D29" s="36">
        <f>SUMIFS(СВЦЭМ!$D$39:$D$782,СВЦЭМ!$A$39:$A$782,$A29,СВЦЭМ!$B$39:$B$782,D$11)+'СЕТ СН'!$F$14+СВЦЭМ!$D$10+'СЕТ СН'!$F$5-'СЕТ СН'!$F$24</f>
        <v>4063.0044041299998</v>
      </c>
      <c r="E29" s="36">
        <f>SUMIFS(СВЦЭМ!$D$39:$D$782,СВЦЭМ!$A$39:$A$782,$A29,СВЦЭМ!$B$39:$B$782,E$11)+'СЕТ СН'!$F$14+СВЦЭМ!$D$10+'СЕТ СН'!$F$5-'СЕТ СН'!$F$24</f>
        <v>4101.1322984299995</v>
      </c>
      <c r="F29" s="36">
        <f>SUMIFS(СВЦЭМ!$D$39:$D$782,СВЦЭМ!$A$39:$A$782,$A29,СВЦЭМ!$B$39:$B$782,F$11)+'СЕТ СН'!$F$14+СВЦЭМ!$D$10+'СЕТ СН'!$F$5-'СЕТ СН'!$F$24</f>
        <v>4106.9292206299997</v>
      </c>
      <c r="G29" s="36">
        <f>SUMIFS(СВЦЭМ!$D$39:$D$782,СВЦЭМ!$A$39:$A$782,$A29,СВЦЭМ!$B$39:$B$782,G$11)+'СЕТ СН'!$F$14+СВЦЭМ!$D$10+'СЕТ СН'!$F$5-'СЕТ СН'!$F$24</f>
        <v>4092.0305880599999</v>
      </c>
      <c r="H29" s="36">
        <f>SUMIFS(СВЦЭМ!$D$39:$D$782,СВЦЭМ!$A$39:$A$782,$A29,СВЦЭМ!$B$39:$B$782,H$11)+'СЕТ СН'!$F$14+СВЦЭМ!$D$10+'СЕТ СН'!$F$5-'СЕТ СН'!$F$24</f>
        <v>4023.9852212699998</v>
      </c>
      <c r="I29" s="36">
        <f>SUMIFS(СВЦЭМ!$D$39:$D$782,СВЦЭМ!$A$39:$A$782,$A29,СВЦЭМ!$B$39:$B$782,I$11)+'СЕТ СН'!$F$14+СВЦЭМ!$D$10+'СЕТ СН'!$F$5-'СЕТ СН'!$F$24</f>
        <v>3930.8959382899998</v>
      </c>
      <c r="J29" s="36">
        <f>SUMIFS(СВЦЭМ!$D$39:$D$782,СВЦЭМ!$A$39:$A$782,$A29,СВЦЭМ!$B$39:$B$782,J$11)+'СЕТ СН'!$F$14+СВЦЭМ!$D$10+'СЕТ СН'!$F$5-'СЕТ СН'!$F$24</f>
        <v>3846.8608635699998</v>
      </c>
      <c r="K29" s="36">
        <f>SUMIFS(СВЦЭМ!$D$39:$D$782,СВЦЭМ!$A$39:$A$782,$A29,СВЦЭМ!$B$39:$B$782,K$11)+'СЕТ СН'!$F$14+СВЦЭМ!$D$10+'СЕТ СН'!$F$5-'СЕТ СН'!$F$24</f>
        <v>3840.6146918699997</v>
      </c>
      <c r="L29" s="36">
        <f>SUMIFS(СВЦЭМ!$D$39:$D$782,СВЦЭМ!$A$39:$A$782,$A29,СВЦЭМ!$B$39:$B$782,L$11)+'СЕТ СН'!$F$14+СВЦЭМ!$D$10+'СЕТ СН'!$F$5-'СЕТ СН'!$F$24</f>
        <v>3845.7450050699999</v>
      </c>
      <c r="M29" s="36">
        <f>SUMIFS(СВЦЭМ!$D$39:$D$782,СВЦЭМ!$A$39:$A$782,$A29,СВЦЭМ!$B$39:$B$782,M$11)+'СЕТ СН'!$F$14+СВЦЭМ!$D$10+'СЕТ СН'!$F$5-'СЕТ СН'!$F$24</f>
        <v>3876.4258811</v>
      </c>
      <c r="N29" s="36">
        <f>SUMIFS(СВЦЭМ!$D$39:$D$782,СВЦЭМ!$A$39:$A$782,$A29,СВЦЭМ!$B$39:$B$782,N$11)+'СЕТ СН'!$F$14+СВЦЭМ!$D$10+'СЕТ СН'!$F$5-'СЕТ СН'!$F$24</f>
        <v>3875.3308337099998</v>
      </c>
      <c r="O29" s="36">
        <f>SUMIFS(СВЦЭМ!$D$39:$D$782,СВЦЭМ!$A$39:$A$782,$A29,СВЦЭМ!$B$39:$B$782,O$11)+'СЕТ СН'!$F$14+СВЦЭМ!$D$10+'СЕТ СН'!$F$5-'СЕТ СН'!$F$24</f>
        <v>3887.2572190999999</v>
      </c>
      <c r="P29" s="36">
        <f>SUMIFS(СВЦЭМ!$D$39:$D$782,СВЦЭМ!$A$39:$A$782,$A29,СВЦЭМ!$B$39:$B$782,P$11)+'СЕТ СН'!$F$14+СВЦЭМ!$D$10+'СЕТ СН'!$F$5-'СЕТ СН'!$F$24</f>
        <v>3881.1021157099999</v>
      </c>
      <c r="Q29" s="36">
        <f>SUMIFS(СВЦЭМ!$D$39:$D$782,СВЦЭМ!$A$39:$A$782,$A29,СВЦЭМ!$B$39:$B$782,Q$11)+'СЕТ СН'!$F$14+СВЦЭМ!$D$10+'СЕТ СН'!$F$5-'СЕТ СН'!$F$24</f>
        <v>3876.4098348699999</v>
      </c>
      <c r="R29" s="36">
        <f>SUMIFS(СВЦЭМ!$D$39:$D$782,СВЦЭМ!$A$39:$A$782,$A29,СВЦЭМ!$B$39:$B$782,R$11)+'СЕТ СН'!$F$14+СВЦЭМ!$D$10+'СЕТ СН'!$F$5-'СЕТ СН'!$F$24</f>
        <v>3856.9213801699998</v>
      </c>
      <c r="S29" s="36">
        <f>SUMIFS(СВЦЭМ!$D$39:$D$782,СВЦЭМ!$A$39:$A$782,$A29,СВЦЭМ!$B$39:$B$782,S$11)+'СЕТ СН'!$F$14+СВЦЭМ!$D$10+'СЕТ СН'!$F$5-'СЕТ СН'!$F$24</f>
        <v>3835.4652033699999</v>
      </c>
      <c r="T29" s="36">
        <f>SUMIFS(СВЦЭМ!$D$39:$D$782,СВЦЭМ!$A$39:$A$782,$A29,СВЦЭМ!$B$39:$B$782,T$11)+'СЕТ СН'!$F$14+СВЦЭМ!$D$10+'СЕТ СН'!$F$5-'СЕТ СН'!$F$24</f>
        <v>3834.76362556</v>
      </c>
      <c r="U29" s="36">
        <f>SUMIFS(СВЦЭМ!$D$39:$D$782,СВЦЭМ!$A$39:$A$782,$A29,СВЦЭМ!$B$39:$B$782,U$11)+'СЕТ СН'!$F$14+СВЦЭМ!$D$10+'СЕТ СН'!$F$5-'СЕТ СН'!$F$24</f>
        <v>3830.5515726499998</v>
      </c>
      <c r="V29" s="36">
        <f>SUMIFS(СВЦЭМ!$D$39:$D$782,СВЦЭМ!$A$39:$A$782,$A29,СВЦЭМ!$B$39:$B$782,V$11)+'СЕТ СН'!$F$14+СВЦЭМ!$D$10+'СЕТ СН'!$F$5-'СЕТ СН'!$F$24</f>
        <v>3831.6712459700002</v>
      </c>
      <c r="W29" s="36">
        <f>SUMIFS(СВЦЭМ!$D$39:$D$782,СВЦЭМ!$A$39:$A$782,$A29,СВЦЭМ!$B$39:$B$782,W$11)+'СЕТ СН'!$F$14+СВЦЭМ!$D$10+'СЕТ СН'!$F$5-'СЕТ СН'!$F$24</f>
        <v>3836.9647554399999</v>
      </c>
      <c r="X29" s="36">
        <f>SUMIFS(СВЦЭМ!$D$39:$D$782,СВЦЭМ!$A$39:$A$782,$A29,СВЦЭМ!$B$39:$B$782,X$11)+'СЕТ СН'!$F$14+СВЦЭМ!$D$10+'СЕТ СН'!$F$5-'СЕТ СН'!$F$24</f>
        <v>3812.5967787999998</v>
      </c>
      <c r="Y29" s="36">
        <f>SUMIFS(СВЦЭМ!$D$39:$D$782,СВЦЭМ!$A$39:$A$782,$A29,СВЦЭМ!$B$39:$B$782,Y$11)+'СЕТ СН'!$F$14+СВЦЭМ!$D$10+'СЕТ СН'!$F$5-'СЕТ СН'!$F$24</f>
        <v>3886.6289278499999</v>
      </c>
    </row>
    <row r="30" spans="1:25" ht="15.75" x14ac:dyDescent="0.2">
      <c r="A30" s="35">
        <f t="shared" si="0"/>
        <v>44761</v>
      </c>
      <c r="B30" s="36">
        <f>SUMIFS(СВЦЭМ!$D$39:$D$782,СВЦЭМ!$A$39:$A$782,$A30,СВЦЭМ!$B$39:$B$782,B$11)+'СЕТ СН'!$F$14+СВЦЭМ!$D$10+'СЕТ СН'!$F$5-'СЕТ СН'!$F$24</f>
        <v>3961.3969361299996</v>
      </c>
      <c r="C30" s="36">
        <f>SUMIFS(СВЦЭМ!$D$39:$D$782,СВЦЭМ!$A$39:$A$782,$A30,СВЦЭМ!$B$39:$B$782,C$11)+'СЕТ СН'!$F$14+СВЦЭМ!$D$10+'СЕТ СН'!$F$5-'СЕТ СН'!$F$24</f>
        <v>4005.6370788099998</v>
      </c>
      <c r="D30" s="36">
        <f>SUMIFS(СВЦЭМ!$D$39:$D$782,СВЦЭМ!$A$39:$A$782,$A30,СВЦЭМ!$B$39:$B$782,D$11)+'СЕТ СН'!$F$14+СВЦЭМ!$D$10+'СЕТ СН'!$F$5-'СЕТ СН'!$F$24</f>
        <v>4038.3255507999997</v>
      </c>
      <c r="E30" s="36">
        <f>SUMIFS(СВЦЭМ!$D$39:$D$782,СВЦЭМ!$A$39:$A$782,$A30,СВЦЭМ!$B$39:$B$782,E$11)+'СЕТ СН'!$F$14+СВЦЭМ!$D$10+'СЕТ СН'!$F$5-'СЕТ СН'!$F$24</f>
        <v>4050.9530637999997</v>
      </c>
      <c r="F30" s="36">
        <f>SUMIFS(СВЦЭМ!$D$39:$D$782,СВЦЭМ!$A$39:$A$782,$A30,СВЦЭМ!$B$39:$B$782,F$11)+'СЕТ СН'!$F$14+СВЦЭМ!$D$10+'СЕТ СН'!$F$5-'СЕТ СН'!$F$24</f>
        <v>4058.56468322</v>
      </c>
      <c r="G30" s="36">
        <f>SUMIFS(СВЦЭМ!$D$39:$D$782,СВЦЭМ!$A$39:$A$782,$A30,СВЦЭМ!$B$39:$B$782,G$11)+'СЕТ СН'!$F$14+СВЦЭМ!$D$10+'СЕТ СН'!$F$5-'СЕТ СН'!$F$24</f>
        <v>4035.9125956799999</v>
      </c>
      <c r="H30" s="36">
        <f>SUMIFS(СВЦЭМ!$D$39:$D$782,СВЦЭМ!$A$39:$A$782,$A30,СВЦЭМ!$B$39:$B$782,H$11)+'СЕТ СН'!$F$14+СВЦЭМ!$D$10+'СЕТ СН'!$F$5-'СЕТ СН'!$F$24</f>
        <v>3957.3543197999998</v>
      </c>
      <c r="I30" s="36">
        <f>SUMIFS(СВЦЭМ!$D$39:$D$782,СВЦЭМ!$A$39:$A$782,$A30,СВЦЭМ!$B$39:$B$782,I$11)+'СЕТ СН'!$F$14+СВЦЭМ!$D$10+'СЕТ СН'!$F$5-'СЕТ СН'!$F$24</f>
        <v>3887.36443461</v>
      </c>
      <c r="J30" s="36">
        <f>SUMIFS(СВЦЭМ!$D$39:$D$782,СВЦЭМ!$A$39:$A$782,$A30,СВЦЭМ!$B$39:$B$782,J$11)+'СЕТ СН'!$F$14+СВЦЭМ!$D$10+'СЕТ СН'!$F$5-'СЕТ СН'!$F$24</f>
        <v>3835.4261931000001</v>
      </c>
      <c r="K30" s="36">
        <f>SUMIFS(СВЦЭМ!$D$39:$D$782,СВЦЭМ!$A$39:$A$782,$A30,СВЦЭМ!$B$39:$B$782,K$11)+'СЕТ СН'!$F$14+СВЦЭМ!$D$10+'СЕТ СН'!$F$5-'СЕТ СН'!$F$24</f>
        <v>3801.0981573399999</v>
      </c>
      <c r="L30" s="36">
        <f>SUMIFS(СВЦЭМ!$D$39:$D$782,СВЦЭМ!$A$39:$A$782,$A30,СВЦЭМ!$B$39:$B$782,L$11)+'СЕТ СН'!$F$14+СВЦЭМ!$D$10+'СЕТ СН'!$F$5-'СЕТ СН'!$F$24</f>
        <v>3816.20309636</v>
      </c>
      <c r="M30" s="36">
        <f>SUMIFS(СВЦЭМ!$D$39:$D$782,СВЦЭМ!$A$39:$A$782,$A30,СВЦЭМ!$B$39:$B$782,M$11)+'СЕТ СН'!$F$14+СВЦЭМ!$D$10+'СЕТ СН'!$F$5-'СЕТ СН'!$F$24</f>
        <v>3806.3864237199996</v>
      </c>
      <c r="N30" s="36">
        <f>SUMIFS(СВЦЭМ!$D$39:$D$782,СВЦЭМ!$A$39:$A$782,$A30,СВЦЭМ!$B$39:$B$782,N$11)+'СЕТ СН'!$F$14+СВЦЭМ!$D$10+'СЕТ СН'!$F$5-'СЕТ СН'!$F$24</f>
        <v>3788.9426478799996</v>
      </c>
      <c r="O30" s="36">
        <f>SUMIFS(СВЦЭМ!$D$39:$D$782,СВЦЭМ!$A$39:$A$782,$A30,СВЦЭМ!$B$39:$B$782,O$11)+'СЕТ СН'!$F$14+СВЦЭМ!$D$10+'СЕТ СН'!$F$5-'СЕТ СН'!$F$24</f>
        <v>3802.65978111</v>
      </c>
      <c r="P30" s="36">
        <f>SUMIFS(СВЦЭМ!$D$39:$D$782,СВЦЭМ!$A$39:$A$782,$A30,СВЦЭМ!$B$39:$B$782,P$11)+'СЕТ СН'!$F$14+СВЦЭМ!$D$10+'СЕТ СН'!$F$5-'СЕТ СН'!$F$24</f>
        <v>3802.08426229</v>
      </c>
      <c r="Q30" s="36">
        <f>SUMIFS(СВЦЭМ!$D$39:$D$782,СВЦЭМ!$A$39:$A$782,$A30,СВЦЭМ!$B$39:$B$782,Q$11)+'СЕТ СН'!$F$14+СВЦЭМ!$D$10+'СЕТ СН'!$F$5-'СЕТ СН'!$F$24</f>
        <v>3807.60134139</v>
      </c>
      <c r="R30" s="36">
        <f>SUMIFS(СВЦЭМ!$D$39:$D$782,СВЦЭМ!$A$39:$A$782,$A30,СВЦЭМ!$B$39:$B$782,R$11)+'СЕТ СН'!$F$14+СВЦЭМ!$D$10+'СЕТ СН'!$F$5-'СЕТ СН'!$F$24</f>
        <v>3800.9957102899998</v>
      </c>
      <c r="S30" s="36">
        <f>SUMIFS(СВЦЭМ!$D$39:$D$782,СВЦЭМ!$A$39:$A$782,$A30,СВЦЭМ!$B$39:$B$782,S$11)+'СЕТ СН'!$F$14+СВЦЭМ!$D$10+'СЕТ СН'!$F$5-'СЕТ СН'!$F$24</f>
        <v>3808.2854172999996</v>
      </c>
      <c r="T30" s="36">
        <f>SUMIFS(СВЦЭМ!$D$39:$D$782,СВЦЭМ!$A$39:$A$782,$A30,СВЦЭМ!$B$39:$B$782,T$11)+'СЕТ СН'!$F$14+СВЦЭМ!$D$10+'СЕТ СН'!$F$5-'СЕТ СН'!$F$24</f>
        <v>3801.98451561</v>
      </c>
      <c r="U30" s="36">
        <f>SUMIFS(СВЦЭМ!$D$39:$D$782,СВЦЭМ!$A$39:$A$782,$A30,СВЦЭМ!$B$39:$B$782,U$11)+'СЕТ СН'!$F$14+СВЦЭМ!$D$10+'СЕТ СН'!$F$5-'СЕТ СН'!$F$24</f>
        <v>3795.8488249599995</v>
      </c>
      <c r="V30" s="36">
        <f>SUMIFS(СВЦЭМ!$D$39:$D$782,СВЦЭМ!$A$39:$A$782,$A30,СВЦЭМ!$B$39:$B$782,V$11)+'СЕТ СН'!$F$14+СВЦЭМ!$D$10+'СЕТ СН'!$F$5-'СЕТ СН'!$F$24</f>
        <v>3794.8764586699999</v>
      </c>
      <c r="W30" s="36">
        <f>SUMIFS(СВЦЭМ!$D$39:$D$782,СВЦЭМ!$A$39:$A$782,$A30,СВЦЭМ!$B$39:$B$782,W$11)+'СЕТ СН'!$F$14+СВЦЭМ!$D$10+'СЕТ СН'!$F$5-'СЕТ СН'!$F$24</f>
        <v>3821.0056420999999</v>
      </c>
      <c r="X30" s="36">
        <f>SUMIFS(СВЦЭМ!$D$39:$D$782,СВЦЭМ!$A$39:$A$782,$A30,СВЦЭМ!$B$39:$B$782,X$11)+'СЕТ СН'!$F$14+СВЦЭМ!$D$10+'СЕТ СН'!$F$5-'СЕТ СН'!$F$24</f>
        <v>3793.0438449899998</v>
      </c>
      <c r="Y30" s="36">
        <f>SUMIFS(СВЦЭМ!$D$39:$D$782,СВЦЭМ!$A$39:$A$782,$A30,СВЦЭМ!$B$39:$B$782,Y$11)+'СЕТ СН'!$F$14+СВЦЭМ!$D$10+'СЕТ СН'!$F$5-'СЕТ СН'!$F$24</f>
        <v>3841.1697184</v>
      </c>
    </row>
    <row r="31" spans="1:25" ht="15.75" x14ac:dyDescent="0.2">
      <c r="A31" s="35">
        <f t="shared" si="0"/>
        <v>44762</v>
      </c>
      <c r="B31" s="36">
        <f>SUMIFS(СВЦЭМ!$D$39:$D$782,СВЦЭМ!$A$39:$A$782,$A31,СВЦЭМ!$B$39:$B$782,B$11)+'СЕТ СН'!$F$14+СВЦЭМ!$D$10+'СЕТ СН'!$F$5-'СЕТ СН'!$F$24</f>
        <v>3974.0330976899995</v>
      </c>
      <c r="C31" s="36">
        <f>SUMIFS(СВЦЭМ!$D$39:$D$782,СВЦЭМ!$A$39:$A$782,$A31,СВЦЭМ!$B$39:$B$782,C$11)+'СЕТ СН'!$F$14+СВЦЭМ!$D$10+'СЕТ СН'!$F$5-'СЕТ СН'!$F$24</f>
        <v>4028.0367181000001</v>
      </c>
      <c r="D31" s="36">
        <f>SUMIFS(СВЦЭМ!$D$39:$D$782,СВЦЭМ!$A$39:$A$782,$A31,СВЦЭМ!$B$39:$B$782,D$11)+'СЕТ СН'!$F$14+СВЦЭМ!$D$10+'СЕТ СН'!$F$5-'СЕТ СН'!$F$24</f>
        <v>4101.5580777699997</v>
      </c>
      <c r="E31" s="36">
        <f>SUMIFS(СВЦЭМ!$D$39:$D$782,СВЦЭМ!$A$39:$A$782,$A31,СВЦЭМ!$B$39:$B$782,E$11)+'СЕТ СН'!$F$14+СВЦЭМ!$D$10+'СЕТ СН'!$F$5-'СЕТ СН'!$F$24</f>
        <v>4093.5908266399997</v>
      </c>
      <c r="F31" s="36">
        <f>SUMIFS(СВЦЭМ!$D$39:$D$782,СВЦЭМ!$A$39:$A$782,$A31,СВЦЭМ!$B$39:$B$782,F$11)+'СЕТ СН'!$F$14+СВЦЭМ!$D$10+'СЕТ СН'!$F$5-'СЕТ СН'!$F$24</f>
        <v>4092.30594148</v>
      </c>
      <c r="G31" s="36">
        <f>SUMIFS(СВЦЭМ!$D$39:$D$782,СВЦЭМ!$A$39:$A$782,$A31,СВЦЭМ!$B$39:$B$782,G$11)+'СЕТ СН'!$F$14+СВЦЭМ!$D$10+'СЕТ СН'!$F$5-'СЕТ СН'!$F$24</f>
        <v>4066.0599681699996</v>
      </c>
      <c r="H31" s="36">
        <f>SUMIFS(СВЦЭМ!$D$39:$D$782,СВЦЭМ!$A$39:$A$782,$A31,СВЦЭМ!$B$39:$B$782,H$11)+'СЕТ СН'!$F$14+СВЦЭМ!$D$10+'СЕТ СН'!$F$5-'СЕТ СН'!$F$24</f>
        <v>3990.5784989999997</v>
      </c>
      <c r="I31" s="36">
        <f>SUMIFS(СВЦЭМ!$D$39:$D$782,СВЦЭМ!$A$39:$A$782,$A31,СВЦЭМ!$B$39:$B$782,I$11)+'СЕТ СН'!$F$14+СВЦЭМ!$D$10+'СЕТ СН'!$F$5-'СЕТ СН'!$F$24</f>
        <v>3945.3310438499998</v>
      </c>
      <c r="J31" s="36">
        <f>SUMIFS(СВЦЭМ!$D$39:$D$782,СВЦЭМ!$A$39:$A$782,$A31,СВЦЭМ!$B$39:$B$782,J$11)+'СЕТ СН'!$F$14+СВЦЭМ!$D$10+'СЕТ СН'!$F$5-'СЕТ СН'!$F$24</f>
        <v>3903.6578426899996</v>
      </c>
      <c r="K31" s="36">
        <f>SUMIFS(СВЦЭМ!$D$39:$D$782,СВЦЭМ!$A$39:$A$782,$A31,СВЦЭМ!$B$39:$B$782,K$11)+'СЕТ СН'!$F$14+СВЦЭМ!$D$10+'СЕТ СН'!$F$5-'СЕТ СН'!$F$24</f>
        <v>3860.1438941099996</v>
      </c>
      <c r="L31" s="36">
        <f>SUMIFS(СВЦЭМ!$D$39:$D$782,СВЦЭМ!$A$39:$A$782,$A31,СВЦЭМ!$B$39:$B$782,L$11)+'СЕТ СН'!$F$14+СВЦЭМ!$D$10+'СЕТ СН'!$F$5-'СЕТ СН'!$F$24</f>
        <v>3869.4444609399998</v>
      </c>
      <c r="M31" s="36">
        <f>SUMIFS(СВЦЭМ!$D$39:$D$782,СВЦЭМ!$A$39:$A$782,$A31,СВЦЭМ!$B$39:$B$782,M$11)+'СЕТ СН'!$F$14+СВЦЭМ!$D$10+'СЕТ СН'!$F$5-'СЕТ СН'!$F$24</f>
        <v>3873.0949494299998</v>
      </c>
      <c r="N31" s="36">
        <f>SUMIFS(СВЦЭМ!$D$39:$D$782,СВЦЭМ!$A$39:$A$782,$A31,СВЦЭМ!$B$39:$B$782,N$11)+'СЕТ СН'!$F$14+СВЦЭМ!$D$10+'СЕТ СН'!$F$5-'СЕТ СН'!$F$24</f>
        <v>3870.37361633</v>
      </c>
      <c r="O31" s="36">
        <f>SUMIFS(СВЦЭМ!$D$39:$D$782,СВЦЭМ!$A$39:$A$782,$A31,СВЦЭМ!$B$39:$B$782,O$11)+'СЕТ СН'!$F$14+СВЦЭМ!$D$10+'СЕТ СН'!$F$5-'СЕТ СН'!$F$24</f>
        <v>3880.8831222099998</v>
      </c>
      <c r="P31" s="36">
        <f>SUMIFS(СВЦЭМ!$D$39:$D$782,СВЦЭМ!$A$39:$A$782,$A31,СВЦЭМ!$B$39:$B$782,P$11)+'СЕТ СН'!$F$14+СВЦЭМ!$D$10+'СЕТ СН'!$F$5-'СЕТ СН'!$F$24</f>
        <v>3884.2026122799998</v>
      </c>
      <c r="Q31" s="36">
        <f>SUMIFS(СВЦЭМ!$D$39:$D$782,СВЦЭМ!$A$39:$A$782,$A31,СВЦЭМ!$B$39:$B$782,Q$11)+'СЕТ СН'!$F$14+СВЦЭМ!$D$10+'СЕТ СН'!$F$5-'СЕТ СН'!$F$24</f>
        <v>3878.4884757399996</v>
      </c>
      <c r="R31" s="36">
        <f>SUMIFS(СВЦЭМ!$D$39:$D$782,СВЦЭМ!$A$39:$A$782,$A31,СВЦЭМ!$B$39:$B$782,R$11)+'СЕТ СН'!$F$14+СВЦЭМ!$D$10+'СЕТ СН'!$F$5-'СЕТ СН'!$F$24</f>
        <v>3897.3615273299997</v>
      </c>
      <c r="S31" s="36">
        <f>SUMIFS(СВЦЭМ!$D$39:$D$782,СВЦЭМ!$A$39:$A$782,$A31,СВЦЭМ!$B$39:$B$782,S$11)+'СЕТ СН'!$F$14+СВЦЭМ!$D$10+'СЕТ СН'!$F$5-'СЕТ СН'!$F$24</f>
        <v>3888.3698350699997</v>
      </c>
      <c r="T31" s="36">
        <f>SUMIFS(СВЦЭМ!$D$39:$D$782,СВЦЭМ!$A$39:$A$782,$A31,СВЦЭМ!$B$39:$B$782,T$11)+'СЕТ СН'!$F$14+СВЦЭМ!$D$10+'СЕТ СН'!$F$5-'СЕТ СН'!$F$24</f>
        <v>3882.7504205299997</v>
      </c>
      <c r="U31" s="36">
        <f>SUMIFS(СВЦЭМ!$D$39:$D$782,СВЦЭМ!$A$39:$A$782,$A31,СВЦЭМ!$B$39:$B$782,U$11)+'СЕТ СН'!$F$14+СВЦЭМ!$D$10+'СЕТ СН'!$F$5-'СЕТ СН'!$F$24</f>
        <v>3868.5097295899996</v>
      </c>
      <c r="V31" s="36">
        <f>SUMIFS(СВЦЭМ!$D$39:$D$782,СВЦЭМ!$A$39:$A$782,$A31,СВЦЭМ!$B$39:$B$782,V$11)+'СЕТ СН'!$F$14+СВЦЭМ!$D$10+'СЕТ СН'!$F$5-'СЕТ СН'!$F$24</f>
        <v>3860.4753566199997</v>
      </c>
      <c r="W31" s="36">
        <f>SUMIFS(СВЦЭМ!$D$39:$D$782,СВЦЭМ!$A$39:$A$782,$A31,СВЦЭМ!$B$39:$B$782,W$11)+'СЕТ СН'!$F$14+СВЦЭМ!$D$10+'СЕТ СН'!$F$5-'СЕТ СН'!$F$24</f>
        <v>3881.5008689399997</v>
      </c>
      <c r="X31" s="36">
        <f>SUMIFS(СВЦЭМ!$D$39:$D$782,СВЦЭМ!$A$39:$A$782,$A31,СВЦЭМ!$B$39:$B$782,X$11)+'СЕТ СН'!$F$14+СВЦЭМ!$D$10+'СЕТ СН'!$F$5-'СЕТ СН'!$F$24</f>
        <v>3889.50072232</v>
      </c>
      <c r="Y31" s="36">
        <f>SUMIFS(СВЦЭМ!$D$39:$D$782,СВЦЭМ!$A$39:$A$782,$A31,СВЦЭМ!$B$39:$B$782,Y$11)+'СЕТ СН'!$F$14+СВЦЭМ!$D$10+'СЕТ СН'!$F$5-'СЕТ СН'!$F$24</f>
        <v>3954.6849476199995</v>
      </c>
    </row>
    <row r="32" spans="1:25" ht="15.75" x14ac:dyDescent="0.2">
      <c r="A32" s="35">
        <f t="shared" si="0"/>
        <v>44763</v>
      </c>
      <c r="B32" s="36">
        <f>SUMIFS(СВЦЭМ!$D$39:$D$782,СВЦЭМ!$A$39:$A$782,$A32,СВЦЭМ!$B$39:$B$782,B$11)+'СЕТ СН'!$F$14+СВЦЭМ!$D$10+'СЕТ СН'!$F$5-'СЕТ СН'!$F$24</f>
        <v>3991.6810547300001</v>
      </c>
      <c r="C32" s="36">
        <f>SUMIFS(СВЦЭМ!$D$39:$D$782,СВЦЭМ!$A$39:$A$782,$A32,СВЦЭМ!$B$39:$B$782,C$11)+'СЕТ СН'!$F$14+СВЦЭМ!$D$10+'СЕТ СН'!$F$5-'СЕТ СН'!$F$24</f>
        <v>3998.4340302299997</v>
      </c>
      <c r="D32" s="36">
        <f>SUMIFS(СВЦЭМ!$D$39:$D$782,СВЦЭМ!$A$39:$A$782,$A32,СВЦЭМ!$B$39:$B$782,D$11)+'СЕТ СН'!$F$14+СВЦЭМ!$D$10+'СЕТ СН'!$F$5-'СЕТ СН'!$F$24</f>
        <v>4033.1307838100001</v>
      </c>
      <c r="E32" s="36">
        <f>SUMIFS(СВЦЭМ!$D$39:$D$782,СВЦЭМ!$A$39:$A$782,$A32,СВЦЭМ!$B$39:$B$782,E$11)+'СЕТ СН'!$F$14+СВЦЭМ!$D$10+'СЕТ СН'!$F$5-'СЕТ СН'!$F$24</f>
        <v>4072.7285633799997</v>
      </c>
      <c r="F32" s="36">
        <f>SUMIFS(СВЦЭМ!$D$39:$D$782,СВЦЭМ!$A$39:$A$782,$A32,СВЦЭМ!$B$39:$B$782,F$11)+'СЕТ СН'!$F$14+СВЦЭМ!$D$10+'СЕТ СН'!$F$5-'СЕТ СН'!$F$24</f>
        <v>4086.4657436299999</v>
      </c>
      <c r="G32" s="36">
        <f>SUMIFS(СВЦЭМ!$D$39:$D$782,СВЦЭМ!$A$39:$A$782,$A32,СВЦЭМ!$B$39:$B$782,G$11)+'СЕТ СН'!$F$14+СВЦЭМ!$D$10+'СЕТ СН'!$F$5-'СЕТ СН'!$F$24</f>
        <v>4060.2290192999999</v>
      </c>
      <c r="H32" s="36">
        <f>SUMIFS(СВЦЭМ!$D$39:$D$782,СВЦЭМ!$A$39:$A$782,$A32,СВЦЭМ!$B$39:$B$782,H$11)+'СЕТ СН'!$F$14+СВЦЭМ!$D$10+'СЕТ СН'!$F$5-'СЕТ СН'!$F$24</f>
        <v>3987.6979247099998</v>
      </c>
      <c r="I32" s="36">
        <f>SUMIFS(СВЦЭМ!$D$39:$D$782,СВЦЭМ!$A$39:$A$782,$A32,СВЦЭМ!$B$39:$B$782,I$11)+'СЕТ СН'!$F$14+СВЦЭМ!$D$10+'СЕТ СН'!$F$5-'СЕТ СН'!$F$24</f>
        <v>3924.8018807499998</v>
      </c>
      <c r="J32" s="36">
        <f>SUMIFS(СВЦЭМ!$D$39:$D$782,СВЦЭМ!$A$39:$A$782,$A32,СВЦЭМ!$B$39:$B$782,J$11)+'СЕТ СН'!$F$14+СВЦЭМ!$D$10+'СЕТ СН'!$F$5-'СЕТ СН'!$F$24</f>
        <v>3795.4630465199998</v>
      </c>
      <c r="K32" s="36">
        <f>SUMIFS(СВЦЭМ!$D$39:$D$782,СВЦЭМ!$A$39:$A$782,$A32,СВЦЭМ!$B$39:$B$782,K$11)+'СЕТ СН'!$F$14+СВЦЭМ!$D$10+'СЕТ СН'!$F$5-'СЕТ СН'!$F$24</f>
        <v>3865.6779611299999</v>
      </c>
      <c r="L32" s="36">
        <f>SUMIFS(СВЦЭМ!$D$39:$D$782,СВЦЭМ!$A$39:$A$782,$A32,СВЦЭМ!$B$39:$B$782,L$11)+'СЕТ СН'!$F$14+СВЦЭМ!$D$10+'СЕТ СН'!$F$5-'СЕТ СН'!$F$24</f>
        <v>3860.8896203099998</v>
      </c>
      <c r="M32" s="36">
        <f>SUMIFS(СВЦЭМ!$D$39:$D$782,СВЦЭМ!$A$39:$A$782,$A32,СВЦЭМ!$B$39:$B$782,M$11)+'СЕТ СН'!$F$14+СВЦЭМ!$D$10+'СЕТ СН'!$F$5-'СЕТ СН'!$F$24</f>
        <v>3849.7607095200001</v>
      </c>
      <c r="N32" s="36">
        <f>SUMIFS(СВЦЭМ!$D$39:$D$782,СВЦЭМ!$A$39:$A$782,$A32,СВЦЭМ!$B$39:$B$782,N$11)+'СЕТ СН'!$F$14+СВЦЭМ!$D$10+'СЕТ СН'!$F$5-'СЕТ СН'!$F$24</f>
        <v>3829.0953571099999</v>
      </c>
      <c r="O32" s="36">
        <f>SUMIFS(СВЦЭМ!$D$39:$D$782,СВЦЭМ!$A$39:$A$782,$A32,СВЦЭМ!$B$39:$B$782,O$11)+'СЕТ СН'!$F$14+СВЦЭМ!$D$10+'СЕТ СН'!$F$5-'СЕТ СН'!$F$24</f>
        <v>3855.36326689</v>
      </c>
      <c r="P32" s="36">
        <f>SUMIFS(СВЦЭМ!$D$39:$D$782,СВЦЭМ!$A$39:$A$782,$A32,СВЦЭМ!$B$39:$B$782,P$11)+'СЕТ СН'!$F$14+СВЦЭМ!$D$10+'СЕТ СН'!$F$5-'СЕТ СН'!$F$24</f>
        <v>3841.7199057500002</v>
      </c>
      <c r="Q32" s="36">
        <f>SUMIFS(СВЦЭМ!$D$39:$D$782,СВЦЭМ!$A$39:$A$782,$A32,СВЦЭМ!$B$39:$B$782,Q$11)+'СЕТ СН'!$F$14+СВЦЭМ!$D$10+'СЕТ СН'!$F$5-'СЕТ СН'!$F$24</f>
        <v>3829.9947866100001</v>
      </c>
      <c r="R32" s="36">
        <f>SUMIFS(СВЦЭМ!$D$39:$D$782,СВЦЭМ!$A$39:$A$782,$A32,СВЦЭМ!$B$39:$B$782,R$11)+'СЕТ СН'!$F$14+СВЦЭМ!$D$10+'СЕТ СН'!$F$5-'СЕТ СН'!$F$24</f>
        <v>3842.1150967200001</v>
      </c>
      <c r="S32" s="36">
        <f>SUMIFS(СВЦЭМ!$D$39:$D$782,СВЦЭМ!$A$39:$A$782,$A32,СВЦЭМ!$B$39:$B$782,S$11)+'СЕТ СН'!$F$14+СВЦЭМ!$D$10+'СЕТ СН'!$F$5-'СЕТ СН'!$F$24</f>
        <v>3835.5576844999996</v>
      </c>
      <c r="T32" s="36">
        <f>SUMIFS(СВЦЭМ!$D$39:$D$782,СВЦЭМ!$A$39:$A$782,$A32,СВЦЭМ!$B$39:$B$782,T$11)+'СЕТ СН'!$F$14+СВЦЭМ!$D$10+'СЕТ СН'!$F$5-'СЕТ СН'!$F$24</f>
        <v>3836.3859819899999</v>
      </c>
      <c r="U32" s="36">
        <f>SUMIFS(СВЦЭМ!$D$39:$D$782,СВЦЭМ!$A$39:$A$782,$A32,СВЦЭМ!$B$39:$B$782,U$11)+'СЕТ СН'!$F$14+СВЦЭМ!$D$10+'СЕТ СН'!$F$5-'СЕТ СН'!$F$24</f>
        <v>3848.5009356199998</v>
      </c>
      <c r="V32" s="36">
        <f>SUMIFS(СВЦЭМ!$D$39:$D$782,СВЦЭМ!$A$39:$A$782,$A32,СВЦЭМ!$B$39:$B$782,V$11)+'СЕТ СН'!$F$14+СВЦЭМ!$D$10+'СЕТ СН'!$F$5-'СЕТ СН'!$F$24</f>
        <v>3818.1058775800002</v>
      </c>
      <c r="W32" s="36">
        <f>SUMIFS(СВЦЭМ!$D$39:$D$782,СВЦЭМ!$A$39:$A$782,$A32,СВЦЭМ!$B$39:$B$782,W$11)+'СЕТ СН'!$F$14+СВЦЭМ!$D$10+'СЕТ СН'!$F$5-'СЕТ СН'!$F$24</f>
        <v>3822.7519963300001</v>
      </c>
      <c r="X32" s="36">
        <f>SUMIFS(СВЦЭМ!$D$39:$D$782,СВЦЭМ!$A$39:$A$782,$A32,СВЦЭМ!$B$39:$B$782,X$11)+'СЕТ СН'!$F$14+СВЦЭМ!$D$10+'СЕТ СН'!$F$5-'СЕТ СН'!$F$24</f>
        <v>3890.5574460399998</v>
      </c>
      <c r="Y32" s="36">
        <f>SUMIFS(СВЦЭМ!$D$39:$D$782,СВЦЭМ!$A$39:$A$782,$A32,СВЦЭМ!$B$39:$B$782,Y$11)+'СЕТ СН'!$F$14+СВЦЭМ!$D$10+'СЕТ СН'!$F$5-'СЕТ СН'!$F$24</f>
        <v>3962.04885474</v>
      </c>
    </row>
    <row r="33" spans="1:27" ht="15.75" x14ac:dyDescent="0.2">
      <c r="A33" s="35">
        <f t="shared" si="0"/>
        <v>44764</v>
      </c>
      <c r="B33" s="36">
        <f>SUMIFS(СВЦЭМ!$D$39:$D$782,СВЦЭМ!$A$39:$A$782,$A33,СВЦЭМ!$B$39:$B$782,B$11)+'СЕТ СН'!$F$14+СВЦЭМ!$D$10+'СЕТ СН'!$F$5-'СЕТ СН'!$F$24</f>
        <v>3952.1762515399996</v>
      </c>
      <c r="C33" s="36">
        <f>SUMIFS(СВЦЭМ!$D$39:$D$782,СВЦЭМ!$A$39:$A$782,$A33,СВЦЭМ!$B$39:$B$782,C$11)+'СЕТ СН'!$F$14+СВЦЭМ!$D$10+'СЕТ СН'!$F$5-'СЕТ СН'!$F$24</f>
        <v>4024.9895121199997</v>
      </c>
      <c r="D33" s="36">
        <f>SUMIFS(СВЦЭМ!$D$39:$D$782,СВЦЭМ!$A$39:$A$782,$A33,СВЦЭМ!$B$39:$B$782,D$11)+'СЕТ СН'!$F$14+СВЦЭМ!$D$10+'СЕТ СН'!$F$5-'СЕТ СН'!$F$24</f>
        <v>4059.4158701099996</v>
      </c>
      <c r="E33" s="36">
        <f>SUMIFS(СВЦЭМ!$D$39:$D$782,СВЦЭМ!$A$39:$A$782,$A33,СВЦЭМ!$B$39:$B$782,E$11)+'СЕТ СН'!$F$14+СВЦЭМ!$D$10+'СЕТ СН'!$F$5-'СЕТ СН'!$F$24</f>
        <v>4115.84408188</v>
      </c>
      <c r="F33" s="36">
        <f>SUMIFS(СВЦЭМ!$D$39:$D$782,СВЦЭМ!$A$39:$A$782,$A33,СВЦЭМ!$B$39:$B$782,F$11)+'СЕТ СН'!$F$14+СВЦЭМ!$D$10+'СЕТ СН'!$F$5-'СЕТ СН'!$F$24</f>
        <v>4132.5280193799999</v>
      </c>
      <c r="G33" s="36">
        <f>SUMIFS(СВЦЭМ!$D$39:$D$782,СВЦЭМ!$A$39:$A$782,$A33,СВЦЭМ!$B$39:$B$782,G$11)+'СЕТ СН'!$F$14+СВЦЭМ!$D$10+'СЕТ СН'!$F$5-'СЕТ СН'!$F$24</f>
        <v>4118.3298514799999</v>
      </c>
      <c r="H33" s="36">
        <f>SUMIFS(СВЦЭМ!$D$39:$D$782,СВЦЭМ!$A$39:$A$782,$A33,СВЦЭМ!$B$39:$B$782,H$11)+'СЕТ СН'!$F$14+СВЦЭМ!$D$10+'СЕТ СН'!$F$5-'СЕТ СН'!$F$24</f>
        <v>4027.5474461599997</v>
      </c>
      <c r="I33" s="36">
        <f>SUMIFS(СВЦЭМ!$D$39:$D$782,СВЦЭМ!$A$39:$A$782,$A33,СВЦЭМ!$B$39:$B$782,I$11)+'СЕТ СН'!$F$14+СВЦЭМ!$D$10+'СЕТ СН'!$F$5-'СЕТ СН'!$F$24</f>
        <v>3931.2086632999999</v>
      </c>
      <c r="J33" s="36">
        <f>SUMIFS(СВЦЭМ!$D$39:$D$782,СВЦЭМ!$A$39:$A$782,$A33,СВЦЭМ!$B$39:$B$782,J$11)+'СЕТ СН'!$F$14+СВЦЭМ!$D$10+'СЕТ СН'!$F$5-'СЕТ СН'!$F$24</f>
        <v>3855.2338321399998</v>
      </c>
      <c r="K33" s="36">
        <f>SUMIFS(СВЦЭМ!$D$39:$D$782,СВЦЭМ!$A$39:$A$782,$A33,СВЦЭМ!$B$39:$B$782,K$11)+'СЕТ СН'!$F$14+СВЦЭМ!$D$10+'СЕТ СН'!$F$5-'СЕТ СН'!$F$24</f>
        <v>3828.7150990199998</v>
      </c>
      <c r="L33" s="36">
        <f>SUMIFS(СВЦЭМ!$D$39:$D$782,СВЦЭМ!$A$39:$A$782,$A33,СВЦЭМ!$B$39:$B$782,L$11)+'СЕТ СН'!$F$14+СВЦЭМ!$D$10+'СЕТ СН'!$F$5-'СЕТ СН'!$F$24</f>
        <v>3804.7118111999998</v>
      </c>
      <c r="M33" s="36">
        <f>SUMIFS(СВЦЭМ!$D$39:$D$782,СВЦЭМ!$A$39:$A$782,$A33,СВЦЭМ!$B$39:$B$782,M$11)+'СЕТ СН'!$F$14+СВЦЭМ!$D$10+'СЕТ СН'!$F$5-'СЕТ СН'!$F$24</f>
        <v>3799.19022924</v>
      </c>
      <c r="N33" s="36">
        <f>SUMIFS(СВЦЭМ!$D$39:$D$782,СВЦЭМ!$A$39:$A$782,$A33,СВЦЭМ!$B$39:$B$782,N$11)+'СЕТ СН'!$F$14+СВЦЭМ!$D$10+'СЕТ СН'!$F$5-'СЕТ СН'!$F$24</f>
        <v>3784.5027047599997</v>
      </c>
      <c r="O33" s="36">
        <f>SUMIFS(СВЦЭМ!$D$39:$D$782,СВЦЭМ!$A$39:$A$782,$A33,СВЦЭМ!$B$39:$B$782,O$11)+'СЕТ СН'!$F$14+СВЦЭМ!$D$10+'СЕТ СН'!$F$5-'СЕТ СН'!$F$24</f>
        <v>3796.42095221</v>
      </c>
      <c r="P33" s="36">
        <f>SUMIFS(СВЦЭМ!$D$39:$D$782,СВЦЭМ!$A$39:$A$782,$A33,СВЦЭМ!$B$39:$B$782,P$11)+'СЕТ СН'!$F$14+СВЦЭМ!$D$10+'СЕТ СН'!$F$5-'СЕТ СН'!$F$24</f>
        <v>3795.0036593</v>
      </c>
      <c r="Q33" s="36">
        <f>SUMIFS(СВЦЭМ!$D$39:$D$782,СВЦЭМ!$A$39:$A$782,$A33,СВЦЭМ!$B$39:$B$782,Q$11)+'СЕТ СН'!$F$14+СВЦЭМ!$D$10+'СЕТ СН'!$F$5-'СЕТ СН'!$F$24</f>
        <v>3786.9245106999997</v>
      </c>
      <c r="R33" s="36">
        <f>SUMIFS(СВЦЭМ!$D$39:$D$782,СВЦЭМ!$A$39:$A$782,$A33,СВЦЭМ!$B$39:$B$782,R$11)+'СЕТ СН'!$F$14+СВЦЭМ!$D$10+'СЕТ СН'!$F$5-'СЕТ СН'!$F$24</f>
        <v>3791.2607886199999</v>
      </c>
      <c r="S33" s="36">
        <f>SUMIFS(СВЦЭМ!$D$39:$D$782,СВЦЭМ!$A$39:$A$782,$A33,СВЦЭМ!$B$39:$B$782,S$11)+'СЕТ СН'!$F$14+СВЦЭМ!$D$10+'СЕТ СН'!$F$5-'СЕТ СН'!$F$24</f>
        <v>3796.6011471799998</v>
      </c>
      <c r="T33" s="36">
        <f>SUMIFS(СВЦЭМ!$D$39:$D$782,СВЦЭМ!$A$39:$A$782,$A33,СВЦЭМ!$B$39:$B$782,T$11)+'СЕТ СН'!$F$14+СВЦЭМ!$D$10+'СЕТ СН'!$F$5-'СЕТ СН'!$F$24</f>
        <v>3804.2961661899999</v>
      </c>
      <c r="U33" s="36">
        <f>SUMIFS(СВЦЭМ!$D$39:$D$782,СВЦЭМ!$A$39:$A$782,$A33,СВЦЭМ!$B$39:$B$782,U$11)+'СЕТ СН'!$F$14+СВЦЭМ!$D$10+'СЕТ СН'!$F$5-'СЕТ СН'!$F$24</f>
        <v>3804.2703480199998</v>
      </c>
      <c r="V33" s="36">
        <f>SUMIFS(СВЦЭМ!$D$39:$D$782,СВЦЭМ!$A$39:$A$782,$A33,СВЦЭМ!$B$39:$B$782,V$11)+'СЕТ СН'!$F$14+СВЦЭМ!$D$10+'СЕТ СН'!$F$5-'СЕТ СН'!$F$24</f>
        <v>3800.7350045899998</v>
      </c>
      <c r="W33" s="36">
        <f>SUMIFS(СВЦЭМ!$D$39:$D$782,СВЦЭМ!$A$39:$A$782,$A33,СВЦЭМ!$B$39:$B$782,W$11)+'СЕТ СН'!$F$14+СВЦЭМ!$D$10+'СЕТ СН'!$F$5-'СЕТ СН'!$F$24</f>
        <v>3800.4219176699999</v>
      </c>
      <c r="X33" s="36">
        <f>SUMIFS(СВЦЭМ!$D$39:$D$782,СВЦЭМ!$A$39:$A$782,$A33,СВЦЭМ!$B$39:$B$782,X$11)+'СЕТ СН'!$F$14+СВЦЭМ!$D$10+'СЕТ СН'!$F$5-'СЕТ СН'!$F$24</f>
        <v>3982.8365813800001</v>
      </c>
      <c r="Y33" s="36">
        <f>SUMIFS(СВЦЭМ!$D$39:$D$782,СВЦЭМ!$A$39:$A$782,$A33,СВЦЭМ!$B$39:$B$782,Y$11)+'СЕТ СН'!$F$14+СВЦЭМ!$D$10+'СЕТ СН'!$F$5-'СЕТ СН'!$F$24</f>
        <v>3959.0070245399997</v>
      </c>
    </row>
    <row r="34" spans="1:27" ht="15.75" x14ac:dyDescent="0.2">
      <c r="A34" s="35">
        <f t="shared" si="0"/>
        <v>44765</v>
      </c>
      <c r="B34" s="36">
        <f>SUMIFS(СВЦЭМ!$D$39:$D$782,СВЦЭМ!$A$39:$A$782,$A34,СВЦЭМ!$B$39:$B$782,B$11)+'СЕТ СН'!$F$14+СВЦЭМ!$D$10+'СЕТ СН'!$F$5-'СЕТ СН'!$F$24</f>
        <v>4033.08419951</v>
      </c>
      <c r="C34" s="36">
        <f>SUMIFS(СВЦЭМ!$D$39:$D$782,СВЦЭМ!$A$39:$A$782,$A34,СВЦЭМ!$B$39:$B$782,C$11)+'СЕТ СН'!$F$14+СВЦЭМ!$D$10+'СЕТ СН'!$F$5-'СЕТ СН'!$F$24</f>
        <v>4104.9930080100003</v>
      </c>
      <c r="D34" s="36">
        <f>SUMIFS(СВЦЭМ!$D$39:$D$782,СВЦЭМ!$A$39:$A$782,$A34,СВЦЭМ!$B$39:$B$782,D$11)+'СЕТ СН'!$F$14+СВЦЭМ!$D$10+'СЕТ СН'!$F$5-'СЕТ СН'!$F$24</f>
        <v>4134.1484614999999</v>
      </c>
      <c r="E34" s="36">
        <f>SUMIFS(СВЦЭМ!$D$39:$D$782,СВЦЭМ!$A$39:$A$782,$A34,СВЦЭМ!$B$39:$B$782,E$11)+'СЕТ СН'!$F$14+СВЦЭМ!$D$10+'СЕТ СН'!$F$5-'СЕТ СН'!$F$24</f>
        <v>4181.70919641</v>
      </c>
      <c r="F34" s="36">
        <f>SUMIFS(СВЦЭМ!$D$39:$D$782,СВЦЭМ!$A$39:$A$782,$A34,СВЦЭМ!$B$39:$B$782,F$11)+'СЕТ СН'!$F$14+СВЦЭМ!$D$10+'СЕТ СН'!$F$5-'СЕТ СН'!$F$24</f>
        <v>4164.5424023599999</v>
      </c>
      <c r="G34" s="36">
        <f>SUMIFS(СВЦЭМ!$D$39:$D$782,СВЦЭМ!$A$39:$A$782,$A34,СВЦЭМ!$B$39:$B$782,G$11)+'СЕТ СН'!$F$14+СВЦЭМ!$D$10+'СЕТ СН'!$F$5-'СЕТ СН'!$F$24</f>
        <v>4112.3308362400003</v>
      </c>
      <c r="H34" s="36">
        <f>SUMIFS(СВЦЭМ!$D$39:$D$782,СВЦЭМ!$A$39:$A$782,$A34,СВЦЭМ!$B$39:$B$782,H$11)+'СЕТ СН'!$F$14+СВЦЭМ!$D$10+'СЕТ СН'!$F$5-'СЕТ СН'!$F$24</f>
        <v>4022.1688840999996</v>
      </c>
      <c r="I34" s="36">
        <f>SUMIFS(СВЦЭМ!$D$39:$D$782,СВЦЭМ!$A$39:$A$782,$A34,СВЦЭМ!$B$39:$B$782,I$11)+'СЕТ СН'!$F$14+СВЦЭМ!$D$10+'СЕТ СН'!$F$5-'СЕТ СН'!$F$24</f>
        <v>3947.0519138199998</v>
      </c>
      <c r="J34" s="36">
        <f>SUMIFS(СВЦЭМ!$D$39:$D$782,СВЦЭМ!$A$39:$A$782,$A34,СВЦЭМ!$B$39:$B$782,J$11)+'СЕТ СН'!$F$14+СВЦЭМ!$D$10+'СЕТ СН'!$F$5-'СЕТ СН'!$F$24</f>
        <v>4013.4493013000001</v>
      </c>
      <c r="K34" s="36">
        <f>SUMIFS(СВЦЭМ!$D$39:$D$782,СВЦЭМ!$A$39:$A$782,$A34,СВЦЭМ!$B$39:$B$782,K$11)+'СЕТ СН'!$F$14+СВЦЭМ!$D$10+'СЕТ СН'!$F$5-'СЕТ СН'!$F$24</f>
        <v>3818.2217252099999</v>
      </c>
      <c r="L34" s="36">
        <f>SUMIFS(СВЦЭМ!$D$39:$D$782,СВЦЭМ!$A$39:$A$782,$A34,СВЦЭМ!$B$39:$B$782,L$11)+'СЕТ СН'!$F$14+СВЦЭМ!$D$10+'СЕТ СН'!$F$5-'СЕТ СН'!$F$24</f>
        <v>3829.6970390899996</v>
      </c>
      <c r="M34" s="36">
        <f>SUMIFS(СВЦЭМ!$D$39:$D$782,СВЦЭМ!$A$39:$A$782,$A34,СВЦЭМ!$B$39:$B$782,M$11)+'СЕТ СН'!$F$14+СВЦЭМ!$D$10+'СЕТ СН'!$F$5-'СЕТ СН'!$F$24</f>
        <v>3830.1397304299999</v>
      </c>
      <c r="N34" s="36">
        <f>SUMIFS(СВЦЭМ!$D$39:$D$782,СВЦЭМ!$A$39:$A$782,$A34,СВЦЭМ!$B$39:$B$782,N$11)+'СЕТ СН'!$F$14+СВЦЭМ!$D$10+'СЕТ СН'!$F$5-'СЕТ СН'!$F$24</f>
        <v>3835.1887906599995</v>
      </c>
      <c r="O34" s="36">
        <f>SUMIFS(СВЦЭМ!$D$39:$D$782,СВЦЭМ!$A$39:$A$782,$A34,СВЦЭМ!$B$39:$B$782,O$11)+'СЕТ СН'!$F$14+СВЦЭМ!$D$10+'СЕТ СН'!$F$5-'СЕТ СН'!$F$24</f>
        <v>3838.9733254299999</v>
      </c>
      <c r="P34" s="36">
        <f>SUMIFS(СВЦЭМ!$D$39:$D$782,СВЦЭМ!$A$39:$A$782,$A34,СВЦЭМ!$B$39:$B$782,P$11)+'СЕТ СН'!$F$14+СВЦЭМ!$D$10+'СЕТ СН'!$F$5-'СЕТ СН'!$F$24</f>
        <v>3855.2706627099997</v>
      </c>
      <c r="Q34" s="36">
        <f>SUMIFS(СВЦЭМ!$D$39:$D$782,СВЦЭМ!$A$39:$A$782,$A34,СВЦЭМ!$B$39:$B$782,Q$11)+'СЕТ СН'!$F$14+СВЦЭМ!$D$10+'СЕТ СН'!$F$5-'СЕТ СН'!$F$24</f>
        <v>3839.2126797000001</v>
      </c>
      <c r="R34" s="36">
        <f>SUMIFS(СВЦЭМ!$D$39:$D$782,СВЦЭМ!$A$39:$A$782,$A34,СВЦЭМ!$B$39:$B$782,R$11)+'СЕТ СН'!$F$14+СВЦЭМ!$D$10+'СЕТ СН'!$F$5-'СЕТ СН'!$F$24</f>
        <v>3842.66506949</v>
      </c>
      <c r="S34" s="36">
        <f>SUMIFS(СВЦЭМ!$D$39:$D$782,СВЦЭМ!$A$39:$A$782,$A34,СВЦЭМ!$B$39:$B$782,S$11)+'СЕТ СН'!$F$14+СВЦЭМ!$D$10+'СЕТ СН'!$F$5-'СЕТ СН'!$F$24</f>
        <v>3839.9243627199999</v>
      </c>
      <c r="T34" s="36">
        <f>SUMIFS(СВЦЭМ!$D$39:$D$782,СВЦЭМ!$A$39:$A$782,$A34,СВЦЭМ!$B$39:$B$782,T$11)+'СЕТ СН'!$F$14+СВЦЭМ!$D$10+'СЕТ СН'!$F$5-'СЕТ СН'!$F$24</f>
        <v>3838.1312235199998</v>
      </c>
      <c r="U34" s="36">
        <f>SUMIFS(СВЦЭМ!$D$39:$D$782,СВЦЭМ!$A$39:$A$782,$A34,СВЦЭМ!$B$39:$B$782,U$11)+'СЕТ СН'!$F$14+СВЦЭМ!$D$10+'СЕТ СН'!$F$5-'СЕТ СН'!$F$24</f>
        <v>3831.9793394199996</v>
      </c>
      <c r="V34" s="36">
        <f>SUMIFS(СВЦЭМ!$D$39:$D$782,СВЦЭМ!$A$39:$A$782,$A34,СВЦЭМ!$B$39:$B$782,V$11)+'СЕТ СН'!$F$14+СВЦЭМ!$D$10+'СЕТ СН'!$F$5-'СЕТ СН'!$F$24</f>
        <v>3840.0651479199996</v>
      </c>
      <c r="W34" s="36">
        <f>SUMIFS(СВЦЭМ!$D$39:$D$782,СВЦЭМ!$A$39:$A$782,$A34,СВЦЭМ!$B$39:$B$782,W$11)+'СЕТ СН'!$F$14+СВЦЭМ!$D$10+'СЕТ СН'!$F$5-'СЕТ СН'!$F$24</f>
        <v>3857.8858939499996</v>
      </c>
      <c r="X34" s="36">
        <f>SUMIFS(СВЦЭМ!$D$39:$D$782,СВЦЭМ!$A$39:$A$782,$A34,СВЦЭМ!$B$39:$B$782,X$11)+'СЕТ СН'!$F$14+СВЦЭМ!$D$10+'СЕТ СН'!$F$5-'СЕТ СН'!$F$24</f>
        <v>4067.4774034900001</v>
      </c>
      <c r="Y34" s="36">
        <f>SUMIFS(СВЦЭМ!$D$39:$D$782,СВЦЭМ!$A$39:$A$782,$A34,СВЦЭМ!$B$39:$B$782,Y$11)+'СЕТ СН'!$F$14+СВЦЭМ!$D$10+'СЕТ СН'!$F$5-'СЕТ СН'!$F$24</f>
        <v>4025.9716122499999</v>
      </c>
    </row>
    <row r="35" spans="1:27" ht="15.75" x14ac:dyDescent="0.2">
      <c r="A35" s="35">
        <f t="shared" si="0"/>
        <v>44766</v>
      </c>
      <c r="B35" s="36">
        <f>SUMIFS(СВЦЭМ!$D$39:$D$782,СВЦЭМ!$A$39:$A$782,$A35,СВЦЭМ!$B$39:$B$782,B$11)+'СЕТ СН'!$F$14+СВЦЭМ!$D$10+'СЕТ СН'!$F$5-'СЕТ СН'!$F$24</f>
        <v>3971.2220539299997</v>
      </c>
      <c r="C35" s="36">
        <f>SUMIFS(СВЦЭМ!$D$39:$D$782,СВЦЭМ!$A$39:$A$782,$A35,СВЦЭМ!$B$39:$B$782,C$11)+'СЕТ СН'!$F$14+СВЦЭМ!$D$10+'СЕТ СН'!$F$5-'СЕТ СН'!$F$24</f>
        <v>3986.9375008699999</v>
      </c>
      <c r="D35" s="36">
        <f>SUMIFS(СВЦЭМ!$D$39:$D$782,СВЦЭМ!$A$39:$A$782,$A35,СВЦЭМ!$B$39:$B$782,D$11)+'СЕТ СН'!$F$14+СВЦЭМ!$D$10+'СЕТ СН'!$F$5-'СЕТ СН'!$F$24</f>
        <v>4038.3081408899998</v>
      </c>
      <c r="E35" s="36">
        <f>SUMIFS(СВЦЭМ!$D$39:$D$782,СВЦЭМ!$A$39:$A$782,$A35,СВЦЭМ!$B$39:$B$782,E$11)+'СЕТ СН'!$F$14+СВЦЭМ!$D$10+'СЕТ СН'!$F$5-'СЕТ СН'!$F$24</f>
        <v>4113.0768005399996</v>
      </c>
      <c r="F35" s="36">
        <f>SUMIFS(СВЦЭМ!$D$39:$D$782,СВЦЭМ!$A$39:$A$782,$A35,СВЦЭМ!$B$39:$B$782,F$11)+'СЕТ СН'!$F$14+СВЦЭМ!$D$10+'СЕТ СН'!$F$5-'СЕТ СН'!$F$24</f>
        <v>4156.6796195299994</v>
      </c>
      <c r="G35" s="36">
        <f>SUMIFS(СВЦЭМ!$D$39:$D$782,СВЦЭМ!$A$39:$A$782,$A35,СВЦЭМ!$B$39:$B$782,G$11)+'СЕТ СН'!$F$14+СВЦЭМ!$D$10+'СЕТ СН'!$F$5-'СЕТ СН'!$F$24</f>
        <v>4156.0937179899993</v>
      </c>
      <c r="H35" s="36">
        <f>SUMIFS(СВЦЭМ!$D$39:$D$782,СВЦЭМ!$A$39:$A$782,$A35,СВЦЭМ!$B$39:$B$782,H$11)+'СЕТ СН'!$F$14+СВЦЭМ!$D$10+'СЕТ СН'!$F$5-'СЕТ СН'!$F$24</f>
        <v>4156.3594585600003</v>
      </c>
      <c r="I35" s="36">
        <f>SUMIFS(СВЦЭМ!$D$39:$D$782,СВЦЭМ!$A$39:$A$782,$A35,СВЦЭМ!$B$39:$B$782,I$11)+'СЕТ СН'!$F$14+СВЦЭМ!$D$10+'СЕТ СН'!$F$5-'СЕТ СН'!$F$24</f>
        <v>4145.3562588899995</v>
      </c>
      <c r="J35" s="36">
        <f>SUMIFS(СВЦЭМ!$D$39:$D$782,СВЦЭМ!$A$39:$A$782,$A35,СВЦЭМ!$B$39:$B$782,J$11)+'СЕТ СН'!$F$14+СВЦЭМ!$D$10+'СЕТ СН'!$F$5-'СЕТ СН'!$F$24</f>
        <v>3973.0362632899996</v>
      </c>
      <c r="K35" s="36">
        <f>SUMIFS(СВЦЭМ!$D$39:$D$782,СВЦЭМ!$A$39:$A$782,$A35,СВЦЭМ!$B$39:$B$782,K$11)+'СЕТ СН'!$F$14+СВЦЭМ!$D$10+'СЕТ СН'!$F$5-'СЕТ СН'!$F$24</f>
        <v>3891.7734624899999</v>
      </c>
      <c r="L35" s="36">
        <f>SUMIFS(СВЦЭМ!$D$39:$D$782,СВЦЭМ!$A$39:$A$782,$A35,СВЦЭМ!$B$39:$B$782,L$11)+'СЕТ СН'!$F$14+СВЦЭМ!$D$10+'СЕТ СН'!$F$5-'СЕТ СН'!$F$24</f>
        <v>3826.1884079499996</v>
      </c>
      <c r="M35" s="36">
        <f>SUMIFS(СВЦЭМ!$D$39:$D$782,СВЦЭМ!$A$39:$A$782,$A35,СВЦЭМ!$B$39:$B$782,M$11)+'СЕТ СН'!$F$14+СВЦЭМ!$D$10+'СЕТ СН'!$F$5-'СЕТ СН'!$F$24</f>
        <v>3817.3049023399999</v>
      </c>
      <c r="N35" s="36">
        <f>SUMIFS(СВЦЭМ!$D$39:$D$782,СВЦЭМ!$A$39:$A$782,$A35,СВЦЭМ!$B$39:$B$782,N$11)+'СЕТ СН'!$F$14+СВЦЭМ!$D$10+'СЕТ СН'!$F$5-'СЕТ СН'!$F$24</f>
        <v>3812.0617863799998</v>
      </c>
      <c r="O35" s="36">
        <f>SUMIFS(СВЦЭМ!$D$39:$D$782,СВЦЭМ!$A$39:$A$782,$A35,СВЦЭМ!$B$39:$B$782,O$11)+'СЕТ СН'!$F$14+СВЦЭМ!$D$10+'СЕТ СН'!$F$5-'СЕТ СН'!$F$24</f>
        <v>3825.7300321900002</v>
      </c>
      <c r="P35" s="36">
        <f>SUMIFS(СВЦЭМ!$D$39:$D$782,СВЦЭМ!$A$39:$A$782,$A35,СВЦЭМ!$B$39:$B$782,P$11)+'СЕТ СН'!$F$14+СВЦЭМ!$D$10+'СЕТ СН'!$F$5-'СЕТ СН'!$F$24</f>
        <v>3837.98119159</v>
      </c>
      <c r="Q35" s="36">
        <f>SUMIFS(СВЦЭМ!$D$39:$D$782,СВЦЭМ!$A$39:$A$782,$A35,СВЦЭМ!$B$39:$B$782,Q$11)+'СЕТ СН'!$F$14+СВЦЭМ!$D$10+'СЕТ СН'!$F$5-'СЕТ СН'!$F$24</f>
        <v>3847.8467524199996</v>
      </c>
      <c r="R35" s="36">
        <f>SUMIFS(СВЦЭМ!$D$39:$D$782,СВЦЭМ!$A$39:$A$782,$A35,СВЦЭМ!$B$39:$B$782,R$11)+'СЕТ СН'!$F$14+СВЦЭМ!$D$10+'СЕТ СН'!$F$5-'СЕТ СН'!$F$24</f>
        <v>3835.5667374200002</v>
      </c>
      <c r="S35" s="36">
        <f>SUMIFS(СВЦЭМ!$D$39:$D$782,СВЦЭМ!$A$39:$A$782,$A35,СВЦЭМ!$B$39:$B$782,S$11)+'СЕТ СН'!$F$14+СВЦЭМ!$D$10+'СЕТ СН'!$F$5-'СЕТ СН'!$F$24</f>
        <v>3840.0059484799999</v>
      </c>
      <c r="T35" s="36">
        <f>SUMIFS(СВЦЭМ!$D$39:$D$782,СВЦЭМ!$A$39:$A$782,$A35,СВЦЭМ!$B$39:$B$782,T$11)+'СЕТ СН'!$F$14+СВЦЭМ!$D$10+'СЕТ СН'!$F$5-'СЕТ СН'!$F$24</f>
        <v>3845.0522966799999</v>
      </c>
      <c r="U35" s="36">
        <f>SUMIFS(СВЦЭМ!$D$39:$D$782,СВЦЭМ!$A$39:$A$782,$A35,СВЦЭМ!$B$39:$B$782,U$11)+'СЕТ СН'!$F$14+СВЦЭМ!$D$10+'СЕТ СН'!$F$5-'СЕТ СН'!$F$24</f>
        <v>3859.6642585299996</v>
      </c>
      <c r="V35" s="36">
        <f>SUMIFS(СВЦЭМ!$D$39:$D$782,СВЦЭМ!$A$39:$A$782,$A35,СВЦЭМ!$B$39:$B$782,V$11)+'СЕТ СН'!$F$14+СВЦЭМ!$D$10+'СЕТ СН'!$F$5-'СЕТ СН'!$F$24</f>
        <v>3831.8659746499998</v>
      </c>
      <c r="W35" s="36">
        <f>SUMIFS(СВЦЭМ!$D$39:$D$782,СВЦЭМ!$A$39:$A$782,$A35,СВЦЭМ!$B$39:$B$782,W$11)+'СЕТ СН'!$F$14+СВЦЭМ!$D$10+'СЕТ СН'!$F$5-'СЕТ СН'!$F$24</f>
        <v>3815.5960074799996</v>
      </c>
      <c r="X35" s="36">
        <f>SUMIFS(СВЦЭМ!$D$39:$D$782,СВЦЭМ!$A$39:$A$782,$A35,СВЦЭМ!$B$39:$B$782,X$11)+'СЕТ СН'!$F$14+СВЦЭМ!$D$10+'СЕТ СН'!$F$5-'СЕТ СН'!$F$24</f>
        <v>3864.16411814</v>
      </c>
      <c r="Y35" s="36">
        <f>SUMIFS(СВЦЭМ!$D$39:$D$782,СВЦЭМ!$A$39:$A$782,$A35,СВЦЭМ!$B$39:$B$782,Y$11)+'СЕТ СН'!$F$14+СВЦЭМ!$D$10+'СЕТ СН'!$F$5-'СЕТ СН'!$F$24</f>
        <v>3871.8833574499999</v>
      </c>
    </row>
    <row r="36" spans="1:27" ht="15.75" x14ac:dyDescent="0.2">
      <c r="A36" s="35">
        <f t="shared" si="0"/>
        <v>44767</v>
      </c>
      <c r="B36" s="36">
        <f>SUMIFS(СВЦЭМ!$D$39:$D$782,СВЦЭМ!$A$39:$A$782,$A36,СВЦЭМ!$B$39:$B$782,B$11)+'СЕТ СН'!$F$14+СВЦЭМ!$D$10+'СЕТ СН'!$F$5-'СЕТ СН'!$F$24</f>
        <v>3896.2629079199996</v>
      </c>
      <c r="C36" s="36">
        <f>SUMIFS(СВЦЭМ!$D$39:$D$782,СВЦЭМ!$A$39:$A$782,$A36,СВЦЭМ!$B$39:$B$782,C$11)+'СЕТ СН'!$F$14+СВЦЭМ!$D$10+'СЕТ СН'!$F$5-'СЕТ СН'!$F$24</f>
        <v>4027.9695043299998</v>
      </c>
      <c r="D36" s="36">
        <f>SUMIFS(СВЦЭМ!$D$39:$D$782,СВЦЭМ!$A$39:$A$782,$A36,СВЦЭМ!$B$39:$B$782,D$11)+'СЕТ СН'!$F$14+СВЦЭМ!$D$10+'СЕТ СН'!$F$5-'СЕТ СН'!$F$24</f>
        <v>3928.4386270099999</v>
      </c>
      <c r="E36" s="36">
        <f>SUMIFS(СВЦЭМ!$D$39:$D$782,СВЦЭМ!$A$39:$A$782,$A36,СВЦЭМ!$B$39:$B$782,E$11)+'СЕТ СН'!$F$14+СВЦЭМ!$D$10+'СЕТ СН'!$F$5-'СЕТ СН'!$F$24</f>
        <v>4176.7633260799994</v>
      </c>
      <c r="F36" s="36">
        <f>SUMIFS(СВЦЭМ!$D$39:$D$782,СВЦЭМ!$A$39:$A$782,$A36,СВЦЭМ!$B$39:$B$782,F$11)+'СЕТ СН'!$F$14+СВЦЭМ!$D$10+'СЕТ СН'!$F$5-'СЕТ СН'!$F$24</f>
        <v>4030.4395297999999</v>
      </c>
      <c r="G36" s="36">
        <f>SUMIFS(СВЦЭМ!$D$39:$D$782,СВЦЭМ!$A$39:$A$782,$A36,СВЦЭМ!$B$39:$B$782,G$11)+'СЕТ СН'!$F$14+СВЦЭМ!$D$10+'СЕТ СН'!$F$5-'СЕТ СН'!$F$24</f>
        <v>4014.56709495</v>
      </c>
      <c r="H36" s="36">
        <f>SUMIFS(СВЦЭМ!$D$39:$D$782,СВЦЭМ!$A$39:$A$782,$A36,СВЦЭМ!$B$39:$B$782,H$11)+'СЕТ СН'!$F$14+СВЦЭМ!$D$10+'СЕТ СН'!$F$5-'СЕТ СН'!$F$24</f>
        <v>3911.7753856499999</v>
      </c>
      <c r="I36" s="36">
        <f>SUMIFS(СВЦЭМ!$D$39:$D$782,СВЦЭМ!$A$39:$A$782,$A36,СВЦЭМ!$B$39:$B$782,I$11)+'СЕТ СН'!$F$14+СВЦЭМ!$D$10+'СЕТ СН'!$F$5-'СЕТ СН'!$F$24</f>
        <v>3898.8191945299995</v>
      </c>
      <c r="J36" s="36">
        <f>SUMIFS(СВЦЭМ!$D$39:$D$782,СВЦЭМ!$A$39:$A$782,$A36,СВЦЭМ!$B$39:$B$782,J$11)+'СЕТ СН'!$F$14+СВЦЭМ!$D$10+'СЕТ СН'!$F$5-'СЕТ СН'!$F$24</f>
        <v>3986.1827890699997</v>
      </c>
      <c r="K36" s="36">
        <f>SUMIFS(СВЦЭМ!$D$39:$D$782,СВЦЭМ!$A$39:$A$782,$A36,СВЦЭМ!$B$39:$B$782,K$11)+'СЕТ СН'!$F$14+СВЦЭМ!$D$10+'СЕТ СН'!$F$5-'СЕТ СН'!$F$24</f>
        <v>4005.4620477899998</v>
      </c>
      <c r="L36" s="36">
        <f>SUMIFS(СВЦЭМ!$D$39:$D$782,СВЦЭМ!$A$39:$A$782,$A36,СВЦЭМ!$B$39:$B$782,L$11)+'СЕТ СН'!$F$14+СВЦЭМ!$D$10+'СЕТ СН'!$F$5-'СЕТ СН'!$F$24</f>
        <v>3987.5315870999998</v>
      </c>
      <c r="M36" s="36">
        <f>SUMIFS(СВЦЭМ!$D$39:$D$782,СВЦЭМ!$A$39:$A$782,$A36,СВЦЭМ!$B$39:$B$782,M$11)+'СЕТ СН'!$F$14+СВЦЭМ!$D$10+'СЕТ СН'!$F$5-'СЕТ СН'!$F$24</f>
        <v>3978.5719844699997</v>
      </c>
      <c r="N36" s="36">
        <f>SUMIFS(СВЦЭМ!$D$39:$D$782,СВЦЭМ!$A$39:$A$782,$A36,СВЦЭМ!$B$39:$B$782,N$11)+'СЕТ СН'!$F$14+СВЦЭМ!$D$10+'СЕТ СН'!$F$5-'СЕТ СН'!$F$24</f>
        <v>3976.4173333799999</v>
      </c>
      <c r="O36" s="36">
        <f>SUMIFS(СВЦЭМ!$D$39:$D$782,СВЦЭМ!$A$39:$A$782,$A36,СВЦЭМ!$B$39:$B$782,O$11)+'СЕТ СН'!$F$14+СВЦЭМ!$D$10+'СЕТ СН'!$F$5-'СЕТ СН'!$F$24</f>
        <v>3977.2148348800001</v>
      </c>
      <c r="P36" s="36">
        <f>SUMIFS(СВЦЭМ!$D$39:$D$782,СВЦЭМ!$A$39:$A$782,$A36,СВЦЭМ!$B$39:$B$782,P$11)+'СЕТ СН'!$F$14+СВЦЭМ!$D$10+'СЕТ СН'!$F$5-'СЕТ СН'!$F$24</f>
        <v>3972.9014687700001</v>
      </c>
      <c r="Q36" s="36">
        <f>SUMIFS(СВЦЭМ!$D$39:$D$782,СВЦЭМ!$A$39:$A$782,$A36,СВЦЭМ!$B$39:$B$782,Q$11)+'СЕТ СН'!$F$14+СВЦЭМ!$D$10+'СЕТ СН'!$F$5-'СЕТ СН'!$F$24</f>
        <v>3974.1942805999997</v>
      </c>
      <c r="R36" s="36">
        <f>SUMIFS(СВЦЭМ!$D$39:$D$782,СВЦЭМ!$A$39:$A$782,$A36,СВЦЭМ!$B$39:$B$782,R$11)+'СЕТ СН'!$F$14+СВЦЭМ!$D$10+'СЕТ СН'!$F$5-'СЕТ СН'!$F$24</f>
        <v>3962.1286600699996</v>
      </c>
      <c r="S36" s="36">
        <f>SUMIFS(СВЦЭМ!$D$39:$D$782,СВЦЭМ!$A$39:$A$782,$A36,СВЦЭМ!$B$39:$B$782,S$11)+'СЕТ СН'!$F$14+СВЦЭМ!$D$10+'СЕТ СН'!$F$5-'СЕТ СН'!$F$24</f>
        <v>3970.9145341099997</v>
      </c>
      <c r="T36" s="36">
        <f>SUMIFS(СВЦЭМ!$D$39:$D$782,СВЦЭМ!$A$39:$A$782,$A36,СВЦЭМ!$B$39:$B$782,T$11)+'СЕТ СН'!$F$14+СВЦЭМ!$D$10+'СЕТ СН'!$F$5-'СЕТ СН'!$F$24</f>
        <v>3972.2726112599998</v>
      </c>
      <c r="U36" s="36">
        <f>SUMIFS(СВЦЭМ!$D$39:$D$782,СВЦЭМ!$A$39:$A$782,$A36,СВЦЭМ!$B$39:$B$782,U$11)+'СЕТ СН'!$F$14+СВЦЭМ!$D$10+'СЕТ СН'!$F$5-'СЕТ СН'!$F$24</f>
        <v>3969.5721968099997</v>
      </c>
      <c r="V36" s="36">
        <f>SUMIFS(СВЦЭМ!$D$39:$D$782,СВЦЭМ!$A$39:$A$782,$A36,СВЦЭМ!$B$39:$B$782,V$11)+'СЕТ СН'!$F$14+СВЦЭМ!$D$10+'СЕТ СН'!$F$5-'СЕТ СН'!$F$24</f>
        <v>3965.6123884399999</v>
      </c>
      <c r="W36" s="36">
        <f>SUMIFS(СВЦЭМ!$D$39:$D$782,СВЦЭМ!$A$39:$A$782,$A36,СВЦЭМ!$B$39:$B$782,W$11)+'СЕТ СН'!$F$14+СВЦЭМ!$D$10+'СЕТ СН'!$F$5-'СЕТ СН'!$F$24</f>
        <v>4002.9170207299999</v>
      </c>
      <c r="X36" s="36">
        <f>SUMIFS(СВЦЭМ!$D$39:$D$782,СВЦЭМ!$A$39:$A$782,$A36,СВЦЭМ!$B$39:$B$782,X$11)+'СЕТ СН'!$F$14+СВЦЭМ!$D$10+'СЕТ СН'!$F$5-'СЕТ СН'!$F$24</f>
        <v>4079.5254609399999</v>
      </c>
      <c r="Y36" s="36">
        <f>SUMIFS(СВЦЭМ!$D$39:$D$782,СВЦЭМ!$A$39:$A$782,$A36,СВЦЭМ!$B$39:$B$782,Y$11)+'СЕТ СН'!$F$14+СВЦЭМ!$D$10+'СЕТ СН'!$F$5-'СЕТ СН'!$F$24</f>
        <v>3911.1310556899998</v>
      </c>
    </row>
    <row r="37" spans="1:27" ht="15.75" x14ac:dyDescent="0.2">
      <c r="A37" s="35">
        <f t="shared" si="0"/>
        <v>44768</v>
      </c>
      <c r="B37" s="36">
        <f>SUMIFS(СВЦЭМ!$D$39:$D$782,СВЦЭМ!$A$39:$A$782,$A37,СВЦЭМ!$B$39:$B$782,B$11)+'СЕТ СН'!$F$14+СВЦЭМ!$D$10+'СЕТ СН'!$F$5-'СЕТ СН'!$F$24</f>
        <v>3881.6102439599999</v>
      </c>
      <c r="C37" s="36">
        <f>SUMIFS(СВЦЭМ!$D$39:$D$782,СВЦЭМ!$A$39:$A$782,$A37,СВЦЭМ!$B$39:$B$782,C$11)+'СЕТ СН'!$F$14+СВЦЭМ!$D$10+'СЕТ СН'!$F$5-'СЕТ СН'!$F$24</f>
        <v>3940.3055375699996</v>
      </c>
      <c r="D37" s="36">
        <f>SUMIFS(СВЦЭМ!$D$39:$D$782,СВЦЭМ!$A$39:$A$782,$A37,СВЦЭМ!$B$39:$B$782,D$11)+'СЕТ СН'!$F$14+СВЦЭМ!$D$10+'СЕТ СН'!$F$5-'СЕТ СН'!$F$24</f>
        <v>3991.5143011099999</v>
      </c>
      <c r="E37" s="36">
        <f>SUMIFS(СВЦЭМ!$D$39:$D$782,СВЦЭМ!$A$39:$A$782,$A37,СВЦЭМ!$B$39:$B$782,E$11)+'СЕТ СН'!$F$14+СВЦЭМ!$D$10+'СЕТ СН'!$F$5-'СЕТ СН'!$F$24</f>
        <v>4004.2547355699999</v>
      </c>
      <c r="F37" s="36">
        <f>SUMIFS(СВЦЭМ!$D$39:$D$782,СВЦЭМ!$A$39:$A$782,$A37,СВЦЭМ!$B$39:$B$782,F$11)+'СЕТ СН'!$F$14+СВЦЭМ!$D$10+'СЕТ СН'!$F$5-'СЕТ СН'!$F$24</f>
        <v>4018.4153885999999</v>
      </c>
      <c r="G37" s="36">
        <f>SUMIFS(СВЦЭМ!$D$39:$D$782,СВЦЭМ!$A$39:$A$782,$A37,СВЦЭМ!$B$39:$B$782,G$11)+'СЕТ СН'!$F$14+СВЦЭМ!$D$10+'СЕТ СН'!$F$5-'СЕТ СН'!$F$24</f>
        <v>4000.4043743699999</v>
      </c>
      <c r="H37" s="36">
        <f>SUMIFS(СВЦЭМ!$D$39:$D$782,СВЦЭМ!$A$39:$A$782,$A37,СВЦЭМ!$B$39:$B$782,H$11)+'СЕТ СН'!$F$14+СВЦЭМ!$D$10+'СЕТ СН'!$F$5-'СЕТ СН'!$F$24</f>
        <v>3944.7801162899996</v>
      </c>
      <c r="I37" s="36">
        <f>SUMIFS(СВЦЭМ!$D$39:$D$782,СВЦЭМ!$A$39:$A$782,$A37,СВЦЭМ!$B$39:$B$782,I$11)+'СЕТ СН'!$F$14+СВЦЭМ!$D$10+'СЕТ СН'!$F$5-'СЕТ СН'!$F$24</f>
        <v>3899.5468569699997</v>
      </c>
      <c r="J37" s="36">
        <f>SUMIFS(СВЦЭМ!$D$39:$D$782,СВЦЭМ!$A$39:$A$782,$A37,СВЦЭМ!$B$39:$B$782,J$11)+'СЕТ СН'!$F$14+СВЦЭМ!$D$10+'СЕТ СН'!$F$5-'СЕТ СН'!$F$24</f>
        <v>4173.1578532799995</v>
      </c>
      <c r="K37" s="36">
        <f>SUMIFS(СВЦЭМ!$D$39:$D$782,СВЦЭМ!$A$39:$A$782,$A37,СВЦЭМ!$B$39:$B$782,K$11)+'СЕТ СН'!$F$14+СВЦЭМ!$D$10+'СЕТ СН'!$F$5-'СЕТ СН'!$F$24</f>
        <v>4158.3717877700001</v>
      </c>
      <c r="L37" s="36">
        <f>SUMIFS(СВЦЭМ!$D$39:$D$782,СВЦЭМ!$A$39:$A$782,$A37,СВЦЭМ!$B$39:$B$782,L$11)+'СЕТ СН'!$F$14+СВЦЭМ!$D$10+'СЕТ СН'!$F$5-'СЕТ СН'!$F$24</f>
        <v>4099.2098844699995</v>
      </c>
      <c r="M37" s="36">
        <f>SUMIFS(СВЦЭМ!$D$39:$D$782,СВЦЭМ!$A$39:$A$782,$A37,СВЦЭМ!$B$39:$B$782,M$11)+'СЕТ СН'!$F$14+СВЦЭМ!$D$10+'СЕТ СН'!$F$5-'СЕТ СН'!$F$24</f>
        <v>4049.2716230599999</v>
      </c>
      <c r="N37" s="36">
        <f>SUMIFS(СВЦЭМ!$D$39:$D$782,СВЦЭМ!$A$39:$A$782,$A37,СВЦЭМ!$B$39:$B$782,N$11)+'СЕТ СН'!$F$14+СВЦЭМ!$D$10+'СЕТ СН'!$F$5-'СЕТ СН'!$F$24</f>
        <v>4094.3241300299997</v>
      </c>
      <c r="O37" s="36">
        <f>SUMIFS(СВЦЭМ!$D$39:$D$782,СВЦЭМ!$A$39:$A$782,$A37,СВЦЭМ!$B$39:$B$782,O$11)+'СЕТ СН'!$F$14+СВЦЭМ!$D$10+'СЕТ СН'!$F$5-'СЕТ СН'!$F$24</f>
        <v>4049.5077360999999</v>
      </c>
      <c r="P37" s="36">
        <f>SUMIFS(СВЦЭМ!$D$39:$D$782,СВЦЭМ!$A$39:$A$782,$A37,СВЦЭМ!$B$39:$B$782,P$11)+'СЕТ СН'!$F$14+СВЦЭМ!$D$10+'СЕТ СН'!$F$5-'СЕТ СН'!$F$24</f>
        <v>4062.3333592099998</v>
      </c>
      <c r="Q37" s="36">
        <f>SUMIFS(СВЦЭМ!$D$39:$D$782,СВЦЭМ!$A$39:$A$782,$A37,СВЦЭМ!$B$39:$B$782,Q$11)+'СЕТ СН'!$F$14+СВЦЭМ!$D$10+'СЕТ СН'!$F$5-'СЕТ СН'!$F$24</f>
        <v>4067.7670428699998</v>
      </c>
      <c r="R37" s="36">
        <f>SUMIFS(СВЦЭМ!$D$39:$D$782,СВЦЭМ!$A$39:$A$782,$A37,СВЦЭМ!$B$39:$B$782,R$11)+'СЕТ СН'!$F$14+СВЦЭМ!$D$10+'СЕТ СН'!$F$5-'СЕТ СН'!$F$24</f>
        <v>4055.8447421599999</v>
      </c>
      <c r="S37" s="36">
        <f>SUMIFS(СВЦЭМ!$D$39:$D$782,СВЦЭМ!$A$39:$A$782,$A37,СВЦЭМ!$B$39:$B$782,S$11)+'СЕТ СН'!$F$14+СВЦЭМ!$D$10+'СЕТ СН'!$F$5-'СЕТ СН'!$F$24</f>
        <v>4056.7247865700001</v>
      </c>
      <c r="T37" s="36">
        <f>SUMIFS(СВЦЭМ!$D$39:$D$782,СВЦЭМ!$A$39:$A$782,$A37,СВЦЭМ!$B$39:$B$782,T$11)+'СЕТ СН'!$F$14+СВЦЭМ!$D$10+'СЕТ СН'!$F$5-'СЕТ СН'!$F$24</f>
        <v>4098.4383439699996</v>
      </c>
      <c r="U37" s="36">
        <f>SUMIFS(СВЦЭМ!$D$39:$D$782,СВЦЭМ!$A$39:$A$782,$A37,СВЦЭМ!$B$39:$B$782,U$11)+'СЕТ СН'!$F$14+СВЦЭМ!$D$10+'СЕТ СН'!$F$5-'СЕТ СН'!$F$24</f>
        <v>4122.5472910199996</v>
      </c>
      <c r="V37" s="36">
        <f>SUMIFS(СВЦЭМ!$D$39:$D$782,СВЦЭМ!$A$39:$A$782,$A37,СВЦЭМ!$B$39:$B$782,V$11)+'СЕТ СН'!$F$14+СВЦЭМ!$D$10+'СЕТ СН'!$F$5-'СЕТ СН'!$F$24</f>
        <v>4114.5822352899995</v>
      </c>
      <c r="W37" s="36">
        <f>SUMIFS(СВЦЭМ!$D$39:$D$782,СВЦЭМ!$A$39:$A$782,$A37,СВЦЭМ!$B$39:$B$782,W$11)+'СЕТ СН'!$F$14+СВЦЭМ!$D$10+'СЕТ СН'!$F$5-'СЕТ СН'!$F$24</f>
        <v>4084.0492336500001</v>
      </c>
      <c r="X37" s="36">
        <f>SUMIFS(СВЦЭМ!$D$39:$D$782,СВЦЭМ!$A$39:$A$782,$A37,СВЦЭМ!$B$39:$B$782,X$11)+'СЕТ СН'!$F$14+СВЦЭМ!$D$10+'СЕТ СН'!$F$5-'СЕТ СН'!$F$24</f>
        <v>4119.0526399999999</v>
      </c>
      <c r="Y37" s="36">
        <f>SUMIFS(СВЦЭМ!$D$39:$D$782,СВЦЭМ!$A$39:$A$782,$A37,СВЦЭМ!$B$39:$B$782,Y$11)+'СЕТ СН'!$F$14+СВЦЭМ!$D$10+'СЕТ СН'!$F$5-'СЕТ СН'!$F$24</f>
        <v>4108.5808572200003</v>
      </c>
    </row>
    <row r="38" spans="1:27" ht="15.75" x14ac:dyDescent="0.2">
      <c r="A38" s="35">
        <f t="shared" si="0"/>
        <v>44769</v>
      </c>
      <c r="B38" s="36">
        <f>SUMIFS(СВЦЭМ!$D$39:$D$782,СВЦЭМ!$A$39:$A$782,$A38,СВЦЭМ!$B$39:$B$782,B$11)+'СЕТ СН'!$F$14+СВЦЭМ!$D$10+'СЕТ СН'!$F$5-'СЕТ СН'!$F$24</f>
        <v>4056.2984475599997</v>
      </c>
      <c r="C38" s="36">
        <f>SUMIFS(СВЦЭМ!$D$39:$D$782,СВЦЭМ!$A$39:$A$782,$A38,СВЦЭМ!$B$39:$B$782,C$11)+'СЕТ СН'!$F$14+СВЦЭМ!$D$10+'СЕТ СН'!$F$5-'СЕТ СН'!$F$24</f>
        <v>4009.3694090700001</v>
      </c>
      <c r="D38" s="36">
        <f>SUMIFS(СВЦЭМ!$D$39:$D$782,СВЦЭМ!$A$39:$A$782,$A38,СВЦЭМ!$B$39:$B$782,D$11)+'СЕТ СН'!$F$14+СВЦЭМ!$D$10+'СЕТ СН'!$F$5-'СЕТ СН'!$F$24</f>
        <v>4007.0432477799995</v>
      </c>
      <c r="E38" s="36">
        <f>SUMIFS(СВЦЭМ!$D$39:$D$782,СВЦЭМ!$A$39:$A$782,$A38,СВЦЭМ!$B$39:$B$782,E$11)+'СЕТ СН'!$F$14+СВЦЭМ!$D$10+'СЕТ СН'!$F$5-'СЕТ СН'!$F$24</f>
        <v>4025.3149966599999</v>
      </c>
      <c r="F38" s="36">
        <f>SUMIFS(СВЦЭМ!$D$39:$D$782,СВЦЭМ!$A$39:$A$782,$A38,СВЦЭМ!$B$39:$B$782,F$11)+'СЕТ СН'!$F$14+СВЦЭМ!$D$10+'СЕТ СН'!$F$5-'СЕТ СН'!$F$24</f>
        <v>4025.4684241899995</v>
      </c>
      <c r="G38" s="36">
        <f>SUMIFS(СВЦЭМ!$D$39:$D$782,СВЦЭМ!$A$39:$A$782,$A38,СВЦЭМ!$B$39:$B$782,G$11)+'СЕТ СН'!$F$14+СВЦЭМ!$D$10+'СЕТ СН'!$F$5-'СЕТ СН'!$F$24</f>
        <v>3935.8393773499997</v>
      </c>
      <c r="H38" s="36">
        <f>SUMIFS(СВЦЭМ!$D$39:$D$782,СВЦЭМ!$A$39:$A$782,$A38,СВЦЭМ!$B$39:$B$782,H$11)+'СЕТ СН'!$F$14+СВЦЭМ!$D$10+'СЕТ СН'!$F$5-'СЕТ СН'!$F$24</f>
        <v>3870.0342246</v>
      </c>
      <c r="I38" s="36">
        <f>SUMIFS(СВЦЭМ!$D$39:$D$782,СВЦЭМ!$A$39:$A$782,$A38,СВЦЭМ!$B$39:$B$782,I$11)+'СЕТ СН'!$F$14+СВЦЭМ!$D$10+'СЕТ СН'!$F$5-'СЕТ СН'!$F$24</f>
        <v>3969.3397942699999</v>
      </c>
      <c r="J38" s="36">
        <f>SUMIFS(СВЦЭМ!$D$39:$D$782,СВЦЭМ!$A$39:$A$782,$A38,СВЦЭМ!$B$39:$B$782,J$11)+'СЕТ СН'!$F$14+СВЦЭМ!$D$10+'СЕТ СН'!$F$5-'СЕТ СН'!$F$24</f>
        <v>3921.14962337</v>
      </c>
      <c r="K38" s="36">
        <f>SUMIFS(СВЦЭМ!$D$39:$D$782,СВЦЭМ!$A$39:$A$782,$A38,СВЦЭМ!$B$39:$B$782,K$11)+'СЕТ СН'!$F$14+СВЦЭМ!$D$10+'СЕТ СН'!$F$5-'СЕТ СН'!$F$24</f>
        <v>3964.7569173799998</v>
      </c>
      <c r="L38" s="36">
        <f>SUMIFS(СВЦЭМ!$D$39:$D$782,СВЦЭМ!$A$39:$A$782,$A38,СВЦЭМ!$B$39:$B$782,L$11)+'СЕТ СН'!$F$14+СВЦЭМ!$D$10+'СЕТ СН'!$F$5-'СЕТ СН'!$F$24</f>
        <v>3952.1968683300001</v>
      </c>
      <c r="M38" s="36">
        <f>SUMIFS(СВЦЭМ!$D$39:$D$782,СВЦЭМ!$A$39:$A$782,$A38,СВЦЭМ!$B$39:$B$782,M$11)+'СЕТ СН'!$F$14+СВЦЭМ!$D$10+'СЕТ СН'!$F$5-'СЕТ СН'!$F$24</f>
        <v>3959.6565544300001</v>
      </c>
      <c r="N38" s="36">
        <f>SUMIFS(СВЦЭМ!$D$39:$D$782,СВЦЭМ!$A$39:$A$782,$A38,СВЦЭМ!$B$39:$B$782,N$11)+'СЕТ СН'!$F$14+СВЦЭМ!$D$10+'СЕТ СН'!$F$5-'СЕТ СН'!$F$24</f>
        <v>3952.04967012</v>
      </c>
      <c r="O38" s="36">
        <f>SUMIFS(СВЦЭМ!$D$39:$D$782,СВЦЭМ!$A$39:$A$782,$A38,СВЦЭМ!$B$39:$B$782,O$11)+'СЕТ СН'!$F$14+СВЦЭМ!$D$10+'СЕТ СН'!$F$5-'СЕТ СН'!$F$24</f>
        <v>3947.4059811699999</v>
      </c>
      <c r="P38" s="36">
        <f>SUMIFS(СВЦЭМ!$D$39:$D$782,СВЦЭМ!$A$39:$A$782,$A38,СВЦЭМ!$B$39:$B$782,P$11)+'СЕТ СН'!$F$14+СВЦЭМ!$D$10+'СЕТ СН'!$F$5-'СЕТ СН'!$F$24</f>
        <v>3965.4839987400001</v>
      </c>
      <c r="Q38" s="36">
        <f>SUMIFS(СВЦЭМ!$D$39:$D$782,СВЦЭМ!$A$39:$A$782,$A38,СВЦЭМ!$B$39:$B$782,Q$11)+'СЕТ СН'!$F$14+СВЦЭМ!$D$10+'СЕТ СН'!$F$5-'СЕТ СН'!$F$24</f>
        <v>3953.4987104499996</v>
      </c>
      <c r="R38" s="36">
        <f>SUMIFS(СВЦЭМ!$D$39:$D$782,СВЦЭМ!$A$39:$A$782,$A38,СВЦЭМ!$B$39:$B$782,R$11)+'СЕТ СН'!$F$14+СВЦЭМ!$D$10+'СЕТ СН'!$F$5-'СЕТ СН'!$F$24</f>
        <v>3946.6924697300001</v>
      </c>
      <c r="S38" s="36">
        <f>SUMIFS(СВЦЭМ!$D$39:$D$782,СВЦЭМ!$A$39:$A$782,$A38,СВЦЭМ!$B$39:$B$782,S$11)+'СЕТ СН'!$F$14+СВЦЭМ!$D$10+'СЕТ СН'!$F$5-'СЕТ СН'!$F$24</f>
        <v>3948.9773940099999</v>
      </c>
      <c r="T38" s="36">
        <f>SUMIFS(СВЦЭМ!$D$39:$D$782,СВЦЭМ!$A$39:$A$782,$A38,СВЦЭМ!$B$39:$B$782,T$11)+'СЕТ СН'!$F$14+СВЦЭМ!$D$10+'СЕТ СН'!$F$5-'СЕТ СН'!$F$24</f>
        <v>3873.7089234299997</v>
      </c>
      <c r="U38" s="36">
        <f>SUMIFS(СВЦЭМ!$D$39:$D$782,СВЦЭМ!$A$39:$A$782,$A38,СВЦЭМ!$B$39:$B$782,U$11)+'СЕТ СН'!$F$14+СВЦЭМ!$D$10+'СЕТ СН'!$F$5-'СЕТ СН'!$F$24</f>
        <v>3869.88936268</v>
      </c>
      <c r="V38" s="36">
        <f>SUMIFS(СВЦЭМ!$D$39:$D$782,СВЦЭМ!$A$39:$A$782,$A38,СВЦЭМ!$B$39:$B$782,V$11)+'СЕТ СН'!$F$14+СВЦЭМ!$D$10+'СЕТ СН'!$F$5-'СЕТ СН'!$F$24</f>
        <v>3856.38854395</v>
      </c>
      <c r="W38" s="36">
        <f>SUMIFS(СВЦЭМ!$D$39:$D$782,СВЦЭМ!$A$39:$A$782,$A38,СВЦЭМ!$B$39:$B$782,W$11)+'СЕТ СН'!$F$14+СВЦЭМ!$D$10+'СЕТ СН'!$F$5-'СЕТ СН'!$F$24</f>
        <v>3970.72846983</v>
      </c>
      <c r="X38" s="36">
        <f>SUMIFS(СВЦЭМ!$D$39:$D$782,СВЦЭМ!$A$39:$A$782,$A38,СВЦЭМ!$B$39:$B$782,X$11)+'СЕТ СН'!$F$14+СВЦЭМ!$D$10+'СЕТ СН'!$F$5-'СЕТ СН'!$F$24</f>
        <v>3936.2992905199999</v>
      </c>
      <c r="Y38" s="36">
        <f>SUMIFS(СВЦЭМ!$D$39:$D$782,СВЦЭМ!$A$39:$A$782,$A38,СВЦЭМ!$B$39:$B$782,Y$11)+'СЕТ СН'!$F$14+СВЦЭМ!$D$10+'СЕТ СН'!$F$5-'СЕТ СН'!$F$24</f>
        <v>3977.08703771</v>
      </c>
    </row>
    <row r="39" spans="1:27" ht="15.75" x14ac:dyDescent="0.2">
      <c r="A39" s="35">
        <f t="shared" si="0"/>
        <v>44770</v>
      </c>
      <c r="B39" s="36">
        <f>SUMIFS(СВЦЭМ!$D$39:$D$782,СВЦЭМ!$A$39:$A$782,$A39,СВЦЭМ!$B$39:$B$782,B$11)+'СЕТ СН'!$F$14+СВЦЭМ!$D$10+'СЕТ СН'!$F$5-'СЕТ СН'!$F$24</f>
        <v>3949.3740883699998</v>
      </c>
      <c r="C39" s="36">
        <f>SUMIFS(СВЦЭМ!$D$39:$D$782,СВЦЭМ!$A$39:$A$782,$A39,СВЦЭМ!$B$39:$B$782,C$11)+'СЕТ СН'!$F$14+СВЦЭМ!$D$10+'СЕТ СН'!$F$5-'СЕТ СН'!$F$24</f>
        <v>3996.3686612299998</v>
      </c>
      <c r="D39" s="36">
        <f>SUMIFS(СВЦЭМ!$D$39:$D$782,СВЦЭМ!$A$39:$A$782,$A39,СВЦЭМ!$B$39:$B$782,D$11)+'СЕТ СН'!$F$14+СВЦЭМ!$D$10+'СЕТ СН'!$F$5-'СЕТ СН'!$F$24</f>
        <v>4033.4573324099997</v>
      </c>
      <c r="E39" s="36">
        <f>SUMIFS(СВЦЭМ!$D$39:$D$782,СВЦЭМ!$A$39:$A$782,$A39,СВЦЭМ!$B$39:$B$782,E$11)+'СЕТ СН'!$F$14+СВЦЭМ!$D$10+'СЕТ СН'!$F$5-'СЕТ СН'!$F$24</f>
        <v>4056.5574275299996</v>
      </c>
      <c r="F39" s="36">
        <f>SUMIFS(СВЦЭМ!$D$39:$D$782,СВЦЭМ!$A$39:$A$782,$A39,СВЦЭМ!$B$39:$B$782,F$11)+'СЕТ СН'!$F$14+СВЦЭМ!$D$10+'СЕТ СН'!$F$5-'СЕТ СН'!$F$24</f>
        <v>4030.64489632</v>
      </c>
      <c r="G39" s="36">
        <f>SUMIFS(СВЦЭМ!$D$39:$D$782,СВЦЭМ!$A$39:$A$782,$A39,СВЦЭМ!$B$39:$B$782,G$11)+'СЕТ СН'!$F$14+СВЦЭМ!$D$10+'СЕТ СН'!$F$5-'СЕТ СН'!$F$24</f>
        <v>4036.2956989999998</v>
      </c>
      <c r="H39" s="36">
        <f>SUMIFS(СВЦЭМ!$D$39:$D$782,СВЦЭМ!$A$39:$A$782,$A39,СВЦЭМ!$B$39:$B$782,H$11)+'СЕТ СН'!$F$14+СВЦЭМ!$D$10+'СЕТ СН'!$F$5-'СЕТ СН'!$F$24</f>
        <v>4056.20540549</v>
      </c>
      <c r="I39" s="36">
        <f>SUMIFS(СВЦЭМ!$D$39:$D$782,СВЦЭМ!$A$39:$A$782,$A39,СВЦЭМ!$B$39:$B$782,I$11)+'СЕТ СН'!$F$14+СВЦЭМ!$D$10+'СЕТ СН'!$F$5-'СЕТ СН'!$F$24</f>
        <v>4009.2313715</v>
      </c>
      <c r="J39" s="36">
        <f>SUMIFS(СВЦЭМ!$D$39:$D$782,СВЦЭМ!$A$39:$A$782,$A39,СВЦЭМ!$B$39:$B$782,J$11)+'СЕТ СН'!$F$14+СВЦЭМ!$D$10+'СЕТ СН'!$F$5-'СЕТ СН'!$F$24</f>
        <v>3981.6518147500001</v>
      </c>
      <c r="K39" s="36">
        <f>SUMIFS(СВЦЭМ!$D$39:$D$782,СВЦЭМ!$A$39:$A$782,$A39,СВЦЭМ!$B$39:$B$782,K$11)+'СЕТ СН'!$F$14+СВЦЭМ!$D$10+'СЕТ СН'!$F$5-'СЕТ СН'!$F$24</f>
        <v>4031.0485322799996</v>
      </c>
      <c r="L39" s="36">
        <f>SUMIFS(СВЦЭМ!$D$39:$D$782,СВЦЭМ!$A$39:$A$782,$A39,СВЦЭМ!$B$39:$B$782,L$11)+'СЕТ СН'!$F$14+СВЦЭМ!$D$10+'СЕТ СН'!$F$5-'СЕТ СН'!$F$24</f>
        <v>3998.1645186599999</v>
      </c>
      <c r="M39" s="36">
        <f>SUMIFS(СВЦЭМ!$D$39:$D$782,СВЦЭМ!$A$39:$A$782,$A39,СВЦЭМ!$B$39:$B$782,M$11)+'СЕТ СН'!$F$14+СВЦЭМ!$D$10+'СЕТ СН'!$F$5-'СЕТ СН'!$F$24</f>
        <v>3975.0830036899997</v>
      </c>
      <c r="N39" s="36">
        <f>SUMIFS(СВЦЭМ!$D$39:$D$782,СВЦЭМ!$A$39:$A$782,$A39,СВЦЭМ!$B$39:$B$782,N$11)+'СЕТ СН'!$F$14+СВЦЭМ!$D$10+'СЕТ СН'!$F$5-'СЕТ СН'!$F$24</f>
        <v>3977.9937192500001</v>
      </c>
      <c r="O39" s="36">
        <f>SUMIFS(СВЦЭМ!$D$39:$D$782,СВЦЭМ!$A$39:$A$782,$A39,СВЦЭМ!$B$39:$B$782,O$11)+'СЕТ СН'!$F$14+СВЦЭМ!$D$10+'СЕТ СН'!$F$5-'СЕТ СН'!$F$24</f>
        <v>3982.30900243</v>
      </c>
      <c r="P39" s="36">
        <f>SUMIFS(СВЦЭМ!$D$39:$D$782,СВЦЭМ!$A$39:$A$782,$A39,СВЦЭМ!$B$39:$B$782,P$11)+'СЕТ СН'!$F$14+СВЦЭМ!$D$10+'СЕТ СН'!$F$5-'СЕТ СН'!$F$24</f>
        <v>3995.2387387599997</v>
      </c>
      <c r="Q39" s="36">
        <f>SUMIFS(СВЦЭМ!$D$39:$D$782,СВЦЭМ!$A$39:$A$782,$A39,СВЦЭМ!$B$39:$B$782,Q$11)+'СЕТ СН'!$F$14+СВЦЭМ!$D$10+'СЕТ СН'!$F$5-'СЕТ СН'!$F$24</f>
        <v>3990.4463553599999</v>
      </c>
      <c r="R39" s="36">
        <f>SUMIFS(СВЦЭМ!$D$39:$D$782,СВЦЭМ!$A$39:$A$782,$A39,СВЦЭМ!$B$39:$B$782,R$11)+'СЕТ СН'!$F$14+СВЦЭМ!$D$10+'СЕТ СН'!$F$5-'СЕТ СН'!$F$24</f>
        <v>3997.45522686</v>
      </c>
      <c r="S39" s="36">
        <f>SUMIFS(СВЦЭМ!$D$39:$D$782,СВЦЭМ!$A$39:$A$782,$A39,СВЦЭМ!$B$39:$B$782,S$11)+'СЕТ СН'!$F$14+СВЦЭМ!$D$10+'СЕТ СН'!$F$5-'СЕТ СН'!$F$24</f>
        <v>3908.5501832699997</v>
      </c>
      <c r="T39" s="36">
        <f>SUMIFS(СВЦЭМ!$D$39:$D$782,СВЦЭМ!$A$39:$A$782,$A39,СВЦЭМ!$B$39:$B$782,T$11)+'СЕТ СН'!$F$14+СВЦЭМ!$D$10+'СЕТ СН'!$F$5-'СЕТ СН'!$F$24</f>
        <v>3899.6260256299997</v>
      </c>
      <c r="U39" s="36">
        <f>SUMIFS(СВЦЭМ!$D$39:$D$782,СВЦЭМ!$A$39:$A$782,$A39,СВЦЭМ!$B$39:$B$782,U$11)+'СЕТ СН'!$F$14+СВЦЭМ!$D$10+'СЕТ СН'!$F$5-'СЕТ СН'!$F$24</f>
        <v>3894.50848898</v>
      </c>
      <c r="V39" s="36">
        <f>SUMIFS(СВЦЭМ!$D$39:$D$782,СВЦЭМ!$A$39:$A$782,$A39,СВЦЭМ!$B$39:$B$782,V$11)+'СЕТ СН'!$F$14+СВЦЭМ!$D$10+'СЕТ СН'!$F$5-'СЕТ СН'!$F$24</f>
        <v>3895.8589603</v>
      </c>
      <c r="W39" s="36">
        <f>SUMIFS(СВЦЭМ!$D$39:$D$782,СВЦЭМ!$A$39:$A$782,$A39,СВЦЭМ!$B$39:$B$782,W$11)+'СЕТ СН'!$F$14+СВЦЭМ!$D$10+'СЕТ СН'!$F$5-'СЕТ СН'!$F$24</f>
        <v>3872.3334240499998</v>
      </c>
      <c r="X39" s="36">
        <f>SUMIFS(СВЦЭМ!$D$39:$D$782,СВЦЭМ!$A$39:$A$782,$A39,СВЦЭМ!$B$39:$B$782,X$11)+'СЕТ СН'!$F$14+СВЦЭМ!$D$10+'СЕТ СН'!$F$5-'СЕТ СН'!$F$24</f>
        <v>3825.9890405599999</v>
      </c>
      <c r="Y39" s="36">
        <f>SUMIFS(СВЦЭМ!$D$39:$D$782,СВЦЭМ!$A$39:$A$782,$A39,СВЦЭМ!$B$39:$B$782,Y$11)+'СЕТ СН'!$F$14+СВЦЭМ!$D$10+'СЕТ СН'!$F$5-'СЕТ СН'!$F$24</f>
        <v>3945.1745157199998</v>
      </c>
    </row>
    <row r="40" spans="1:27" ht="15.75" x14ac:dyDescent="0.2">
      <c r="A40" s="35">
        <f t="shared" si="0"/>
        <v>44771</v>
      </c>
      <c r="B40" s="36">
        <f>SUMIFS(СВЦЭМ!$D$39:$D$782,СВЦЭМ!$A$39:$A$782,$A40,СВЦЭМ!$B$39:$B$782,B$11)+'СЕТ СН'!$F$14+СВЦЭМ!$D$10+'СЕТ СН'!$F$5-'СЕТ СН'!$F$24</f>
        <v>3986.6703315699997</v>
      </c>
      <c r="C40" s="36">
        <f>SUMIFS(СВЦЭМ!$D$39:$D$782,СВЦЭМ!$A$39:$A$782,$A40,СВЦЭМ!$B$39:$B$782,C$11)+'СЕТ СН'!$F$14+СВЦЭМ!$D$10+'СЕТ СН'!$F$5-'СЕТ СН'!$F$24</f>
        <v>4009.4329756500001</v>
      </c>
      <c r="D40" s="36">
        <f>SUMIFS(СВЦЭМ!$D$39:$D$782,СВЦЭМ!$A$39:$A$782,$A40,СВЦЭМ!$B$39:$B$782,D$11)+'СЕТ СН'!$F$14+СВЦЭМ!$D$10+'СЕТ СН'!$F$5-'СЕТ СН'!$F$24</f>
        <v>3973.1337712899999</v>
      </c>
      <c r="E40" s="36">
        <f>SUMIFS(СВЦЭМ!$D$39:$D$782,СВЦЭМ!$A$39:$A$782,$A40,СВЦЭМ!$B$39:$B$782,E$11)+'СЕТ СН'!$F$14+СВЦЭМ!$D$10+'СЕТ СН'!$F$5-'СЕТ СН'!$F$24</f>
        <v>3978.9370570399997</v>
      </c>
      <c r="F40" s="36">
        <f>SUMIFS(СВЦЭМ!$D$39:$D$782,СВЦЭМ!$A$39:$A$782,$A40,СВЦЭМ!$B$39:$B$782,F$11)+'СЕТ СН'!$F$14+СВЦЭМ!$D$10+'СЕТ СН'!$F$5-'СЕТ СН'!$F$24</f>
        <v>3987.8256333199997</v>
      </c>
      <c r="G40" s="36">
        <f>SUMIFS(СВЦЭМ!$D$39:$D$782,СВЦЭМ!$A$39:$A$782,$A40,СВЦЭМ!$B$39:$B$782,G$11)+'СЕТ СН'!$F$14+СВЦЭМ!$D$10+'СЕТ СН'!$F$5-'СЕТ СН'!$F$24</f>
        <v>3972.3958381899997</v>
      </c>
      <c r="H40" s="36">
        <f>SUMIFS(СВЦЭМ!$D$39:$D$782,СВЦЭМ!$A$39:$A$782,$A40,СВЦЭМ!$B$39:$B$782,H$11)+'СЕТ СН'!$F$14+СВЦЭМ!$D$10+'СЕТ СН'!$F$5-'СЕТ СН'!$F$24</f>
        <v>3936.0046770599997</v>
      </c>
      <c r="I40" s="36">
        <f>SUMIFS(СВЦЭМ!$D$39:$D$782,СВЦЭМ!$A$39:$A$782,$A40,СВЦЭМ!$B$39:$B$782,I$11)+'СЕТ СН'!$F$14+СВЦЭМ!$D$10+'СЕТ СН'!$F$5-'СЕТ СН'!$F$24</f>
        <v>3966.25215355</v>
      </c>
      <c r="J40" s="36">
        <f>SUMIFS(СВЦЭМ!$D$39:$D$782,СВЦЭМ!$A$39:$A$782,$A40,СВЦЭМ!$B$39:$B$782,J$11)+'СЕТ СН'!$F$14+СВЦЭМ!$D$10+'СЕТ СН'!$F$5-'СЕТ СН'!$F$24</f>
        <v>3955.0665955899999</v>
      </c>
      <c r="K40" s="36">
        <f>SUMIFS(СВЦЭМ!$D$39:$D$782,СВЦЭМ!$A$39:$A$782,$A40,СВЦЭМ!$B$39:$B$782,K$11)+'СЕТ СН'!$F$14+СВЦЭМ!$D$10+'СЕТ СН'!$F$5-'СЕТ СН'!$F$24</f>
        <v>3986.4960077799997</v>
      </c>
      <c r="L40" s="36">
        <f>SUMIFS(СВЦЭМ!$D$39:$D$782,СВЦЭМ!$A$39:$A$782,$A40,СВЦЭМ!$B$39:$B$782,L$11)+'СЕТ СН'!$F$14+СВЦЭМ!$D$10+'СЕТ СН'!$F$5-'СЕТ СН'!$F$24</f>
        <v>3977.9751363400001</v>
      </c>
      <c r="M40" s="36">
        <f>SUMIFS(СВЦЭМ!$D$39:$D$782,СВЦЭМ!$A$39:$A$782,$A40,СВЦЭМ!$B$39:$B$782,M$11)+'СЕТ СН'!$F$14+СВЦЭМ!$D$10+'СЕТ СН'!$F$5-'СЕТ СН'!$F$24</f>
        <v>3969.6047782400001</v>
      </c>
      <c r="N40" s="36">
        <f>SUMIFS(СВЦЭМ!$D$39:$D$782,СВЦЭМ!$A$39:$A$782,$A40,СВЦЭМ!$B$39:$B$782,N$11)+'СЕТ СН'!$F$14+СВЦЭМ!$D$10+'СЕТ СН'!$F$5-'СЕТ СН'!$F$24</f>
        <v>3954.4811322699998</v>
      </c>
      <c r="O40" s="36">
        <f>SUMIFS(СВЦЭМ!$D$39:$D$782,СВЦЭМ!$A$39:$A$782,$A40,СВЦЭМ!$B$39:$B$782,O$11)+'СЕТ СН'!$F$14+СВЦЭМ!$D$10+'СЕТ СН'!$F$5-'СЕТ СН'!$F$24</f>
        <v>3959.2774241199995</v>
      </c>
      <c r="P40" s="36">
        <f>SUMIFS(СВЦЭМ!$D$39:$D$782,СВЦЭМ!$A$39:$A$782,$A40,СВЦЭМ!$B$39:$B$782,P$11)+'СЕТ СН'!$F$14+СВЦЭМ!$D$10+'СЕТ СН'!$F$5-'СЕТ СН'!$F$24</f>
        <v>3962.1464550800001</v>
      </c>
      <c r="Q40" s="36">
        <f>SUMIFS(СВЦЭМ!$D$39:$D$782,СВЦЭМ!$A$39:$A$782,$A40,СВЦЭМ!$B$39:$B$782,Q$11)+'СЕТ СН'!$F$14+СВЦЭМ!$D$10+'СЕТ СН'!$F$5-'СЕТ СН'!$F$24</f>
        <v>3956.8371757999998</v>
      </c>
      <c r="R40" s="36">
        <f>SUMIFS(СВЦЭМ!$D$39:$D$782,СВЦЭМ!$A$39:$A$782,$A40,СВЦЭМ!$B$39:$B$782,R$11)+'СЕТ СН'!$F$14+СВЦЭМ!$D$10+'СЕТ СН'!$F$5-'СЕТ СН'!$F$24</f>
        <v>3976.6331176200001</v>
      </c>
      <c r="S40" s="36">
        <f>SUMIFS(СВЦЭМ!$D$39:$D$782,СВЦЭМ!$A$39:$A$782,$A40,СВЦЭМ!$B$39:$B$782,S$11)+'СЕТ СН'!$F$14+СВЦЭМ!$D$10+'СЕТ СН'!$F$5-'СЕТ СН'!$F$24</f>
        <v>3965.1428625600001</v>
      </c>
      <c r="T40" s="36">
        <f>SUMIFS(СВЦЭМ!$D$39:$D$782,СВЦЭМ!$A$39:$A$782,$A40,СВЦЭМ!$B$39:$B$782,T$11)+'СЕТ СН'!$F$14+СВЦЭМ!$D$10+'СЕТ СН'!$F$5-'СЕТ СН'!$F$24</f>
        <v>3999.4895901899999</v>
      </c>
      <c r="U40" s="36">
        <f>SUMIFS(СВЦЭМ!$D$39:$D$782,СВЦЭМ!$A$39:$A$782,$A40,СВЦЭМ!$B$39:$B$782,U$11)+'СЕТ СН'!$F$14+СВЦЭМ!$D$10+'СЕТ СН'!$F$5-'СЕТ СН'!$F$24</f>
        <v>4001.6227040999997</v>
      </c>
      <c r="V40" s="36">
        <f>SUMIFS(СВЦЭМ!$D$39:$D$782,СВЦЭМ!$A$39:$A$782,$A40,СВЦЭМ!$B$39:$B$782,V$11)+'СЕТ СН'!$F$14+СВЦЭМ!$D$10+'СЕТ СН'!$F$5-'СЕТ СН'!$F$24</f>
        <v>3996.2792571299997</v>
      </c>
      <c r="W40" s="36">
        <f>SUMIFS(СВЦЭМ!$D$39:$D$782,СВЦЭМ!$A$39:$A$782,$A40,СВЦЭМ!$B$39:$B$782,W$11)+'СЕТ СН'!$F$14+СВЦЭМ!$D$10+'СЕТ СН'!$F$5-'СЕТ СН'!$F$24</f>
        <v>3986.0412958799998</v>
      </c>
      <c r="X40" s="36">
        <f>SUMIFS(СВЦЭМ!$D$39:$D$782,СВЦЭМ!$A$39:$A$782,$A40,СВЦЭМ!$B$39:$B$782,X$11)+'СЕТ СН'!$F$14+СВЦЭМ!$D$10+'СЕТ СН'!$F$5-'СЕТ СН'!$F$24</f>
        <v>3978.0232505799995</v>
      </c>
      <c r="Y40" s="36">
        <f>SUMIFS(СВЦЭМ!$D$39:$D$782,СВЦЭМ!$A$39:$A$782,$A40,СВЦЭМ!$B$39:$B$782,Y$11)+'СЕТ СН'!$F$14+СВЦЭМ!$D$10+'СЕТ СН'!$F$5-'СЕТ СН'!$F$24</f>
        <v>3939.0581387699999</v>
      </c>
    </row>
    <row r="41" spans="1:27" ht="15.75" x14ac:dyDescent="0.2">
      <c r="A41" s="35">
        <f t="shared" si="0"/>
        <v>44772</v>
      </c>
      <c r="B41" s="36">
        <f>SUMIFS(СВЦЭМ!$D$39:$D$782,СВЦЭМ!$A$39:$A$782,$A41,СВЦЭМ!$B$39:$B$782,B$11)+'СЕТ СН'!$F$14+СВЦЭМ!$D$10+'СЕТ СН'!$F$5-'СЕТ СН'!$F$24</f>
        <v>4006.0086024899997</v>
      </c>
      <c r="C41" s="36">
        <f>SUMIFS(СВЦЭМ!$D$39:$D$782,СВЦЭМ!$A$39:$A$782,$A41,СВЦЭМ!$B$39:$B$782,C$11)+'СЕТ СН'!$F$14+СВЦЭМ!$D$10+'СЕТ СН'!$F$5-'СЕТ СН'!$F$24</f>
        <v>4026.4897764799998</v>
      </c>
      <c r="D41" s="36">
        <f>SUMIFS(СВЦЭМ!$D$39:$D$782,СВЦЭМ!$A$39:$A$782,$A41,СВЦЭМ!$B$39:$B$782,D$11)+'СЕТ СН'!$F$14+СВЦЭМ!$D$10+'СЕТ СН'!$F$5-'СЕТ СН'!$F$24</f>
        <v>4025.1696908699996</v>
      </c>
      <c r="E41" s="36">
        <f>SUMIFS(СВЦЭМ!$D$39:$D$782,СВЦЭМ!$A$39:$A$782,$A41,СВЦЭМ!$B$39:$B$782,E$11)+'СЕТ СН'!$F$14+СВЦЭМ!$D$10+'СЕТ СН'!$F$5-'СЕТ СН'!$F$24</f>
        <v>4025.5177218700001</v>
      </c>
      <c r="F41" s="36">
        <f>SUMIFS(СВЦЭМ!$D$39:$D$782,СВЦЭМ!$A$39:$A$782,$A41,СВЦЭМ!$B$39:$B$782,F$11)+'СЕТ СН'!$F$14+СВЦЭМ!$D$10+'СЕТ СН'!$F$5-'СЕТ СН'!$F$24</f>
        <v>4024.1161174099998</v>
      </c>
      <c r="G41" s="36">
        <f>SUMIFS(СВЦЭМ!$D$39:$D$782,СВЦЭМ!$A$39:$A$782,$A41,СВЦЭМ!$B$39:$B$782,G$11)+'СЕТ СН'!$F$14+СВЦЭМ!$D$10+'СЕТ СН'!$F$5-'СЕТ СН'!$F$24</f>
        <v>4018.8783679099997</v>
      </c>
      <c r="H41" s="36">
        <f>SUMIFS(СВЦЭМ!$D$39:$D$782,СВЦЭМ!$A$39:$A$782,$A41,СВЦЭМ!$B$39:$B$782,H$11)+'СЕТ СН'!$F$14+СВЦЭМ!$D$10+'СЕТ СН'!$F$5-'СЕТ СН'!$F$24</f>
        <v>4125.9718473299999</v>
      </c>
      <c r="I41" s="36">
        <f>SUMIFS(СВЦЭМ!$D$39:$D$782,СВЦЭМ!$A$39:$A$782,$A41,СВЦЭМ!$B$39:$B$782,I$11)+'СЕТ СН'!$F$14+СВЦЭМ!$D$10+'СЕТ СН'!$F$5-'СЕТ СН'!$F$24</f>
        <v>4048.4478085599999</v>
      </c>
      <c r="J41" s="36">
        <f>SUMIFS(СВЦЭМ!$D$39:$D$782,СВЦЭМ!$A$39:$A$782,$A41,СВЦЭМ!$B$39:$B$782,J$11)+'СЕТ СН'!$F$14+СВЦЭМ!$D$10+'СЕТ СН'!$F$5-'СЕТ СН'!$F$24</f>
        <v>3955.0236081099997</v>
      </c>
      <c r="K41" s="36">
        <f>SUMIFS(СВЦЭМ!$D$39:$D$782,СВЦЭМ!$A$39:$A$782,$A41,СВЦЭМ!$B$39:$B$782,K$11)+'СЕТ СН'!$F$14+СВЦЭМ!$D$10+'СЕТ СН'!$F$5-'СЕТ СН'!$F$24</f>
        <v>3856.9486231499995</v>
      </c>
      <c r="L41" s="36">
        <f>SUMIFS(СВЦЭМ!$D$39:$D$782,СВЦЭМ!$A$39:$A$782,$A41,СВЦЭМ!$B$39:$B$782,L$11)+'СЕТ СН'!$F$14+СВЦЭМ!$D$10+'СЕТ СН'!$F$5-'СЕТ СН'!$F$24</f>
        <v>3863.6311076399998</v>
      </c>
      <c r="M41" s="36">
        <f>SUMIFS(СВЦЭМ!$D$39:$D$782,СВЦЭМ!$A$39:$A$782,$A41,СВЦЭМ!$B$39:$B$782,M$11)+'СЕТ СН'!$F$14+СВЦЭМ!$D$10+'СЕТ СН'!$F$5-'СЕТ СН'!$F$24</f>
        <v>3850.0032146799999</v>
      </c>
      <c r="N41" s="36">
        <f>SUMIFS(СВЦЭМ!$D$39:$D$782,СВЦЭМ!$A$39:$A$782,$A41,СВЦЭМ!$B$39:$B$782,N$11)+'СЕТ СН'!$F$14+СВЦЭМ!$D$10+'СЕТ СН'!$F$5-'СЕТ СН'!$F$24</f>
        <v>3850.8021413500001</v>
      </c>
      <c r="O41" s="36">
        <f>SUMIFS(СВЦЭМ!$D$39:$D$782,СВЦЭМ!$A$39:$A$782,$A41,СВЦЭМ!$B$39:$B$782,O$11)+'СЕТ СН'!$F$14+СВЦЭМ!$D$10+'СЕТ СН'!$F$5-'СЕТ СН'!$F$24</f>
        <v>3848.9302610199998</v>
      </c>
      <c r="P41" s="36">
        <f>SUMIFS(СВЦЭМ!$D$39:$D$782,СВЦЭМ!$A$39:$A$782,$A41,СВЦЭМ!$B$39:$B$782,P$11)+'СЕТ СН'!$F$14+СВЦЭМ!$D$10+'СЕТ СН'!$F$5-'СЕТ СН'!$F$24</f>
        <v>3845.6796405599998</v>
      </c>
      <c r="Q41" s="36">
        <f>SUMIFS(СВЦЭМ!$D$39:$D$782,СВЦЭМ!$A$39:$A$782,$A41,СВЦЭМ!$B$39:$B$782,Q$11)+'СЕТ СН'!$F$14+СВЦЭМ!$D$10+'СЕТ СН'!$F$5-'СЕТ СН'!$F$24</f>
        <v>3844.1306304499999</v>
      </c>
      <c r="R41" s="36">
        <f>SUMIFS(СВЦЭМ!$D$39:$D$782,СВЦЭМ!$A$39:$A$782,$A41,СВЦЭМ!$B$39:$B$782,R$11)+'СЕТ СН'!$F$14+СВЦЭМ!$D$10+'СЕТ СН'!$F$5-'СЕТ СН'!$F$24</f>
        <v>3825.6683279600002</v>
      </c>
      <c r="S41" s="36">
        <f>SUMIFS(СВЦЭМ!$D$39:$D$782,СВЦЭМ!$A$39:$A$782,$A41,СВЦЭМ!$B$39:$B$782,S$11)+'СЕТ СН'!$F$14+СВЦЭМ!$D$10+'СЕТ СН'!$F$5-'СЕТ СН'!$F$24</f>
        <v>3833.2565059499998</v>
      </c>
      <c r="T41" s="36">
        <f>SUMIFS(СВЦЭМ!$D$39:$D$782,СВЦЭМ!$A$39:$A$782,$A41,СВЦЭМ!$B$39:$B$782,T$11)+'СЕТ СН'!$F$14+СВЦЭМ!$D$10+'СЕТ СН'!$F$5-'СЕТ СН'!$F$24</f>
        <v>3831.9278303699998</v>
      </c>
      <c r="U41" s="36">
        <f>SUMIFS(СВЦЭМ!$D$39:$D$782,СВЦЭМ!$A$39:$A$782,$A41,СВЦЭМ!$B$39:$B$782,U$11)+'СЕТ СН'!$F$14+СВЦЭМ!$D$10+'СЕТ СН'!$F$5-'СЕТ СН'!$F$24</f>
        <v>3825.8123768899995</v>
      </c>
      <c r="V41" s="36">
        <f>SUMIFS(СВЦЭМ!$D$39:$D$782,СВЦЭМ!$A$39:$A$782,$A41,СВЦЭМ!$B$39:$B$782,V$11)+'СЕТ СН'!$F$14+СВЦЭМ!$D$10+'СЕТ СН'!$F$5-'СЕТ СН'!$F$24</f>
        <v>3831.8767607099999</v>
      </c>
      <c r="W41" s="36">
        <f>SUMIFS(СВЦЭМ!$D$39:$D$782,СВЦЭМ!$A$39:$A$782,$A41,СВЦЭМ!$B$39:$B$782,W$11)+'СЕТ СН'!$F$14+СВЦЭМ!$D$10+'СЕТ СН'!$F$5-'СЕТ СН'!$F$24</f>
        <v>3849.02408302</v>
      </c>
      <c r="X41" s="36">
        <f>SUMIFS(СВЦЭМ!$D$39:$D$782,СВЦЭМ!$A$39:$A$782,$A41,СВЦЭМ!$B$39:$B$782,X$11)+'СЕТ СН'!$F$14+СВЦЭМ!$D$10+'СЕТ СН'!$F$5-'СЕТ СН'!$F$24</f>
        <v>3839.7797030799998</v>
      </c>
      <c r="Y41" s="36">
        <f>SUMIFS(СВЦЭМ!$D$39:$D$782,СВЦЭМ!$A$39:$A$782,$A41,СВЦЭМ!$B$39:$B$782,Y$11)+'СЕТ СН'!$F$14+СВЦЭМ!$D$10+'СЕТ СН'!$F$5-'СЕТ СН'!$F$24</f>
        <v>3935.9188941699995</v>
      </c>
    </row>
    <row r="42" spans="1:27" ht="15.75" x14ac:dyDescent="0.2">
      <c r="A42" s="35">
        <f t="shared" si="0"/>
        <v>44773</v>
      </c>
      <c r="B42" s="36">
        <f>SUMIFS(СВЦЭМ!$D$39:$D$782,СВЦЭМ!$A$39:$A$782,$A42,СВЦЭМ!$B$39:$B$782,B$11)+'СЕТ СН'!$F$14+СВЦЭМ!$D$10+'СЕТ СН'!$F$5-'СЕТ СН'!$F$24</f>
        <v>4039.9386222899998</v>
      </c>
      <c r="C42" s="36">
        <f>SUMIFS(СВЦЭМ!$D$39:$D$782,СВЦЭМ!$A$39:$A$782,$A42,СВЦЭМ!$B$39:$B$782,C$11)+'СЕТ СН'!$F$14+СВЦЭМ!$D$10+'СЕТ СН'!$F$5-'СЕТ СН'!$F$24</f>
        <v>4031.5479895499998</v>
      </c>
      <c r="D42" s="36">
        <f>SUMIFS(СВЦЭМ!$D$39:$D$782,СВЦЭМ!$A$39:$A$782,$A42,СВЦЭМ!$B$39:$B$782,D$11)+'СЕТ СН'!$F$14+СВЦЭМ!$D$10+'СЕТ СН'!$F$5-'СЕТ СН'!$F$24</f>
        <v>3958.06966182</v>
      </c>
      <c r="E42" s="36">
        <f>SUMIFS(СВЦЭМ!$D$39:$D$782,СВЦЭМ!$A$39:$A$782,$A42,СВЦЭМ!$B$39:$B$782,E$11)+'СЕТ СН'!$F$14+СВЦЭМ!$D$10+'СЕТ СН'!$F$5-'СЕТ СН'!$F$24</f>
        <v>3977.8054874099998</v>
      </c>
      <c r="F42" s="36">
        <f>SUMIFS(СВЦЭМ!$D$39:$D$782,СВЦЭМ!$A$39:$A$782,$A42,СВЦЭМ!$B$39:$B$782,F$11)+'СЕТ СН'!$F$14+СВЦЭМ!$D$10+'СЕТ СН'!$F$5-'СЕТ СН'!$F$24</f>
        <v>3980.9641680199998</v>
      </c>
      <c r="G42" s="36">
        <f>SUMIFS(СВЦЭМ!$D$39:$D$782,СВЦЭМ!$A$39:$A$782,$A42,СВЦЭМ!$B$39:$B$782,G$11)+'СЕТ СН'!$F$14+СВЦЭМ!$D$10+'СЕТ СН'!$F$5-'СЕТ СН'!$F$24</f>
        <v>3969.5953144999999</v>
      </c>
      <c r="H42" s="36">
        <f>SUMIFS(СВЦЭМ!$D$39:$D$782,СВЦЭМ!$A$39:$A$782,$A42,СВЦЭМ!$B$39:$B$782,H$11)+'СЕТ СН'!$F$14+СВЦЭМ!$D$10+'СЕТ СН'!$F$5-'СЕТ СН'!$F$24</f>
        <v>3957.51699852</v>
      </c>
      <c r="I42" s="36">
        <f>SUMIFS(СВЦЭМ!$D$39:$D$782,СВЦЭМ!$A$39:$A$782,$A42,СВЦЭМ!$B$39:$B$782,I$11)+'СЕТ СН'!$F$14+СВЦЭМ!$D$10+'СЕТ СН'!$F$5-'СЕТ СН'!$F$24</f>
        <v>4012.7682482399996</v>
      </c>
      <c r="J42" s="36">
        <f>SUMIFS(СВЦЭМ!$D$39:$D$782,СВЦЭМ!$A$39:$A$782,$A42,СВЦЭМ!$B$39:$B$782,J$11)+'СЕТ СН'!$F$14+СВЦЭМ!$D$10+'СЕТ СН'!$F$5-'СЕТ СН'!$F$24</f>
        <v>3984.3854677199997</v>
      </c>
      <c r="K42" s="36">
        <f>SUMIFS(СВЦЭМ!$D$39:$D$782,СВЦЭМ!$A$39:$A$782,$A42,СВЦЭМ!$B$39:$B$782,K$11)+'СЕТ СН'!$F$14+СВЦЭМ!$D$10+'СЕТ СН'!$F$5-'СЕТ СН'!$F$24</f>
        <v>3857.7593596999995</v>
      </c>
      <c r="L42" s="36">
        <f>SUMIFS(СВЦЭМ!$D$39:$D$782,СВЦЭМ!$A$39:$A$782,$A42,СВЦЭМ!$B$39:$B$782,L$11)+'СЕТ СН'!$F$14+СВЦЭМ!$D$10+'СЕТ СН'!$F$5-'СЕТ СН'!$F$24</f>
        <v>3816.5942469000001</v>
      </c>
      <c r="M42" s="36">
        <f>SUMIFS(СВЦЭМ!$D$39:$D$782,СВЦЭМ!$A$39:$A$782,$A42,СВЦЭМ!$B$39:$B$782,M$11)+'СЕТ СН'!$F$14+СВЦЭМ!$D$10+'СЕТ СН'!$F$5-'СЕТ СН'!$F$24</f>
        <v>3793.5521789200002</v>
      </c>
      <c r="N42" s="36">
        <f>SUMIFS(СВЦЭМ!$D$39:$D$782,СВЦЭМ!$A$39:$A$782,$A42,СВЦЭМ!$B$39:$B$782,N$11)+'СЕТ СН'!$F$14+СВЦЭМ!$D$10+'СЕТ СН'!$F$5-'СЕТ СН'!$F$24</f>
        <v>3813.1416375499998</v>
      </c>
      <c r="O42" s="36">
        <f>SUMIFS(СВЦЭМ!$D$39:$D$782,СВЦЭМ!$A$39:$A$782,$A42,СВЦЭМ!$B$39:$B$782,O$11)+'СЕТ СН'!$F$14+СВЦЭМ!$D$10+'СЕТ СН'!$F$5-'СЕТ СН'!$F$24</f>
        <v>3818.1055852899999</v>
      </c>
      <c r="P42" s="36">
        <f>SUMIFS(СВЦЭМ!$D$39:$D$782,СВЦЭМ!$A$39:$A$782,$A42,СВЦЭМ!$B$39:$B$782,P$11)+'СЕТ СН'!$F$14+СВЦЭМ!$D$10+'СЕТ СН'!$F$5-'СЕТ СН'!$F$24</f>
        <v>3865.4842352999999</v>
      </c>
      <c r="Q42" s="36">
        <f>SUMIFS(СВЦЭМ!$D$39:$D$782,СВЦЭМ!$A$39:$A$782,$A42,СВЦЭМ!$B$39:$B$782,Q$11)+'СЕТ СН'!$F$14+СВЦЭМ!$D$10+'СЕТ СН'!$F$5-'СЕТ СН'!$F$24</f>
        <v>3881.4155324599997</v>
      </c>
      <c r="R42" s="36">
        <f>SUMIFS(СВЦЭМ!$D$39:$D$782,СВЦЭМ!$A$39:$A$782,$A42,СВЦЭМ!$B$39:$B$782,R$11)+'СЕТ СН'!$F$14+СВЦЭМ!$D$10+'СЕТ СН'!$F$5-'СЕТ СН'!$F$24</f>
        <v>3888.4762362199999</v>
      </c>
      <c r="S42" s="36">
        <f>SUMIFS(СВЦЭМ!$D$39:$D$782,СВЦЭМ!$A$39:$A$782,$A42,СВЦЭМ!$B$39:$B$782,S$11)+'СЕТ СН'!$F$14+СВЦЭМ!$D$10+'СЕТ СН'!$F$5-'СЕТ СН'!$F$24</f>
        <v>3890.29051605</v>
      </c>
      <c r="T42" s="36">
        <f>SUMIFS(СВЦЭМ!$D$39:$D$782,СВЦЭМ!$A$39:$A$782,$A42,СВЦЭМ!$B$39:$B$782,T$11)+'СЕТ СН'!$F$14+СВЦЭМ!$D$10+'СЕТ СН'!$F$5-'СЕТ СН'!$F$24</f>
        <v>3881.2420814699999</v>
      </c>
      <c r="U42" s="36">
        <f>SUMIFS(СВЦЭМ!$D$39:$D$782,СВЦЭМ!$A$39:$A$782,$A42,СВЦЭМ!$B$39:$B$782,U$11)+'СЕТ СН'!$F$14+СВЦЭМ!$D$10+'СЕТ СН'!$F$5-'СЕТ СН'!$F$24</f>
        <v>3879.2049233499997</v>
      </c>
      <c r="V42" s="36">
        <f>SUMIFS(СВЦЭМ!$D$39:$D$782,СВЦЭМ!$A$39:$A$782,$A42,СВЦЭМ!$B$39:$B$782,V$11)+'СЕТ СН'!$F$14+СВЦЭМ!$D$10+'СЕТ СН'!$F$5-'СЕТ СН'!$F$24</f>
        <v>3836.2425588899996</v>
      </c>
      <c r="W42" s="36">
        <f>SUMIFS(СВЦЭМ!$D$39:$D$782,СВЦЭМ!$A$39:$A$782,$A42,СВЦЭМ!$B$39:$B$782,W$11)+'СЕТ СН'!$F$14+СВЦЭМ!$D$10+'СЕТ СН'!$F$5-'СЕТ СН'!$F$24</f>
        <v>3815.8713908700001</v>
      </c>
      <c r="X42" s="36">
        <f>SUMIFS(СВЦЭМ!$D$39:$D$782,СВЦЭМ!$A$39:$A$782,$A42,СВЦЭМ!$B$39:$B$782,X$11)+'СЕТ СН'!$F$14+СВЦЭМ!$D$10+'СЕТ СН'!$F$5-'СЕТ СН'!$F$24</f>
        <v>3868.0632379499998</v>
      </c>
      <c r="Y42" s="36">
        <f>SUMIFS(СВЦЭМ!$D$39:$D$782,СВЦЭМ!$A$39:$A$782,$A42,СВЦЭМ!$B$39:$B$782,Y$11)+'СЕТ СН'!$F$14+СВЦЭМ!$D$10+'СЕТ СН'!$F$5-'СЕТ СН'!$F$24</f>
        <v>3911.0539463199998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01.07.2022</v>
      </c>
      <c r="B48" s="36">
        <f>SUMIFS(СВЦЭМ!$D$39:$D$782,СВЦЭМ!$A$39:$A$782,$A48,СВЦЭМ!$B$39:$B$782,B$47)+'СЕТ СН'!$G$14+СВЦЭМ!$D$10+'СЕТ СН'!$G$5-'СЕТ СН'!$G$24</f>
        <v>4241.5552617399999</v>
      </c>
      <c r="C48" s="36">
        <f>SUMIFS(СВЦЭМ!$D$39:$D$782,СВЦЭМ!$A$39:$A$782,$A48,СВЦЭМ!$B$39:$B$782,C$47)+'СЕТ СН'!$G$14+СВЦЭМ!$D$10+'СЕТ СН'!$G$5-'СЕТ СН'!$G$24</f>
        <v>4313.1690236100003</v>
      </c>
      <c r="D48" s="36">
        <f>SUMIFS(СВЦЭМ!$D$39:$D$782,СВЦЭМ!$A$39:$A$782,$A48,СВЦЭМ!$B$39:$B$782,D$47)+'СЕТ СН'!$G$14+СВЦЭМ!$D$10+'СЕТ СН'!$G$5-'СЕТ СН'!$G$24</f>
        <v>4336.68824322</v>
      </c>
      <c r="E48" s="36">
        <f>SUMIFS(СВЦЭМ!$D$39:$D$782,СВЦЭМ!$A$39:$A$782,$A48,СВЦЭМ!$B$39:$B$782,E$47)+'СЕТ СН'!$G$14+СВЦЭМ!$D$10+'СЕТ СН'!$G$5-'СЕТ СН'!$G$24</f>
        <v>4368.5302552800003</v>
      </c>
      <c r="F48" s="36">
        <f>SUMIFS(СВЦЭМ!$D$39:$D$782,СВЦЭМ!$A$39:$A$782,$A48,СВЦЭМ!$B$39:$B$782,F$47)+'СЕТ СН'!$G$14+СВЦЭМ!$D$10+'СЕТ СН'!$G$5-'СЕТ СН'!$G$24</f>
        <v>4376.6359176200003</v>
      </c>
      <c r="G48" s="36">
        <f>SUMIFS(СВЦЭМ!$D$39:$D$782,СВЦЭМ!$A$39:$A$782,$A48,СВЦЭМ!$B$39:$B$782,G$47)+'СЕТ СН'!$G$14+СВЦЭМ!$D$10+'СЕТ СН'!$G$5-'СЕТ СН'!$G$24</f>
        <v>4350.0648988700004</v>
      </c>
      <c r="H48" s="36">
        <f>SUMIFS(СВЦЭМ!$D$39:$D$782,СВЦЭМ!$A$39:$A$782,$A48,СВЦЭМ!$B$39:$B$782,H$47)+'СЕТ СН'!$G$14+СВЦЭМ!$D$10+'СЕТ СН'!$G$5-'СЕТ СН'!$G$24</f>
        <v>4366.1660877600007</v>
      </c>
      <c r="I48" s="36">
        <f>SUMIFS(СВЦЭМ!$D$39:$D$782,СВЦЭМ!$A$39:$A$782,$A48,СВЦЭМ!$B$39:$B$782,I$47)+'СЕТ СН'!$G$14+СВЦЭМ!$D$10+'СЕТ СН'!$G$5-'СЕТ СН'!$G$24</f>
        <v>4298.2533934700004</v>
      </c>
      <c r="J48" s="36">
        <f>SUMIFS(СВЦЭМ!$D$39:$D$782,СВЦЭМ!$A$39:$A$782,$A48,СВЦЭМ!$B$39:$B$782,J$47)+'СЕТ СН'!$G$14+СВЦЭМ!$D$10+'СЕТ СН'!$G$5-'СЕТ СН'!$G$24</f>
        <v>4230.4331591800001</v>
      </c>
      <c r="K48" s="36">
        <f>SUMIFS(СВЦЭМ!$D$39:$D$782,СВЦЭМ!$A$39:$A$782,$A48,СВЦЭМ!$B$39:$B$782,K$47)+'СЕТ СН'!$G$14+СВЦЭМ!$D$10+'СЕТ СН'!$G$5-'СЕТ СН'!$G$24</f>
        <v>4195.5783639600004</v>
      </c>
      <c r="L48" s="36">
        <f>SUMIFS(СВЦЭМ!$D$39:$D$782,СВЦЭМ!$A$39:$A$782,$A48,СВЦЭМ!$B$39:$B$782,L$47)+'СЕТ СН'!$G$14+СВЦЭМ!$D$10+'СЕТ СН'!$G$5-'СЕТ СН'!$G$24</f>
        <v>4197.98157833</v>
      </c>
      <c r="M48" s="36">
        <f>SUMIFS(СВЦЭМ!$D$39:$D$782,СВЦЭМ!$A$39:$A$782,$A48,СВЦЭМ!$B$39:$B$782,M$47)+'СЕТ СН'!$G$14+СВЦЭМ!$D$10+'СЕТ СН'!$G$5-'СЕТ СН'!$G$24</f>
        <v>4195.2222374499997</v>
      </c>
      <c r="N48" s="36">
        <f>SUMIFS(СВЦЭМ!$D$39:$D$782,СВЦЭМ!$A$39:$A$782,$A48,СВЦЭМ!$B$39:$B$782,N$47)+'СЕТ СН'!$G$14+СВЦЭМ!$D$10+'СЕТ СН'!$G$5-'СЕТ СН'!$G$24</f>
        <v>4197.3827085700004</v>
      </c>
      <c r="O48" s="36">
        <f>SUMIFS(СВЦЭМ!$D$39:$D$782,СВЦЭМ!$A$39:$A$782,$A48,СВЦЭМ!$B$39:$B$782,O$47)+'СЕТ СН'!$G$14+СВЦЭМ!$D$10+'СЕТ СН'!$G$5-'СЕТ СН'!$G$24</f>
        <v>4197.5982341300005</v>
      </c>
      <c r="P48" s="36">
        <f>SUMIFS(СВЦЭМ!$D$39:$D$782,СВЦЭМ!$A$39:$A$782,$A48,СВЦЭМ!$B$39:$B$782,P$47)+'СЕТ СН'!$G$14+СВЦЭМ!$D$10+'СЕТ СН'!$G$5-'СЕТ СН'!$G$24</f>
        <v>4194.9550720099996</v>
      </c>
      <c r="Q48" s="36">
        <f>SUMIFS(СВЦЭМ!$D$39:$D$782,СВЦЭМ!$A$39:$A$782,$A48,СВЦЭМ!$B$39:$B$782,Q$47)+'СЕТ СН'!$G$14+СВЦЭМ!$D$10+'СЕТ СН'!$G$5-'СЕТ СН'!$G$24</f>
        <v>4177.1209804700002</v>
      </c>
      <c r="R48" s="36">
        <f>SUMIFS(СВЦЭМ!$D$39:$D$782,СВЦЭМ!$A$39:$A$782,$A48,СВЦЭМ!$B$39:$B$782,R$47)+'СЕТ СН'!$G$14+СВЦЭМ!$D$10+'СЕТ СН'!$G$5-'СЕТ СН'!$G$24</f>
        <v>4168.2009548000005</v>
      </c>
      <c r="S48" s="36">
        <f>SUMIFS(СВЦЭМ!$D$39:$D$782,СВЦЭМ!$A$39:$A$782,$A48,СВЦЭМ!$B$39:$B$782,S$47)+'СЕТ СН'!$G$14+СВЦЭМ!$D$10+'СЕТ СН'!$G$5-'СЕТ СН'!$G$24</f>
        <v>4189.0131470699998</v>
      </c>
      <c r="T48" s="36">
        <f>SUMIFS(СВЦЭМ!$D$39:$D$782,СВЦЭМ!$A$39:$A$782,$A48,СВЦЭМ!$B$39:$B$782,T$47)+'СЕТ СН'!$G$14+СВЦЭМ!$D$10+'СЕТ СН'!$G$5-'СЕТ СН'!$G$24</f>
        <v>4197.21317963</v>
      </c>
      <c r="U48" s="36">
        <f>SUMIFS(СВЦЭМ!$D$39:$D$782,СВЦЭМ!$A$39:$A$782,$A48,СВЦЭМ!$B$39:$B$782,U$47)+'СЕТ СН'!$G$14+СВЦЭМ!$D$10+'СЕТ СН'!$G$5-'СЕТ СН'!$G$24</f>
        <v>4196.89320752</v>
      </c>
      <c r="V48" s="36">
        <f>SUMIFS(СВЦЭМ!$D$39:$D$782,СВЦЭМ!$A$39:$A$782,$A48,СВЦЭМ!$B$39:$B$782,V$47)+'СЕТ СН'!$G$14+СВЦЭМ!$D$10+'СЕТ СН'!$G$5-'СЕТ СН'!$G$24</f>
        <v>4208.2890400300003</v>
      </c>
      <c r="W48" s="36">
        <f>SUMIFS(СВЦЭМ!$D$39:$D$782,СВЦЭМ!$A$39:$A$782,$A48,СВЦЭМ!$B$39:$B$782,W$47)+'СЕТ СН'!$G$14+СВЦЭМ!$D$10+'СЕТ СН'!$G$5-'СЕТ СН'!$G$24</f>
        <v>4187.0001235400005</v>
      </c>
      <c r="X48" s="36">
        <f>SUMIFS(СВЦЭМ!$D$39:$D$782,СВЦЭМ!$A$39:$A$782,$A48,СВЦЭМ!$B$39:$B$782,X$47)+'СЕТ СН'!$G$14+СВЦЭМ!$D$10+'СЕТ СН'!$G$5-'СЕТ СН'!$G$24</f>
        <v>4210.3464442000004</v>
      </c>
      <c r="Y48" s="36">
        <f>SUMIFS(СВЦЭМ!$D$39:$D$782,СВЦЭМ!$A$39:$A$782,$A48,СВЦЭМ!$B$39:$B$782,Y$47)+'СЕТ СН'!$G$14+СВЦЭМ!$D$10+'СЕТ СН'!$G$5-'СЕТ СН'!$G$24</f>
        <v>4158.3934920499996</v>
      </c>
      <c r="AA48" s="45"/>
    </row>
    <row r="49" spans="1:25" ht="15.75" x14ac:dyDescent="0.2">
      <c r="A49" s="35">
        <f>A48+1</f>
        <v>44744</v>
      </c>
      <c r="B49" s="36">
        <f>SUMIFS(СВЦЭМ!$D$39:$D$782,СВЦЭМ!$A$39:$A$782,$A49,СВЦЭМ!$B$39:$B$782,B$47)+'СЕТ СН'!$G$14+СВЦЭМ!$D$10+'СЕТ СН'!$G$5-'СЕТ СН'!$G$24</f>
        <v>4213.9643062800005</v>
      </c>
      <c r="C49" s="36">
        <f>SUMIFS(СВЦЭМ!$D$39:$D$782,СВЦЭМ!$A$39:$A$782,$A49,СВЦЭМ!$B$39:$B$782,C$47)+'СЕТ СН'!$G$14+СВЦЭМ!$D$10+'СЕТ СН'!$G$5-'СЕТ СН'!$G$24</f>
        <v>4255.71530566</v>
      </c>
      <c r="D49" s="36">
        <f>SUMIFS(СВЦЭМ!$D$39:$D$782,СВЦЭМ!$A$39:$A$782,$A49,СВЦЭМ!$B$39:$B$782,D$47)+'СЕТ СН'!$G$14+СВЦЭМ!$D$10+'СЕТ СН'!$G$5-'СЕТ СН'!$G$24</f>
        <v>4292.5595952599997</v>
      </c>
      <c r="E49" s="36">
        <f>SUMIFS(СВЦЭМ!$D$39:$D$782,СВЦЭМ!$A$39:$A$782,$A49,СВЦЭМ!$B$39:$B$782,E$47)+'СЕТ СН'!$G$14+СВЦЭМ!$D$10+'СЕТ СН'!$G$5-'СЕТ СН'!$G$24</f>
        <v>4303.4214813799999</v>
      </c>
      <c r="F49" s="36">
        <f>SUMIFS(СВЦЭМ!$D$39:$D$782,СВЦЭМ!$A$39:$A$782,$A49,СВЦЭМ!$B$39:$B$782,F$47)+'СЕТ СН'!$G$14+СВЦЭМ!$D$10+'СЕТ СН'!$G$5-'СЕТ СН'!$G$24</f>
        <v>4307.2118489499999</v>
      </c>
      <c r="G49" s="36">
        <f>SUMIFS(СВЦЭМ!$D$39:$D$782,СВЦЭМ!$A$39:$A$782,$A49,СВЦЭМ!$B$39:$B$782,G$47)+'СЕТ СН'!$G$14+СВЦЭМ!$D$10+'СЕТ СН'!$G$5-'СЕТ СН'!$G$24</f>
        <v>4316.1864279700003</v>
      </c>
      <c r="H49" s="36">
        <f>SUMIFS(СВЦЭМ!$D$39:$D$782,СВЦЭМ!$A$39:$A$782,$A49,СВЦЭМ!$B$39:$B$782,H$47)+'СЕТ СН'!$G$14+СВЦЭМ!$D$10+'СЕТ СН'!$G$5-'СЕТ СН'!$G$24</f>
        <v>4286.4634282000006</v>
      </c>
      <c r="I49" s="36">
        <f>SUMIFS(СВЦЭМ!$D$39:$D$782,СВЦЭМ!$A$39:$A$782,$A49,СВЦЭМ!$B$39:$B$782,I$47)+'СЕТ СН'!$G$14+СВЦЭМ!$D$10+'СЕТ СН'!$G$5-'СЕТ СН'!$G$24</f>
        <v>4287.3653707700005</v>
      </c>
      <c r="J49" s="36">
        <f>SUMIFS(СВЦЭМ!$D$39:$D$782,СВЦЭМ!$A$39:$A$782,$A49,СВЦЭМ!$B$39:$B$782,J$47)+'СЕТ СН'!$G$14+СВЦЭМ!$D$10+'СЕТ СН'!$G$5-'СЕТ СН'!$G$24</f>
        <v>4165.4273753300004</v>
      </c>
      <c r="K49" s="36">
        <f>SUMIFS(СВЦЭМ!$D$39:$D$782,СВЦЭМ!$A$39:$A$782,$A49,СВЦЭМ!$B$39:$B$782,K$47)+'СЕТ СН'!$G$14+СВЦЭМ!$D$10+'СЕТ СН'!$G$5-'СЕТ СН'!$G$24</f>
        <v>4100.4328283000004</v>
      </c>
      <c r="L49" s="36">
        <f>SUMIFS(СВЦЭМ!$D$39:$D$782,СВЦЭМ!$A$39:$A$782,$A49,СВЦЭМ!$B$39:$B$782,L$47)+'СЕТ СН'!$G$14+СВЦЭМ!$D$10+'СЕТ СН'!$G$5-'СЕТ СН'!$G$24</f>
        <v>4060.0634272100006</v>
      </c>
      <c r="M49" s="36">
        <f>SUMIFS(СВЦЭМ!$D$39:$D$782,СВЦЭМ!$A$39:$A$782,$A49,СВЦЭМ!$B$39:$B$782,M$47)+'СЕТ СН'!$G$14+СВЦЭМ!$D$10+'СЕТ СН'!$G$5-'СЕТ СН'!$G$24</f>
        <v>4057.4230489600004</v>
      </c>
      <c r="N49" s="36">
        <f>SUMIFS(СВЦЭМ!$D$39:$D$782,СВЦЭМ!$A$39:$A$782,$A49,СВЦЭМ!$B$39:$B$782,N$47)+'СЕТ СН'!$G$14+СВЦЭМ!$D$10+'СЕТ СН'!$G$5-'СЕТ СН'!$G$24</f>
        <v>4072.3120939200003</v>
      </c>
      <c r="O49" s="36">
        <f>SUMIFS(СВЦЭМ!$D$39:$D$782,СВЦЭМ!$A$39:$A$782,$A49,СВЦЭМ!$B$39:$B$782,O$47)+'СЕТ СН'!$G$14+СВЦЭМ!$D$10+'СЕТ СН'!$G$5-'СЕТ СН'!$G$24</f>
        <v>4071.3212266600003</v>
      </c>
      <c r="P49" s="36">
        <f>SUMIFS(СВЦЭМ!$D$39:$D$782,СВЦЭМ!$A$39:$A$782,$A49,СВЦЭМ!$B$39:$B$782,P$47)+'СЕТ СН'!$G$14+СВЦЭМ!$D$10+'СЕТ СН'!$G$5-'СЕТ СН'!$G$24</f>
        <v>4084.2458345900004</v>
      </c>
      <c r="Q49" s="36">
        <f>SUMIFS(СВЦЭМ!$D$39:$D$782,СВЦЭМ!$A$39:$A$782,$A49,СВЦЭМ!$B$39:$B$782,Q$47)+'СЕТ СН'!$G$14+СВЦЭМ!$D$10+'СЕТ СН'!$G$5-'СЕТ СН'!$G$24</f>
        <v>4089.4025149400004</v>
      </c>
      <c r="R49" s="36">
        <f>SUMIFS(СВЦЭМ!$D$39:$D$782,СВЦЭМ!$A$39:$A$782,$A49,СВЦЭМ!$B$39:$B$782,R$47)+'СЕТ СН'!$G$14+СВЦЭМ!$D$10+'СЕТ СН'!$G$5-'СЕТ СН'!$G$24</f>
        <v>4091.0308774000005</v>
      </c>
      <c r="S49" s="36">
        <f>SUMIFS(СВЦЭМ!$D$39:$D$782,СВЦЭМ!$A$39:$A$782,$A49,СВЦЭМ!$B$39:$B$782,S$47)+'СЕТ СН'!$G$14+СВЦЭМ!$D$10+'СЕТ СН'!$G$5-'СЕТ СН'!$G$24</f>
        <v>4094.0616615900003</v>
      </c>
      <c r="T49" s="36">
        <f>SUMIFS(СВЦЭМ!$D$39:$D$782,СВЦЭМ!$A$39:$A$782,$A49,СВЦЭМ!$B$39:$B$782,T$47)+'СЕТ СН'!$G$14+СВЦЭМ!$D$10+'СЕТ СН'!$G$5-'СЕТ СН'!$G$24</f>
        <v>4089.5958864100003</v>
      </c>
      <c r="U49" s="36">
        <f>SUMIFS(СВЦЭМ!$D$39:$D$782,СВЦЭМ!$A$39:$A$782,$A49,СВЦЭМ!$B$39:$B$782,U$47)+'СЕТ СН'!$G$14+СВЦЭМ!$D$10+'СЕТ СН'!$G$5-'СЕТ СН'!$G$24</f>
        <v>4094.9782187400006</v>
      </c>
      <c r="V49" s="36">
        <f>SUMIFS(СВЦЭМ!$D$39:$D$782,СВЦЭМ!$A$39:$A$782,$A49,СВЦЭМ!$B$39:$B$782,V$47)+'СЕТ СН'!$G$14+СВЦЭМ!$D$10+'СЕТ СН'!$G$5-'СЕТ СН'!$G$24</f>
        <v>4089.6018450900001</v>
      </c>
      <c r="W49" s="36">
        <f>SUMIFS(СВЦЭМ!$D$39:$D$782,СВЦЭМ!$A$39:$A$782,$A49,СВЦЭМ!$B$39:$B$782,W$47)+'СЕТ СН'!$G$14+СВЦЭМ!$D$10+'СЕТ СН'!$G$5-'СЕТ СН'!$G$24</f>
        <v>4071.5522259600002</v>
      </c>
      <c r="X49" s="36">
        <f>SUMIFS(СВЦЭМ!$D$39:$D$782,СВЦЭМ!$A$39:$A$782,$A49,СВЦЭМ!$B$39:$B$782,X$47)+'СЕТ СН'!$G$14+СВЦЭМ!$D$10+'СЕТ СН'!$G$5-'СЕТ СН'!$G$24</f>
        <v>4086.6476877800005</v>
      </c>
      <c r="Y49" s="36">
        <f>SUMIFS(СВЦЭМ!$D$39:$D$782,СВЦЭМ!$A$39:$A$782,$A49,СВЦЭМ!$B$39:$B$782,Y$47)+'СЕТ СН'!$G$14+СВЦЭМ!$D$10+'СЕТ СН'!$G$5-'СЕТ СН'!$G$24</f>
        <v>4165.2638419100003</v>
      </c>
    </row>
    <row r="50" spans="1:25" ht="15.75" x14ac:dyDescent="0.2">
      <c r="A50" s="35">
        <f t="shared" ref="A50:A78" si="1">A49+1</f>
        <v>44745</v>
      </c>
      <c r="B50" s="36">
        <f>SUMIFS(СВЦЭМ!$D$39:$D$782,СВЦЭМ!$A$39:$A$782,$A50,СВЦЭМ!$B$39:$B$782,B$47)+'СЕТ СН'!$G$14+СВЦЭМ!$D$10+'СЕТ СН'!$G$5-'СЕТ СН'!$G$24</f>
        <v>4155.5843545200005</v>
      </c>
      <c r="C50" s="36">
        <f>SUMIFS(СВЦЭМ!$D$39:$D$782,СВЦЭМ!$A$39:$A$782,$A50,СВЦЭМ!$B$39:$B$782,C$47)+'СЕТ СН'!$G$14+СВЦЭМ!$D$10+'СЕТ СН'!$G$5-'СЕТ СН'!$G$24</f>
        <v>4152.9997004899997</v>
      </c>
      <c r="D50" s="36">
        <f>SUMIFS(СВЦЭМ!$D$39:$D$782,СВЦЭМ!$A$39:$A$782,$A50,СВЦЭМ!$B$39:$B$782,D$47)+'СЕТ СН'!$G$14+СВЦЭМ!$D$10+'СЕТ СН'!$G$5-'СЕТ СН'!$G$24</f>
        <v>4201.5338063400004</v>
      </c>
      <c r="E50" s="36">
        <f>SUMIFS(СВЦЭМ!$D$39:$D$782,СВЦЭМ!$A$39:$A$782,$A50,СВЦЭМ!$B$39:$B$782,E$47)+'СЕТ СН'!$G$14+СВЦЭМ!$D$10+'СЕТ СН'!$G$5-'СЕТ СН'!$G$24</f>
        <v>4210.9079035900004</v>
      </c>
      <c r="F50" s="36">
        <f>SUMIFS(СВЦЭМ!$D$39:$D$782,СВЦЭМ!$A$39:$A$782,$A50,СВЦЭМ!$B$39:$B$782,F$47)+'СЕТ СН'!$G$14+СВЦЭМ!$D$10+'СЕТ СН'!$G$5-'СЕТ СН'!$G$24</f>
        <v>4217.6373779100004</v>
      </c>
      <c r="G50" s="36">
        <f>SUMIFS(СВЦЭМ!$D$39:$D$782,СВЦЭМ!$A$39:$A$782,$A50,СВЦЭМ!$B$39:$B$782,G$47)+'СЕТ СН'!$G$14+СВЦЭМ!$D$10+'СЕТ СН'!$G$5-'СЕТ СН'!$G$24</f>
        <v>4210.8312033299999</v>
      </c>
      <c r="H50" s="36">
        <f>SUMIFS(СВЦЭМ!$D$39:$D$782,СВЦЭМ!$A$39:$A$782,$A50,СВЦЭМ!$B$39:$B$782,H$47)+'СЕТ СН'!$G$14+СВЦЭМ!$D$10+'СЕТ СН'!$G$5-'СЕТ СН'!$G$24</f>
        <v>4180.6155939</v>
      </c>
      <c r="I50" s="36">
        <f>SUMIFS(СВЦЭМ!$D$39:$D$782,СВЦЭМ!$A$39:$A$782,$A50,СВЦЭМ!$B$39:$B$782,I$47)+'СЕТ СН'!$G$14+СВЦЭМ!$D$10+'СЕТ СН'!$G$5-'СЕТ СН'!$G$24</f>
        <v>4258.6438711600003</v>
      </c>
      <c r="J50" s="36">
        <f>SUMIFS(СВЦЭМ!$D$39:$D$782,СВЦЭМ!$A$39:$A$782,$A50,СВЦЭМ!$B$39:$B$782,J$47)+'СЕТ СН'!$G$14+СВЦЭМ!$D$10+'СЕТ СН'!$G$5-'СЕТ СН'!$G$24</f>
        <v>4205.0595090799998</v>
      </c>
      <c r="K50" s="36">
        <f>SUMIFS(СВЦЭМ!$D$39:$D$782,СВЦЭМ!$A$39:$A$782,$A50,СВЦЭМ!$B$39:$B$782,K$47)+'СЕТ СН'!$G$14+СВЦЭМ!$D$10+'СЕТ СН'!$G$5-'СЕТ СН'!$G$24</f>
        <v>4133.7515995000003</v>
      </c>
      <c r="L50" s="36">
        <f>SUMIFS(СВЦЭМ!$D$39:$D$782,СВЦЭМ!$A$39:$A$782,$A50,СВЦЭМ!$B$39:$B$782,L$47)+'СЕТ СН'!$G$14+СВЦЭМ!$D$10+'СЕТ СН'!$G$5-'СЕТ СН'!$G$24</f>
        <v>4085.4163987400002</v>
      </c>
      <c r="M50" s="36">
        <f>SUMIFS(СВЦЭМ!$D$39:$D$782,СВЦЭМ!$A$39:$A$782,$A50,СВЦЭМ!$B$39:$B$782,M$47)+'СЕТ СН'!$G$14+СВЦЭМ!$D$10+'СЕТ СН'!$G$5-'СЕТ СН'!$G$24</f>
        <v>4062.5308348600001</v>
      </c>
      <c r="N50" s="36">
        <f>SUMIFS(СВЦЭМ!$D$39:$D$782,СВЦЭМ!$A$39:$A$782,$A50,СВЦЭМ!$B$39:$B$782,N$47)+'СЕТ СН'!$G$14+СВЦЭМ!$D$10+'СЕТ СН'!$G$5-'СЕТ СН'!$G$24</f>
        <v>4074.7985324500005</v>
      </c>
      <c r="O50" s="36">
        <f>SUMIFS(СВЦЭМ!$D$39:$D$782,СВЦЭМ!$A$39:$A$782,$A50,СВЦЭМ!$B$39:$B$782,O$47)+'СЕТ СН'!$G$14+СВЦЭМ!$D$10+'СЕТ СН'!$G$5-'СЕТ СН'!$G$24</f>
        <v>4077.3856688400001</v>
      </c>
      <c r="P50" s="36">
        <f>SUMIFS(СВЦЭМ!$D$39:$D$782,СВЦЭМ!$A$39:$A$782,$A50,СВЦЭМ!$B$39:$B$782,P$47)+'СЕТ СН'!$G$14+СВЦЭМ!$D$10+'СЕТ СН'!$G$5-'СЕТ СН'!$G$24</f>
        <v>4082.3151330700002</v>
      </c>
      <c r="Q50" s="36">
        <f>SUMIFS(СВЦЭМ!$D$39:$D$782,СВЦЭМ!$A$39:$A$782,$A50,СВЦЭМ!$B$39:$B$782,Q$47)+'СЕТ СН'!$G$14+СВЦЭМ!$D$10+'СЕТ СН'!$G$5-'СЕТ СН'!$G$24</f>
        <v>4087.1991714200003</v>
      </c>
      <c r="R50" s="36">
        <f>SUMIFS(СВЦЭМ!$D$39:$D$782,СВЦЭМ!$A$39:$A$782,$A50,СВЦЭМ!$B$39:$B$782,R$47)+'СЕТ СН'!$G$14+СВЦЭМ!$D$10+'СЕТ СН'!$G$5-'СЕТ СН'!$G$24</f>
        <v>4097.5820490100004</v>
      </c>
      <c r="S50" s="36">
        <f>SUMIFS(СВЦЭМ!$D$39:$D$782,СВЦЭМ!$A$39:$A$782,$A50,СВЦЭМ!$B$39:$B$782,S$47)+'СЕТ СН'!$G$14+СВЦЭМ!$D$10+'СЕТ СН'!$G$5-'СЕТ СН'!$G$24</f>
        <v>4090.1766982500003</v>
      </c>
      <c r="T50" s="36">
        <f>SUMIFS(СВЦЭМ!$D$39:$D$782,СВЦЭМ!$A$39:$A$782,$A50,СВЦЭМ!$B$39:$B$782,T$47)+'СЕТ СН'!$G$14+СВЦЭМ!$D$10+'СЕТ СН'!$G$5-'СЕТ СН'!$G$24</f>
        <v>4081.86203312</v>
      </c>
      <c r="U50" s="36">
        <f>SUMIFS(СВЦЭМ!$D$39:$D$782,СВЦЭМ!$A$39:$A$782,$A50,СВЦЭМ!$B$39:$B$782,U$47)+'СЕТ СН'!$G$14+СВЦЭМ!$D$10+'СЕТ СН'!$G$5-'СЕТ СН'!$G$24</f>
        <v>4084.0216807500001</v>
      </c>
      <c r="V50" s="36">
        <f>SUMIFS(СВЦЭМ!$D$39:$D$782,СВЦЭМ!$A$39:$A$782,$A50,СВЦЭМ!$B$39:$B$782,V$47)+'СЕТ СН'!$G$14+СВЦЭМ!$D$10+'СЕТ СН'!$G$5-'СЕТ СН'!$G$24</f>
        <v>4082.3868047800001</v>
      </c>
      <c r="W50" s="36">
        <f>SUMIFS(СВЦЭМ!$D$39:$D$782,СВЦЭМ!$A$39:$A$782,$A50,СВЦЭМ!$B$39:$B$782,W$47)+'СЕТ СН'!$G$14+СВЦЭМ!$D$10+'СЕТ СН'!$G$5-'СЕТ СН'!$G$24</f>
        <v>4052.2282880400003</v>
      </c>
      <c r="X50" s="36">
        <f>SUMIFS(СВЦЭМ!$D$39:$D$782,СВЦЭМ!$A$39:$A$782,$A50,СВЦЭМ!$B$39:$B$782,X$47)+'СЕТ СН'!$G$14+СВЦЭМ!$D$10+'СЕТ СН'!$G$5-'СЕТ СН'!$G$24</f>
        <v>4087.7327569500003</v>
      </c>
      <c r="Y50" s="36">
        <f>SUMIFS(СВЦЭМ!$D$39:$D$782,СВЦЭМ!$A$39:$A$782,$A50,СВЦЭМ!$B$39:$B$782,Y$47)+'СЕТ СН'!$G$14+СВЦЭМ!$D$10+'СЕТ СН'!$G$5-'СЕТ СН'!$G$24</f>
        <v>4173.0574120800002</v>
      </c>
    </row>
    <row r="51" spans="1:25" ht="15.75" x14ac:dyDescent="0.2">
      <c r="A51" s="35">
        <f t="shared" si="1"/>
        <v>44746</v>
      </c>
      <c r="B51" s="36">
        <f>SUMIFS(СВЦЭМ!$D$39:$D$782,СВЦЭМ!$A$39:$A$782,$A51,СВЦЭМ!$B$39:$B$782,B$47)+'СЕТ СН'!$G$14+СВЦЭМ!$D$10+'СЕТ СН'!$G$5-'СЕТ СН'!$G$24</f>
        <v>4212.3298682100003</v>
      </c>
      <c r="C51" s="36">
        <f>SUMIFS(СВЦЭМ!$D$39:$D$782,СВЦЭМ!$A$39:$A$782,$A51,СВЦЭМ!$B$39:$B$782,C$47)+'СЕТ СН'!$G$14+СВЦЭМ!$D$10+'СЕТ СН'!$G$5-'СЕТ СН'!$G$24</f>
        <v>4202.9627083300002</v>
      </c>
      <c r="D51" s="36">
        <f>SUMIFS(СВЦЭМ!$D$39:$D$782,СВЦЭМ!$A$39:$A$782,$A51,СВЦЭМ!$B$39:$B$782,D$47)+'СЕТ СН'!$G$14+СВЦЭМ!$D$10+'СЕТ СН'!$G$5-'СЕТ СН'!$G$24</f>
        <v>4180.8894567200005</v>
      </c>
      <c r="E51" s="36">
        <f>SUMIFS(СВЦЭМ!$D$39:$D$782,СВЦЭМ!$A$39:$A$782,$A51,СВЦЭМ!$B$39:$B$782,E$47)+'СЕТ СН'!$G$14+СВЦЭМ!$D$10+'СЕТ СН'!$G$5-'СЕТ СН'!$G$24</f>
        <v>4216.3133755199997</v>
      </c>
      <c r="F51" s="36">
        <f>SUMIFS(СВЦЭМ!$D$39:$D$782,СВЦЭМ!$A$39:$A$782,$A51,СВЦЭМ!$B$39:$B$782,F$47)+'СЕТ СН'!$G$14+СВЦЭМ!$D$10+'СЕТ СН'!$G$5-'СЕТ СН'!$G$24</f>
        <v>4210.7914783800006</v>
      </c>
      <c r="G51" s="36">
        <f>SUMIFS(СВЦЭМ!$D$39:$D$782,СВЦЭМ!$A$39:$A$782,$A51,СВЦЭМ!$B$39:$B$782,G$47)+'СЕТ СН'!$G$14+СВЦЭМ!$D$10+'СЕТ СН'!$G$5-'СЕТ СН'!$G$24</f>
        <v>4211.7869725</v>
      </c>
      <c r="H51" s="36">
        <f>SUMIFS(СВЦЭМ!$D$39:$D$782,СВЦЭМ!$A$39:$A$782,$A51,СВЦЭМ!$B$39:$B$782,H$47)+'СЕТ СН'!$G$14+СВЦЭМ!$D$10+'СЕТ СН'!$G$5-'СЕТ СН'!$G$24</f>
        <v>4225.5710837400002</v>
      </c>
      <c r="I51" s="36">
        <f>SUMIFS(СВЦЭМ!$D$39:$D$782,СВЦЭМ!$A$39:$A$782,$A51,СВЦЭМ!$B$39:$B$782,I$47)+'СЕТ СН'!$G$14+СВЦЭМ!$D$10+'СЕТ СН'!$G$5-'СЕТ СН'!$G$24</f>
        <v>4266.22208348</v>
      </c>
      <c r="J51" s="36">
        <f>SUMIFS(СВЦЭМ!$D$39:$D$782,СВЦЭМ!$A$39:$A$782,$A51,СВЦЭМ!$B$39:$B$782,J$47)+'СЕТ СН'!$G$14+СВЦЭМ!$D$10+'СЕТ СН'!$G$5-'СЕТ СН'!$G$24</f>
        <v>4218.9606376800002</v>
      </c>
      <c r="K51" s="36">
        <f>SUMIFS(СВЦЭМ!$D$39:$D$782,СВЦЭМ!$A$39:$A$782,$A51,СВЦЭМ!$B$39:$B$782,K$47)+'СЕТ СН'!$G$14+СВЦЭМ!$D$10+'СЕТ СН'!$G$5-'СЕТ СН'!$G$24</f>
        <v>4204.0076080700001</v>
      </c>
      <c r="L51" s="36">
        <f>SUMIFS(СВЦЭМ!$D$39:$D$782,СВЦЭМ!$A$39:$A$782,$A51,СВЦЭМ!$B$39:$B$782,L$47)+'СЕТ СН'!$G$14+СВЦЭМ!$D$10+'СЕТ СН'!$G$5-'СЕТ СН'!$G$24</f>
        <v>4196.2877653400001</v>
      </c>
      <c r="M51" s="36">
        <f>SUMIFS(СВЦЭМ!$D$39:$D$782,СВЦЭМ!$A$39:$A$782,$A51,СВЦЭМ!$B$39:$B$782,M$47)+'СЕТ СН'!$G$14+СВЦЭМ!$D$10+'СЕТ СН'!$G$5-'СЕТ СН'!$G$24</f>
        <v>4166.4120273500002</v>
      </c>
      <c r="N51" s="36">
        <f>SUMIFS(СВЦЭМ!$D$39:$D$782,СВЦЭМ!$A$39:$A$782,$A51,СВЦЭМ!$B$39:$B$782,N$47)+'СЕТ СН'!$G$14+СВЦЭМ!$D$10+'СЕТ СН'!$G$5-'СЕТ СН'!$G$24</f>
        <v>4172.3056383200001</v>
      </c>
      <c r="O51" s="36">
        <f>SUMIFS(СВЦЭМ!$D$39:$D$782,СВЦЭМ!$A$39:$A$782,$A51,СВЦЭМ!$B$39:$B$782,O$47)+'СЕТ СН'!$G$14+СВЦЭМ!$D$10+'СЕТ СН'!$G$5-'СЕТ СН'!$G$24</f>
        <v>3991.2083361800005</v>
      </c>
      <c r="P51" s="36">
        <f>SUMIFS(СВЦЭМ!$D$39:$D$782,СВЦЭМ!$A$39:$A$782,$A51,СВЦЭМ!$B$39:$B$782,P$47)+'СЕТ СН'!$G$14+СВЦЭМ!$D$10+'СЕТ СН'!$G$5-'СЕТ СН'!$G$24</f>
        <v>3876.6862517700001</v>
      </c>
      <c r="Q51" s="36">
        <f>SUMIFS(СВЦЭМ!$D$39:$D$782,СВЦЭМ!$A$39:$A$782,$A51,СВЦЭМ!$B$39:$B$782,Q$47)+'СЕТ СН'!$G$14+СВЦЭМ!$D$10+'СЕТ СН'!$G$5-'СЕТ СН'!$G$24</f>
        <v>3883.48646362</v>
      </c>
      <c r="R51" s="36">
        <f>SUMIFS(СВЦЭМ!$D$39:$D$782,СВЦЭМ!$A$39:$A$782,$A51,СВЦЭМ!$B$39:$B$782,R$47)+'СЕТ СН'!$G$14+СВЦЭМ!$D$10+'СЕТ СН'!$G$5-'СЕТ СН'!$G$24</f>
        <v>3888.43974153</v>
      </c>
      <c r="S51" s="36">
        <f>SUMIFS(СВЦЭМ!$D$39:$D$782,СВЦЭМ!$A$39:$A$782,$A51,СВЦЭМ!$B$39:$B$782,S$47)+'СЕТ СН'!$G$14+СВЦЭМ!$D$10+'СЕТ СН'!$G$5-'СЕТ СН'!$G$24</f>
        <v>3943.0770833000001</v>
      </c>
      <c r="T51" s="36">
        <f>SUMIFS(СВЦЭМ!$D$39:$D$782,СВЦЭМ!$A$39:$A$782,$A51,СВЦЭМ!$B$39:$B$782,T$47)+'СЕТ СН'!$G$14+СВЦЭМ!$D$10+'СЕТ СН'!$G$5-'СЕТ СН'!$G$24</f>
        <v>4032.9623876800001</v>
      </c>
      <c r="U51" s="36">
        <f>SUMIFS(СВЦЭМ!$D$39:$D$782,СВЦЭМ!$A$39:$A$782,$A51,СВЦЭМ!$B$39:$B$782,U$47)+'СЕТ СН'!$G$14+СВЦЭМ!$D$10+'СЕТ СН'!$G$5-'СЕТ СН'!$G$24</f>
        <v>4104.68440878</v>
      </c>
      <c r="V51" s="36">
        <f>SUMIFS(СВЦЭМ!$D$39:$D$782,СВЦЭМ!$A$39:$A$782,$A51,СВЦЭМ!$B$39:$B$782,V$47)+'СЕТ СН'!$G$14+СВЦЭМ!$D$10+'СЕТ СН'!$G$5-'СЕТ СН'!$G$24</f>
        <v>4185.6161227000002</v>
      </c>
      <c r="W51" s="36">
        <f>SUMIFS(СВЦЭМ!$D$39:$D$782,СВЦЭМ!$A$39:$A$782,$A51,СВЦЭМ!$B$39:$B$782,W$47)+'СЕТ СН'!$G$14+СВЦЭМ!$D$10+'СЕТ СН'!$G$5-'СЕТ СН'!$G$24</f>
        <v>4205.4162822899998</v>
      </c>
      <c r="X51" s="36">
        <f>SUMIFS(СВЦЭМ!$D$39:$D$782,СВЦЭМ!$A$39:$A$782,$A51,СВЦЭМ!$B$39:$B$782,X$47)+'СЕТ СН'!$G$14+СВЦЭМ!$D$10+'СЕТ СН'!$G$5-'СЕТ СН'!$G$24</f>
        <v>4250.9470981800005</v>
      </c>
      <c r="Y51" s="36">
        <f>SUMIFS(СВЦЭМ!$D$39:$D$782,СВЦЭМ!$A$39:$A$782,$A51,СВЦЭМ!$B$39:$B$782,Y$47)+'СЕТ СН'!$G$14+СВЦЭМ!$D$10+'СЕТ СН'!$G$5-'СЕТ СН'!$G$24</f>
        <v>4371.5828045799999</v>
      </c>
    </row>
    <row r="52" spans="1:25" ht="15.75" x14ac:dyDescent="0.2">
      <c r="A52" s="35">
        <f t="shared" si="1"/>
        <v>44747</v>
      </c>
      <c r="B52" s="36">
        <f>SUMIFS(СВЦЭМ!$D$39:$D$782,СВЦЭМ!$A$39:$A$782,$A52,СВЦЭМ!$B$39:$B$782,B$47)+'СЕТ СН'!$G$14+СВЦЭМ!$D$10+'СЕТ СН'!$G$5-'СЕТ СН'!$G$24</f>
        <v>4393.9179880400006</v>
      </c>
      <c r="C52" s="36">
        <f>SUMIFS(СВЦЭМ!$D$39:$D$782,СВЦЭМ!$A$39:$A$782,$A52,СВЦЭМ!$B$39:$B$782,C$47)+'СЕТ СН'!$G$14+СВЦЭМ!$D$10+'СЕТ СН'!$G$5-'СЕТ СН'!$G$24</f>
        <v>4390.1849598200006</v>
      </c>
      <c r="D52" s="36">
        <f>SUMIFS(СВЦЭМ!$D$39:$D$782,СВЦЭМ!$A$39:$A$782,$A52,СВЦЭМ!$B$39:$B$782,D$47)+'СЕТ СН'!$G$14+СВЦЭМ!$D$10+'СЕТ СН'!$G$5-'СЕТ СН'!$G$24</f>
        <v>4453.7933910299998</v>
      </c>
      <c r="E52" s="36">
        <f>SUMIFS(СВЦЭМ!$D$39:$D$782,СВЦЭМ!$A$39:$A$782,$A52,СВЦЭМ!$B$39:$B$782,E$47)+'СЕТ СН'!$G$14+СВЦЭМ!$D$10+'СЕТ СН'!$G$5-'СЕТ СН'!$G$24</f>
        <v>4479.1811983200005</v>
      </c>
      <c r="F52" s="36">
        <f>SUMIFS(СВЦЭМ!$D$39:$D$782,СВЦЭМ!$A$39:$A$782,$A52,СВЦЭМ!$B$39:$B$782,F$47)+'СЕТ СН'!$G$14+СВЦЭМ!$D$10+'СЕТ СН'!$G$5-'СЕТ СН'!$G$24</f>
        <v>4492.9794275000004</v>
      </c>
      <c r="G52" s="36">
        <f>SUMIFS(СВЦЭМ!$D$39:$D$782,СВЦЭМ!$A$39:$A$782,$A52,СВЦЭМ!$B$39:$B$782,G$47)+'СЕТ СН'!$G$14+СВЦЭМ!$D$10+'СЕТ СН'!$G$5-'СЕТ СН'!$G$24</f>
        <v>4421.1211882799998</v>
      </c>
      <c r="H52" s="36">
        <f>SUMIFS(СВЦЭМ!$D$39:$D$782,СВЦЭМ!$A$39:$A$782,$A52,СВЦЭМ!$B$39:$B$782,H$47)+'СЕТ СН'!$G$14+СВЦЭМ!$D$10+'СЕТ СН'!$G$5-'СЕТ СН'!$G$24</f>
        <v>4270.7580143499999</v>
      </c>
      <c r="I52" s="36">
        <f>SUMIFS(СВЦЭМ!$D$39:$D$782,СВЦЭМ!$A$39:$A$782,$A52,СВЦЭМ!$B$39:$B$782,I$47)+'СЕТ СН'!$G$14+СВЦЭМ!$D$10+'СЕТ СН'!$G$5-'СЕТ СН'!$G$24</f>
        <v>4233.09701408</v>
      </c>
      <c r="J52" s="36">
        <f>SUMIFS(СВЦЭМ!$D$39:$D$782,СВЦЭМ!$A$39:$A$782,$A52,СВЦЭМ!$B$39:$B$782,J$47)+'СЕТ СН'!$G$14+СВЦЭМ!$D$10+'СЕТ СН'!$G$5-'СЕТ СН'!$G$24</f>
        <v>4197.8805161600003</v>
      </c>
      <c r="K52" s="36">
        <f>SUMIFS(СВЦЭМ!$D$39:$D$782,СВЦЭМ!$A$39:$A$782,$A52,СВЦЭМ!$B$39:$B$782,K$47)+'СЕТ СН'!$G$14+СВЦЭМ!$D$10+'СЕТ СН'!$G$5-'СЕТ СН'!$G$24</f>
        <v>4185.01121762</v>
      </c>
      <c r="L52" s="36">
        <f>SUMIFS(СВЦЭМ!$D$39:$D$782,СВЦЭМ!$A$39:$A$782,$A52,СВЦЭМ!$B$39:$B$782,L$47)+'СЕТ СН'!$G$14+СВЦЭМ!$D$10+'СЕТ СН'!$G$5-'СЕТ СН'!$G$24</f>
        <v>4139.0494706299996</v>
      </c>
      <c r="M52" s="36">
        <f>SUMIFS(СВЦЭМ!$D$39:$D$782,СВЦЭМ!$A$39:$A$782,$A52,СВЦЭМ!$B$39:$B$782,M$47)+'СЕТ СН'!$G$14+СВЦЭМ!$D$10+'СЕТ СН'!$G$5-'СЕТ СН'!$G$24</f>
        <v>4118.9131038699998</v>
      </c>
      <c r="N52" s="36">
        <f>SUMIFS(СВЦЭМ!$D$39:$D$782,СВЦЭМ!$A$39:$A$782,$A52,СВЦЭМ!$B$39:$B$782,N$47)+'СЕТ СН'!$G$14+СВЦЭМ!$D$10+'СЕТ СН'!$G$5-'СЕТ СН'!$G$24</f>
        <v>4127.14994166</v>
      </c>
      <c r="O52" s="36">
        <f>SUMIFS(СВЦЭМ!$D$39:$D$782,СВЦЭМ!$A$39:$A$782,$A52,СВЦЭМ!$B$39:$B$782,O$47)+'СЕТ СН'!$G$14+СВЦЭМ!$D$10+'СЕТ СН'!$G$5-'СЕТ СН'!$G$24</f>
        <v>4126.7433161500003</v>
      </c>
      <c r="P52" s="36">
        <f>SUMIFS(СВЦЭМ!$D$39:$D$782,СВЦЭМ!$A$39:$A$782,$A52,СВЦЭМ!$B$39:$B$782,P$47)+'СЕТ СН'!$G$14+СВЦЭМ!$D$10+'СЕТ СН'!$G$5-'СЕТ СН'!$G$24</f>
        <v>4141.8344151700003</v>
      </c>
      <c r="Q52" s="36">
        <f>SUMIFS(СВЦЭМ!$D$39:$D$782,СВЦЭМ!$A$39:$A$782,$A52,СВЦЭМ!$B$39:$B$782,Q$47)+'СЕТ СН'!$G$14+СВЦЭМ!$D$10+'СЕТ СН'!$G$5-'СЕТ СН'!$G$24</f>
        <v>4148.4412788500003</v>
      </c>
      <c r="R52" s="36">
        <f>SUMIFS(СВЦЭМ!$D$39:$D$782,СВЦЭМ!$A$39:$A$782,$A52,СВЦЭМ!$B$39:$B$782,R$47)+'СЕТ СН'!$G$14+СВЦЭМ!$D$10+'СЕТ СН'!$G$5-'СЕТ СН'!$G$24</f>
        <v>4149.3289361200004</v>
      </c>
      <c r="S52" s="36">
        <f>SUMIFS(СВЦЭМ!$D$39:$D$782,СВЦЭМ!$A$39:$A$782,$A52,СВЦЭМ!$B$39:$B$782,S$47)+'СЕТ СН'!$G$14+СВЦЭМ!$D$10+'СЕТ СН'!$G$5-'СЕТ СН'!$G$24</f>
        <v>4163.4664076899999</v>
      </c>
      <c r="T52" s="36">
        <f>SUMIFS(СВЦЭМ!$D$39:$D$782,СВЦЭМ!$A$39:$A$782,$A52,СВЦЭМ!$B$39:$B$782,T$47)+'СЕТ СН'!$G$14+СВЦЭМ!$D$10+'СЕТ СН'!$G$5-'СЕТ СН'!$G$24</f>
        <v>4160.7983371099999</v>
      </c>
      <c r="U52" s="36">
        <f>SUMIFS(СВЦЭМ!$D$39:$D$782,СВЦЭМ!$A$39:$A$782,$A52,СВЦЭМ!$B$39:$B$782,U$47)+'СЕТ СН'!$G$14+СВЦЭМ!$D$10+'СЕТ СН'!$G$5-'СЕТ СН'!$G$24</f>
        <v>4171.5075164</v>
      </c>
      <c r="V52" s="36">
        <f>SUMIFS(СВЦЭМ!$D$39:$D$782,СВЦЭМ!$A$39:$A$782,$A52,СВЦЭМ!$B$39:$B$782,V$47)+'СЕТ СН'!$G$14+СВЦЭМ!$D$10+'СЕТ СН'!$G$5-'СЕТ СН'!$G$24</f>
        <v>4171.61616185</v>
      </c>
      <c r="W52" s="36">
        <f>SUMIFS(СВЦЭМ!$D$39:$D$782,СВЦЭМ!$A$39:$A$782,$A52,СВЦЭМ!$B$39:$B$782,W$47)+'СЕТ СН'!$G$14+СВЦЭМ!$D$10+'СЕТ СН'!$G$5-'СЕТ СН'!$G$24</f>
        <v>4144.7097059799999</v>
      </c>
      <c r="X52" s="36">
        <f>SUMIFS(СВЦЭМ!$D$39:$D$782,СВЦЭМ!$A$39:$A$782,$A52,СВЦЭМ!$B$39:$B$782,X$47)+'СЕТ СН'!$G$14+СВЦЭМ!$D$10+'СЕТ СН'!$G$5-'СЕТ СН'!$G$24</f>
        <v>4177.4230271200004</v>
      </c>
      <c r="Y52" s="36">
        <f>SUMIFS(СВЦЭМ!$D$39:$D$782,СВЦЭМ!$A$39:$A$782,$A52,СВЦЭМ!$B$39:$B$782,Y$47)+'СЕТ СН'!$G$14+СВЦЭМ!$D$10+'СЕТ СН'!$G$5-'СЕТ СН'!$G$24</f>
        <v>4252.4736443700003</v>
      </c>
    </row>
    <row r="53" spans="1:25" ht="15.75" x14ac:dyDescent="0.2">
      <c r="A53" s="35">
        <f t="shared" si="1"/>
        <v>44748</v>
      </c>
      <c r="B53" s="36">
        <f>SUMIFS(СВЦЭМ!$D$39:$D$782,СВЦЭМ!$A$39:$A$782,$A53,СВЦЭМ!$B$39:$B$782,B$47)+'СЕТ СН'!$G$14+СВЦЭМ!$D$10+'СЕТ СН'!$G$5-'СЕТ СН'!$G$24</f>
        <v>4339.7399224500004</v>
      </c>
      <c r="C53" s="36">
        <f>SUMIFS(СВЦЭМ!$D$39:$D$782,СВЦЭМ!$A$39:$A$782,$A53,СВЦЭМ!$B$39:$B$782,C$47)+'СЕТ СН'!$G$14+СВЦЭМ!$D$10+'СЕТ СН'!$G$5-'СЕТ СН'!$G$24</f>
        <v>4405.1325905100002</v>
      </c>
      <c r="D53" s="36">
        <f>SUMIFS(СВЦЭМ!$D$39:$D$782,СВЦЭМ!$A$39:$A$782,$A53,СВЦЭМ!$B$39:$B$782,D$47)+'СЕТ СН'!$G$14+СВЦЭМ!$D$10+'СЕТ СН'!$G$5-'СЕТ СН'!$G$24</f>
        <v>4468.0277737400002</v>
      </c>
      <c r="E53" s="36">
        <f>SUMIFS(СВЦЭМ!$D$39:$D$782,СВЦЭМ!$A$39:$A$782,$A53,СВЦЭМ!$B$39:$B$782,E$47)+'СЕТ СН'!$G$14+СВЦЭМ!$D$10+'СЕТ СН'!$G$5-'СЕТ СН'!$G$24</f>
        <v>4487.5883661300004</v>
      </c>
      <c r="F53" s="36">
        <f>SUMIFS(СВЦЭМ!$D$39:$D$782,СВЦЭМ!$A$39:$A$782,$A53,СВЦЭМ!$B$39:$B$782,F$47)+'СЕТ СН'!$G$14+СВЦЭМ!$D$10+'СЕТ СН'!$G$5-'СЕТ СН'!$G$24</f>
        <v>4497.2969991099999</v>
      </c>
      <c r="G53" s="36">
        <f>SUMIFS(СВЦЭМ!$D$39:$D$782,СВЦЭМ!$A$39:$A$782,$A53,СВЦЭМ!$B$39:$B$782,G$47)+'СЕТ СН'!$G$14+СВЦЭМ!$D$10+'СЕТ СН'!$G$5-'СЕТ СН'!$G$24</f>
        <v>4485.1540290100002</v>
      </c>
      <c r="H53" s="36">
        <f>SUMIFS(СВЦЭМ!$D$39:$D$782,СВЦЭМ!$A$39:$A$782,$A53,СВЦЭМ!$B$39:$B$782,H$47)+'СЕТ СН'!$G$14+СВЦЭМ!$D$10+'СЕТ СН'!$G$5-'СЕТ СН'!$G$24</f>
        <v>4412.6720246200002</v>
      </c>
      <c r="I53" s="36">
        <f>SUMIFS(СВЦЭМ!$D$39:$D$782,СВЦЭМ!$A$39:$A$782,$A53,СВЦЭМ!$B$39:$B$782,I$47)+'СЕТ СН'!$G$14+СВЦЭМ!$D$10+'СЕТ СН'!$G$5-'СЕТ СН'!$G$24</f>
        <v>4322.9153826700003</v>
      </c>
      <c r="J53" s="36">
        <f>SUMIFS(СВЦЭМ!$D$39:$D$782,СВЦЭМ!$A$39:$A$782,$A53,СВЦЭМ!$B$39:$B$782,J$47)+'СЕТ СН'!$G$14+СВЦЭМ!$D$10+'СЕТ СН'!$G$5-'СЕТ СН'!$G$24</f>
        <v>4251.3792273700001</v>
      </c>
      <c r="K53" s="36">
        <f>SUMIFS(СВЦЭМ!$D$39:$D$782,СВЦЭМ!$A$39:$A$782,$A53,СВЦЭМ!$B$39:$B$782,K$47)+'СЕТ СН'!$G$14+СВЦЭМ!$D$10+'СЕТ СН'!$G$5-'СЕТ СН'!$G$24</f>
        <v>4212.7003842000004</v>
      </c>
      <c r="L53" s="36">
        <f>SUMIFS(СВЦЭМ!$D$39:$D$782,СВЦЭМ!$A$39:$A$782,$A53,СВЦЭМ!$B$39:$B$782,L$47)+'СЕТ СН'!$G$14+СВЦЭМ!$D$10+'СЕТ СН'!$G$5-'СЕТ СН'!$G$24</f>
        <v>4169.9495885400001</v>
      </c>
      <c r="M53" s="36">
        <f>SUMIFS(СВЦЭМ!$D$39:$D$782,СВЦЭМ!$A$39:$A$782,$A53,СВЦЭМ!$B$39:$B$782,M$47)+'СЕТ СН'!$G$14+СВЦЭМ!$D$10+'СЕТ СН'!$G$5-'СЕТ СН'!$G$24</f>
        <v>4158.9583280900006</v>
      </c>
      <c r="N53" s="36">
        <f>SUMIFS(СВЦЭМ!$D$39:$D$782,СВЦЭМ!$A$39:$A$782,$A53,СВЦЭМ!$B$39:$B$782,N$47)+'СЕТ СН'!$G$14+СВЦЭМ!$D$10+'СЕТ СН'!$G$5-'СЕТ СН'!$G$24</f>
        <v>4162.6752887399998</v>
      </c>
      <c r="O53" s="36">
        <f>SUMIFS(СВЦЭМ!$D$39:$D$782,СВЦЭМ!$A$39:$A$782,$A53,СВЦЭМ!$B$39:$B$782,O$47)+'СЕТ СН'!$G$14+СВЦЭМ!$D$10+'СЕТ СН'!$G$5-'СЕТ СН'!$G$24</f>
        <v>4144.4726611100004</v>
      </c>
      <c r="P53" s="36">
        <f>SUMIFS(СВЦЭМ!$D$39:$D$782,СВЦЭМ!$A$39:$A$782,$A53,СВЦЭМ!$B$39:$B$782,P$47)+'СЕТ СН'!$G$14+СВЦЭМ!$D$10+'СЕТ СН'!$G$5-'СЕТ СН'!$G$24</f>
        <v>4150.7010975700005</v>
      </c>
      <c r="Q53" s="36">
        <f>SUMIFS(СВЦЭМ!$D$39:$D$782,СВЦЭМ!$A$39:$A$782,$A53,СВЦЭМ!$B$39:$B$782,Q$47)+'СЕТ СН'!$G$14+СВЦЭМ!$D$10+'СЕТ СН'!$G$5-'СЕТ СН'!$G$24</f>
        <v>4170.3929942300001</v>
      </c>
      <c r="R53" s="36">
        <f>SUMIFS(СВЦЭМ!$D$39:$D$782,СВЦЭМ!$A$39:$A$782,$A53,СВЦЭМ!$B$39:$B$782,R$47)+'СЕТ СН'!$G$14+СВЦЭМ!$D$10+'СЕТ СН'!$G$5-'СЕТ СН'!$G$24</f>
        <v>4173.5428562699999</v>
      </c>
      <c r="S53" s="36">
        <f>SUMIFS(СВЦЭМ!$D$39:$D$782,СВЦЭМ!$A$39:$A$782,$A53,СВЦЭМ!$B$39:$B$782,S$47)+'СЕТ СН'!$G$14+СВЦЭМ!$D$10+'СЕТ СН'!$G$5-'СЕТ СН'!$G$24</f>
        <v>4178.5344230700002</v>
      </c>
      <c r="T53" s="36">
        <f>SUMIFS(СВЦЭМ!$D$39:$D$782,СВЦЭМ!$A$39:$A$782,$A53,СВЦЭМ!$B$39:$B$782,T$47)+'СЕТ СН'!$G$14+СВЦЭМ!$D$10+'СЕТ СН'!$G$5-'СЕТ СН'!$G$24</f>
        <v>4185.7091774600003</v>
      </c>
      <c r="U53" s="36">
        <f>SUMIFS(СВЦЭМ!$D$39:$D$782,СВЦЭМ!$A$39:$A$782,$A53,СВЦЭМ!$B$39:$B$782,U$47)+'СЕТ СН'!$G$14+СВЦЭМ!$D$10+'СЕТ СН'!$G$5-'СЕТ СН'!$G$24</f>
        <v>4192.0635321999998</v>
      </c>
      <c r="V53" s="36">
        <f>SUMIFS(СВЦЭМ!$D$39:$D$782,СВЦЭМ!$A$39:$A$782,$A53,СВЦЭМ!$B$39:$B$782,V$47)+'СЕТ СН'!$G$14+СВЦЭМ!$D$10+'СЕТ СН'!$G$5-'СЕТ СН'!$G$24</f>
        <v>4190.9716918399999</v>
      </c>
      <c r="W53" s="36">
        <f>SUMIFS(СВЦЭМ!$D$39:$D$782,СВЦЭМ!$A$39:$A$782,$A53,СВЦЭМ!$B$39:$B$782,W$47)+'СЕТ СН'!$G$14+СВЦЭМ!$D$10+'СЕТ СН'!$G$5-'СЕТ СН'!$G$24</f>
        <v>4168.5859747600007</v>
      </c>
      <c r="X53" s="36">
        <f>SUMIFS(СВЦЭМ!$D$39:$D$782,СВЦЭМ!$A$39:$A$782,$A53,СВЦЭМ!$B$39:$B$782,X$47)+'СЕТ СН'!$G$14+СВЦЭМ!$D$10+'СЕТ СН'!$G$5-'СЕТ СН'!$G$24</f>
        <v>4194.4227039400002</v>
      </c>
      <c r="Y53" s="36">
        <f>SUMIFS(СВЦЭМ!$D$39:$D$782,СВЦЭМ!$A$39:$A$782,$A53,СВЦЭМ!$B$39:$B$782,Y$47)+'СЕТ СН'!$G$14+СВЦЭМ!$D$10+'СЕТ СН'!$G$5-'СЕТ СН'!$G$24</f>
        <v>4261.6513166700006</v>
      </c>
    </row>
    <row r="54" spans="1:25" ht="15.75" x14ac:dyDescent="0.2">
      <c r="A54" s="35">
        <f t="shared" si="1"/>
        <v>44749</v>
      </c>
      <c r="B54" s="36">
        <f>SUMIFS(СВЦЭМ!$D$39:$D$782,СВЦЭМ!$A$39:$A$782,$A54,СВЦЭМ!$B$39:$B$782,B$47)+'СЕТ СН'!$G$14+СВЦЭМ!$D$10+'СЕТ СН'!$G$5-'СЕТ СН'!$G$24</f>
        <v>4260.4998623000001</v>
      </c>
      <c r="C54" s="36">
        <f>SUMIFS(СВЦЭМ!$D$39:$D$782,СВЦЭМ!$A$39:$A$782,$A54,СВЦЭМ!$B$39:$B$782,C$47)+'СЕТ СН'!$G$14+СВЦЭМ!$D$10+'СЕТ СН'!$G$5-'СЕТ СН'!$G$24</f>
        <v>4310.5422334000004</v>
      </c>
      <c r="D54" s="36">
        <f>SUMIFS(СВЦЭМ!$D$39:$D$782,СВЦЭМ!$A$39:$A$782,$A54,СВЦЭМ!$B$39:$B$782,D$47)+'СЕТ СН'!$G$14+СВЦЭМ!$D$10+'СЕТ СН'!$G$5-'СЕТ СН'!$G$24</f>
        <v>4289.3771351599999</v>
      </c>
      <c r="E54" s="36">
        <f>SUMIFS(СВЦЭМ!$D$39:$D$782,СВЦЭМ!$A$39:$A$782,$A54,СВЦЭМ!$B$39:$B$782,E$47)+'СЕТ СН'!$G$14+СВЦЭМ!$D$10+'СЕТ СН'!$G$5-'СЕТ СН'!$G$24</f>
        <v>4287.0511007200002</v>
      </c>
      <c r="F54" s="36">
        <f>SUMIFS(СВЦЭМ!$D$39:$D$782,СВЦЭМ!$A$39:$A$782,$A54,СВЦЭМ!$B$39:$B$782,F$47)+'СЕТ СН'!$G$14+СВЦЭМ!$D$10+'СЕТ СН'!$G$5-'СЕТ СН'!$G$24</f>
        <v>4286.5175735000003</v>
      </c>
      <c r="G54" s="36">
        <f>SUMIFS(СВЦЭМ!$D$39:$D$782,СВЦЭМ!$A$39:$A$782,$A54,СВЦЭМ!$B$39:$B$782,G$47)+'СЕТ СН'!$G$14+СВЦЭМ!$D$10+'СЕТ СН'!$G$5-'СЕТ СН'!$G$24</f>
        <v>4295.3689171599999</v>
      </c>
      <c r="H54" s="36">
        <f>SUMIFS(СВЦЭМ!$D$39:$D$782,СВЦЭМ!$A$39:$A$782,$A54,СВЦЭМ!$B$39:$B$782,H$47)+'СЕТ СН'!$G$14+СВЦЭМ!$D$10+'СЕТ СН'!$G$5-'СЕТ СН'!$G$24</f>
        <v>4327.1772262600007</v>
      </c>
      <c r="I54" s="36">
        <f>SUMIFS(СВЦЭМ!$D$39:$D$782,СВЦЭМ!$A$39:$A$782,$A54,СВЦЭМ!$B$39:$B$782,I$47)+'СЕТ СН'!$G$14+СВЦЭМ!$D$10+'СЕТ СН'!$G$5-'СЕТ СН'!$G$24</f>
        <v>4279.2640311200003</v>
      </c>
      <c r="J54" s="36">
        <f>SUMIFS(СВЦЭМ!$D$39:$D$782,СВЦЭМ!$A$39:$A$782,$A54,СВЦЭМ!$B$39:$B$782,J$47)+'СЕТ СН'!$G$14+СВЦЭМ!$D$10+'СЕТ СН'!$G$5-'СЕТ СН'!$G$24</f>
        <v>4187.13177283</v>
      </c>
      <c r="K54" s="36">
        <f>SUMIFS(СВЦЭМ!$D$39:$D$782,СВЦЭМ!$A$39:$A$782,$A54,СВЦЭМ!$B$39:$B$782,K$47)+'СЕТ СН'!$G$14+СВЦЭМ!$D$10+'СЕТ СН'!$G$5-'СЕТ СН'!$G$24</f>
        <v>4172.0446408000007</v>
      </c>
      <c r="L54" s="36">
        <f>SUMIFS(СВЦЭМ!$D$39:$D$782,СВЦЭМ!$A$39:$A$782,$A54,СВЦЭМ!$B$39:$B$782,L$47)+'СЕТ СН'!$G$14+СВЦЭМ!$D$10+'СЕТ СН'!$G$5-'СЕТ СН'!$G$24</f>
        <v>4160.1177142400002</v>
      </c>
      <c r="M54" s="36">
        <f>SUMIFS(СВЦЭМ!$D$39:$D$782,СВЦЭМ!$A$39:$A$782,$A54,СВЦЭМ!$B$39:$B$782,M$47)+'СЕТ СН'!$G$14+СВЦЭМ!$D$10+'СЕТ СН'!$G$5-'СЕТ СН'!$G$24</f>
        <v>4155.1374799599998</v>
      </c>
      <c r="N54" s="36">
        <f>SUMIFS(СВЦЭМ!$D$39:$D$782,СВЦЭМ!$A$39:$A$782,$A54,СВЦЭМ!$B$39:$B$782,N$47)+'СЕТ СН'!$G$14+СВЦЭМ!$D$10+'СЕТ СН'!$G$5-'СЕТ СН'!$G$24</f>
        <v>4160.1029433700005</v>
      </c>
      <c r="O54" s="36">
        <f>SUMIFS(СВЦЭМ!$D$39:$D$782,СВЦЭМ!$A$39:$A$782,$A54,СВЦЭМ!$B$39:$B$782,O$47)+'СЕТ СН'!$G$14+СВЦЭМ!$D$10+'СЕТ СН'!$G$5-'СЕТ СН'!$G$24</f>
        <v>4144.4055246300004</v>
      </c>
      <c r="P54" s="36">
        <f>SUMIFS(СВЦЭМ!$D$39:$D$782,СВЦЭМ!$A$39:$A$782,$A54,СВЦЭМ!$B$39:$B$782,P$47)+'СЕТ СН'!$G$14+СВЦЭМ!$D$10+'СЕТ СН'!$G$5-'СЕТ СН'!$G$24</f>
        <v>4153.1308362899999</v>
      </c>
      <c r="Q54" s="36">
        <f>SUMIFS(СВЦЭМ!$D$39:$D$782,СВЦЭМ!$A$39:$A$782,$A54,СВЦЭМ!$B$39:$B$782,Q$47)+'СЕТ СН'!$G$14+СВЦЭМ!$D$10+'СЕТ СН'!$G$5-'СЕТ СН'!$G$24</f>
        <v>4173.3558715300005</v>
      </c>
      <c r="R54" s="36">
        <f>SUMIFS(СВЦЭМ!$D$39:$D$782,СВЦЭМ!$A$39:$A$782,$A54,СВЦЭМ!$B$39:$B$782,R$47)+'СЕТ СН'!$G$14+СВЦЭМ!$D$10+'СЕТ СН'!$G$5-'СЕТ СН'!$G$24</f>
        <v>4166.5138353600005</v>
      </c>
      <c r="S54" s="36">
        <f>SUMIFS(СВЦЭМ!$D$39:$D$782,СВЦЭМ!$A$39:$A$782,$A54,СВЦЭМ!$B$39:$B$782,S$47)+'СЕТ СН'!$G$14+СВЦЭМ!$D$10+'СЕТ СН'!$G$5-'СЕТ СН'!$G$24</f>
        <v>4155.6688015600002</v>
      </c>
      <c r="T54" s="36">
        <f>SUMIFS(СВЦЭМ!$D$39:$D$782,СВЦЭМ!$A$39:$A$782,$A54,СВЦЭМ!$B$39:$B$782,T$47)+'СЕТ СН'!$G$14+СВЦЭМ!$D$10+'СЕТ СН'!$G$5-'СЕТ СН'!$G$24</f>
        <v>4161.7879207700007</v>
      </c>
      <c r="U54" s="36">
        <f>SUMIFS(СВЦЭМ!$D$39:$D$782,СВЦЭМ!$A$39:$A$782,$A54,СВЦЭМ!$B$39:$B$782,U$47)+'СЕТ СН'!$G$14+СВЦЭМ!$D$10+'СЕТ СН'!$G$5-'СЕТ СН'!$G$24</f>
        <v>4169.7800510100005</v>
      </c>
      <c r="V54" s="36">
        <f>SUMIFS(СВЦЭМ!$D$39:$D$782,СВЦЭМ!$A$39:$A$782,$A54,СВЦЭМ!$B$39:$B$782,V$47)+'СЕТ СН'!$G$14+СВЦЭМ!$D$10+'СЕТ СН'!$G$5-'СЕТ СН'!$G$24</f>
        <v>4177.7658341200004</v>
      </c>
      <c r="W54" s="36">
        <f>SUMIFS(СВЦЭМ!$D$39:$D$782,СВЦЭМ!$A$39:$A$782,$A54,СВЦЭМ!$B$39:$B$782,W$47)+'СЕТ СН'!$G$14+СВЦЭМ!$D$10+'СЕТ СН'!$G$5-'СЕТ СН'!$G$24</f>
        <v>4152.0555505700004</v>
      </c>
      <c r="X54" s="36">
        <f>SUMIFS(СВЦЭМ!$D$39:$D$782,СВЦЭМ!$A$39:$A$782,$A54,СВЦЭМ!$B$39:$B$782,X$47)+'СЕТ СН'!$G$14+СВЦЭМ!$D$10+'СЕТ СН'!$G$5-'СЕТ СН'!$G$24</f>
        <v>4169.79171709</v>
      </c>
      <c r="Y54" s="36">
        <f>SUMIFS(СВЦЭМ!$D$39:$D$782,СВЦЭМ!$A$39:$A$782,$A54,СВЦЭМ!$B$39:$B$782,Y$47)+'СЕТ СН'!$G$14+СВЦЭМ!$D$10+'СЕТ СН'!$G$5-'СЕТ СН'!$G$24</f>
        <v>4225.6100806000004</v>
      </c>
    </row>
    <row r="55" spans="1:25" ht="15.75" x14ac:dyDescent="0.2">
      <c r="A55" s="35">
        <f t="shared" si="1"/>
        <v>44750</v>
      </c>
      <c r="B55" s="36">
        <f>SUMIFS(СВЦЭМ!$D$39:$D$782,СВЦЭМ!$A$39:$A$782,$A55,СВЦЭМ!$B$39:$B$782,B$47)+'СЕТ СН'!$G$14+СВЦЭМ!$D$10+'СЕТ СН'!$G$5-'СЕТ СН'!$G$24</f>
        <v>4151.2804059999999</v>
      </c>
      <c r="C55" s="36">
        <f>SUMIFS(СВЦЭМ!$D$39:$D$782,СВЦЭМ!$A$39:$A$782,$A55,СВЦЭМ!$B$39:$B$782,C$47)+'СЕТ СН'!$G$14+СВЦЭМ!$D$10+'СЕТ СН'!$G$5-'СЕТ СН'!$G$24</f>
        <v>4213.6638779599998</v>
      </c>
      <c r="D55" s="36">
        <f>SUMIFS(СВЦЭМ!$D$39:$D$782,СВЦЭМ!$A$39:$A$782,$A55,СВЦЭМ!$B$39:$B$782,D$47)+'СЕТ СН'!$G$14+СВЦЭМ!$D$10+'СЕТ СН'!$G$5-'СЕТ СН'!$G$24</f>
        <v>4242.51700618</v>
      </c>
      <c r="E55" s="36">
        <f>SUMIFS(СВЦЭМ!$D$39:$D$782,СВЦЭМ!$A$39:$A$782,$A55,СВЦЭМ!$B$39:$B$782,E$47)+'СЕТ СН'!$G$14+СВЦЭМ!$D$10+'СЕТ СН'!$G$5-'СЕТ СН'!$G$24</f>
        <v>4294.9453895900006</v>
      </c>
      <c r="F55" s="36">
        <f>SUMIFS(СВЦЭМ!$D$39:$D$782,СВЦЭМ!$A$39:$A$782,$A55,СВЦЭМ!$B$39:$B$782,F$47)+'СЕТ СН'!$G$14+СВЦЭМ!$D$10+'СЕТ СН'!$G$5-'СЕТ СН'!$G$24</f>
        <v>4300.8352995900004</v>
      </c>
      <c r="G55" s="36">
        <f>SUMIFS(СВЦЭМ!$D$39:$D$782,СВЦЭМ!$A$39:$A$782,$A55,СВЦЭМ!$B$39:$B$782,G$47)+'СЕТ СН'!$G$14+СВЦЭМ!$D$10+'СЕТ СН'!$G$5-'СЕТ СН'!$G$24</f>
        <v>4299.2751801800005</v>
      </c>
      <c r="H55" s="36">
        <f>SUMIFS(СВЦЭМ!$D$39:$D$782,СВЦЭМ!$A$39:$A$782,$A55,СВЦЭМ!$B$39:$B$782,H$47)+'СЕТ СН'!$G$14+СВЦЭМ!$D$10+'СЕТ СН'!$G$5-'СЕТ СН'!$G$24</f>
        <v>4246.50403714</v>
      </c>
      <c r="I55" s="36">
        <f>SUMIFS(СВЦЭМ!$D$39:$D$782,СВЦЭМ!$A$39:$A$782,$A55,СВЦЭМ!$B$39:$B$782,I$47)+'СЕТ СН'!$G$14+СВЦЭМ!$D$10+'СЕТ СН'!$G$5-'СЕТ СН'!$G$24</f>
        <v>4187.4821125199996</v>
      </c>
      <c r="J55" s="36">
        <f>SUMIFS(СВЦЭМ!$D$39:$D$782,СВЦЭМ!$A$39:$A$782,$A55,СВЦЭМ!$B$39:$B$782,J$47)+'СЕТ СН'!$G$14+СВЦЭМ!$D$10+'СЕТ СН'!$G$5-'СЕТ СН'!$G$24</f>
        <v>4194.7516627599998</v>
      </c>
      <c r="K55" s="36">
        <f>SUMIFS(СВЦЭМ!$D$39:$D$782,СВЦЭМ!$A$39:$A$782,$A55,СВЦЭМ!$B$39:$B$782,K$47)+'СЕТ СН'!$G$14+СВЦЭМ!$D$10+'СЕТ СН'!$G$5-'СЕТ СН'!$G$24</f>
        <v>4121.7083163999996</v>
      </c>
      <c r="L55" s="36">
        <f>SUMIFS(СВЦЭМ!$D$39:$D$782,СВЦЭМ!$A$39:$A$782,$A55,СВЦЭМ!$B$39:$B$782,L$47)+'СЕТ СН'!$G$14+СВЦЭМ!$D$10+'СЕТ СН'!$G$5-'СЕТ СН'!$G$24</f>
        <v>4115.3761720900002</v>
      </c>
      <c r="M55" s="36">
        <f>SUMIFS(СВЦЭМ!$D$39:$D$782,СВЦЭМ!$A$39:$A$782,$A55,СВЦЭМ!$B$39:$B$782,M$47)+'СЕТ СН'!$G$14+СВЦЭМ!$D$10+'СЕТ СН'!$G$5-'СЕТ СН'!$G$24</f>
        <v>4084.13158484</v>
      </c>
      <c r="N55" s="36">
        <f>SUMIFS(СВЦЭМ!$D$39:$D$782,СВЦЭМ!$A$39:$A$782,$A55,СВЦЭМ!$B$39:$B$782,N$47)+'СЕТ СН'!$G$14+СВЦЭМ!$D$10+'СЕТ СН'!$G$5-'СЕТ СН'!$G$24</f>
        <v>4061.1122079100005</v>
      </c>
      <c r="O55" s="36">
        <f>SUMIFS(СВЦЭМ!$D$39:$D$782,СВЦЭМ!$A$39:$A$782,$A55,СВЦЭМ!$B$39:$B$782,O$47)+'СЕТ СН'!$G$14+СВЦЭМ!$D$10+'СЕТ СН'!$G$5-'СЕТ СН'!$G$24</f>
        <v>4067.6930295800003</v>
      </c>
      <c r="P55" s="36">
        <f>SUMIFS(СВЦЭМ!$D$39:$D$782,СВЦЭМ!$A$39:$A$782,$A55,СВЦЭМ!$B$39:$B$782,P$47)+'СЕТ СН'!$G$14+СВЦЭМ!$D$10+'СЕТ СН'!$G$5-'СЕТ СН'!$G$24</f>
        <v>4075.49415322</v>
      </c>
      <c r="Q55" s="36">
        <f>SUMIFS(СВЦЭМ!$D$39:$D$782,СВЦЭМ!$A$39:$A$782,$A55,СВЦЭМ!$B$39:$B$782,Q$47)+'СЕТ СН'!$G$14+СВЦЭМ!$D$10+'СЕТ СН'!$G$5-'СЕТ СН'!$G$24</f>
        <v>4065.7006067400002</v>
      </c>
      <c r="R55" s="36">
        <f>SUMIFS(СВЦЭМ!$D$39:$D$782,СВЦЭМ!$A$39:$A$782,$A55,СВЦЭМ!$B$39:$B$782,R$47)+'СЕТ СН'!$G$14+СВЦЭМ!$D$10+'СЕТ СН'!$G$5-'СЕТ СН'!$G$24</f>
        <v>4084.1799294800003</v>
      </c>
      <c r="S55" s="36">
        <f>SUMIFS(СВЦЭМ!$D$39:$D$782,СВЦЭМ!$A$39:$A$782,$A55,СВЦЭМ!$B$39:$B$782,S$47)+'СЕТ СН'!$G$14+СВЦЭМ!$D$10+'СЕТ СН'!$G$5-'СЕТ СН'!$G$24</f>
        <v>4098.0070639100004</v>
      </c>
      <c r="T55" s="36">
        <f>SUMIFS(СВЦЭМ!$D$39:$D$782,СВЦЭМ!$A$39:$A$782,$A55,СВЦЭМ!$B$39:$B$782,T$47)+'СЕТ СН'!$G$14+СВЦЭМ!$D$10+'СЕТ СН'!$G$5-'СЕТ СН'!$G$24</f>
        <v>4109.9448008400004</v>
      </c>
      <c r="U55" s="36">
        <f>SUMIFS(СВЦЭМ!$D$39:$D$782,СВЦЭМ!$A$39:$A$782,$A55,СВЦЭМ!$B$39:$B$782,U$47)+'СЕТ СН'!$G$14+СВЦЭМ!$D$10+'СЕТ СН'!$G$5-'СЕТ СН'!$G$24</f>
        <v>4115.5300928699999</v>
      </c>
      <c r="V55" s="36">
        <f>SUMIFS(СВЦЭМ!$D$39:$D$782,СВЦЭМ!$A$39:$A$782,$A55,СВЦЭМ!$B$39:$B$782,V$47)+'СЕТ СН'!$G$14+СВЦЭМ!$D$10+'СЕТ СН'!$G$5-'СЕТ СН'!$G$24</f>
        <v>4094.6790234400005</v>
      </c>
      <c r="W55" s="36">
        <f>SUMIFS(СВЦЭМ!$D$39:$D$782,СВЦЭМ!$A$39:$A$782,$A55,СВЦЭМ!$B$39:$B$782,W$47)+'СЕТ СН'!$G$14+СВЦЭМ!$D$10+'СЕТ СН'!$G$5-'СЕТ СН'!$G$24</f>
        <v>4114.2500584099998</v>
      </c>
      <c r="X55" s="36">
        <f>SUMIFS(СВЦЭМ!$D$39:$D$782,СВЦЭМ!$A$39:$A$782,$A55,СВЦЭМ!$B$39:$B$782,X$47)+'СЕТ СН'!$G$14+СВЦЭМ!$D$10+'СЕТ СН'!$G$5-'СЕТ СН'!$G$24</f>
        <v>4146.1915624100002</v>
      </c>
      <c r="Y55" s="36">
        <f>SUMIFS(СВЦЭМ!$D$39:$D$782,СВЦЭМ!$A$39:$A$782,$A55,СВЦЭМ!$B$39:$B$782,Y$47)+'СЕТ СН'!$G$14+СВЦЭМ!$D$10+'СЕТ СН'!$G$5-'СЕТ СН'!$G$24</f>
        <v>4194.9399660500003</v>
      </c>
    </row>
    <row r="56" spans="1:25" ht="15.75" x14ac:dyDescent="0.2">
      <c r="A56" s="35">
        <f t="shared" si="1"/>
        <v>44751</v>
      </c>
      <c r="B56" s="36">
        <f>SUMIFS(СВЦЭМ!$D$39:$D$782,СВЦЭМ!$A$39:$A$782,$A56,СВЦЭМ!$B$39:$B$782,B$47)+'СЕТ СН'!$G$14+СВЦЭМ!$D$10+'СЕТ СН'!$G$5-'СЕТ СН'!$G$24</f>
        <v>4238.4567465</v>
      </c>
      <c r="C56" s="36">
        <f>SUMIFS(СВЦЭМ!$D$39:$D$782,СВЦЭМ!$A$39:$A$782,$A56,СВЦЭМ!$B$39:$B$782,C$47)+'СЕТ СН'!$G$14+СВЦЭМ!$D$10+'СЕТ СН'!$G$5-'СЕТ СН'!$G$24</f>
        <v>4275.2427426200002</v>
      </c>
      <c r="D56" s="36">
        <f>SUMIFS(СВЦЭМ!$D$39:$D$782,СВЦЭМ!$A$39:$A$782,$A56,СВЦЭМ!$B$39:$B$782,D$47)+'СЕТ СН'!$G$14+СВЦЭМ!$D$10+'СЕТ СН'!$G$5-'СЕТ СН'!$G$24</f>
        <v>4270.1183930699999</v>
      </c>
      <c r="E56" s="36">
        <f>SUMIFS(СВЦЭМ!$D$39:$D$782,СВЦЭМ!$A$39:$A$782,$A56,СВЦЭМ!$B$39:$B$782,E$47)+'СЕТ СН'!$G$14+СВЦЭМ!$D$10+'СЕТ СН'!$G$5-'СЕТ СН'!$G$24</f>
        <v>4266.0681711800007</v>
      </c>
      <c r="F56" s="36">
        <f>SUMIFS(СВЦЭМ!$D$39:$D$782,СВЦЭМ!$A$39:$A$782,$A56,СВЦЭМ!$B$39:$B$782,F$47)+'СЕТ СН'!$G$14+СВЦЭМ!$D$10+'СЕТ СН'!$G$5-'СЕТ СН'!$G$24</f>
        <v>4386.6432133199996</v>
      </c>
      <c r="G56" s="36">
        <f>SUMIFS(СВЦЭМ!$D$39:$D$782,СВЦЭМ!$A$39:$A$782,$A56,СВЦЭМ!$B$39:$B$782,G$47)+'СЕТ СН'!$G$14+СВЦЭМ!$D$10+'СЕТ СН'!$G$5-'СЕТ СН'!$G$24</f>
        <v>4259.8769146499999</v>
      </c>
      <c r="H56" s="36">
        <f>SUMIFS(СВЦЭМ!$D$39:$D$782,СВЦЭМ!$A$39:$A$782,$A56,СВЦЭМ!$B$39:$B$782,H$47)+'СЕТ СН'!$G$14+СВЦЭМ!$D$10+'СЕТ СН'!$G$5-'СЕТ СН'!$G$24</f>
        <v>4284.0706616000007</v>
      </c>
      <c r="I56" s="36">
        <f>SUMIFS(СВЦЭМ!$D$39:$D$782,СВЦЭМ!$A$39:$A$782,$A56,СВЦЭМ!$B$39:$B$782,I$47)+'СЕТ СН'!$G$14+СВЦЭМ!$D$10+'СЕТ СН'!$G$5-'СЕТ СН'!$G$24</f>
        <v>4321.1071728000006</v>
      </c>
      <c r="J56" s="36">
        <f>SUMIFS(СВЦЭМ!$D$39:$D$782,СВЦЭМ!$A$39:$A$782,$A56,СВЦЭМ!$B$39:$B$782,J$47)+'СЕТ СН'!$G$14+СВЦЭМ!$D$10+'СЕТ СН'!$G$5-'СЕТ СН'!$G$24</f>
        <v>4207.4684091199997</v>
      </c>
      <c r="K56" s="36">
        <f>SUMIFS(СВЦЭМ!$D$39:$D$782,СВЦЭМ!$A$39:$A$782,$A56,СВЦЭМ!$B$39:$B$782,K$47)+'СЕТ СН'!$G$14+СВЦЭМ!$D$10+'СЕТ СН'!$G$5-'СЕТ СН'!$G$24</f>
        <v>4066.5938744300001</v>
      </c>
      <c r="L56" s="36">
        <f>SUMIFS(СВЦЭМ!$D$39:$D$782,СВЦЭМ!$A$39:$A$782,$A56,СВЦЭМ!$B$39:$B$782,L$47)+'СЕТ СН'!$G$14+СВЦЭМ!$D$10+'СЕТ СН'!$G$5-'СЕТ СН'!$G$24</f>
        <v>4061.9953880900002</v>
      </c>
      <c r="M56" s="36">
        <f>SUMIFS(СВЦЭМ!$D$39:$D$782,СВЦЭМ!$A$39:$A$782,$A56,СВЦЭМ!$B$39:$B$782,M$47)+'СЕТ СН'!$G$14+СВЦЭМ!$D$10+'СЕТ СН'!$G$5-'СЕТ СН'!$G$24</f>
        <v>4052.3959950200006</v>
      </c>
      <c r="N56" s="36">
        <f>SUMIFS(СВЦЭМ!$D$39:$D$782,СВЦЭМ!$A$39:$A$782,$A56,СВЦЭМ!$B$39:$B$782,N$47)+'СЕТ СН'!$G$14+СВЦЭМ!$D$10+'СЕТ СН'!$G$5-'СЕТ СН'!$G$24</f>
        <v>4046.9657248800004</v>
      </c>
      <c r="O56" s="36">
        <f>SUMIFS(СВЦЭМ!$D$39:$D$782,СВЦЭМ!$A$39:$A$782,$A56,СВЦЭМ!$B$39:$B$782,O$47)+'СЕТ СН'!$G$14+СВЦЭМ!$D$10+'СЕТ СН'!$G$5-'СЕТ СН'!$G$24</f>
        <v>4047.2428328100004</v>
      </c>
      <c r="P56" s="36">
        <f>SUMIFS(СВЦЭМ!$D$39:$D$782,СВЦЭМ!$A$39:$A$782,$A56,СВЦЭМ!$B$39:$B$782,P$47)+'СЕТ СН'!$G$14+СВЦЭМ!$D$10+'СЕТ СН'!$G$5-'СЕТ СН'!$G$24</f>
        <v>4039.3251656900002</v>
      </c>
      <c r="Q56" s="36">
        <f>SUMIFS(СВЦЭМ!$D$39:$D$782,СВЦЭМ!$A$39:$A$782,$A56,СВЦЭМ!$B$39:$B$782,Q$47)+'СЕТ СН'!$G$14+СВЦЭМ!$D$10+'СЕТ СН'!$G$5-'СЕТ СН'!$G$24</f>
        <v>4039.6898724299999</v>
      </c>
      <c r="R56" s="36">
        <f>SUMIFS(СВЦЭМ!$D$39:$D$782,СВЦЭМ!$A$39:$A$782,$A56,СВЦЭМ!$B$39:$B$782,R$47)+'СЕТ СН'!$G$14+СВЦЭМ!$D$10+'СЕТ СН'!$G$5-'СЕТ СН'!$G$24</f>
        <v>4044.66099218</v>
      </c>
      <c r="S56" s="36">
        <f>SUMIFS(СВЦЭМ!$D$39:$D$782,СВЦЭМ!$A$39:$A$782,$A56,СВЦЭМ!$B$39:$B$782,S$47)+'СЕТ СН'!$G$14+СВЦЭМ!$D$10+'СЕТ СН'!$G$5-'СЕТ СН'!$G$24</f>
        <v>4062.3467806900003</v>
      </c>
      <c r="T56" s="36">
        <f>SUMIFS(СВЦЭМ!$D$39:$D$782,СВЦЭМ!$A$39:$A$782,$A56,СВЦЭМ!$B$39:$B$782,T$47)+'СЕТ СН'!$G$14+СВЦЭМ!$D$10+'СЕТ СН'!$G$5-'СЕТ СН'!$G$24</f>
        <v>4074.9279402000002</v>
      </c>
      <c r="U56" s="36">
        <f>SUMIFS(СВЦЭМ!$D$39:$D$782,СВЦЭМ!$A$39:$A$782,$A56,СВЦЭМ!$B$39:$B$782,U$47)+'СЕТ СН'!$G$14+СВЦЭМ!$D$10+'СЕТ СН'!$G$5-'СЕТ СН'!$G$24</f>
        <v>4061.5797821800002</v>
      </c>
      <c r="V56" s="36">
        <f>SUMIFS(СВЦЭМ!$D$39:$D$782,СВЦЭМ!$A$39:$A$782,$A56,СВЦЭМ!$B$39:$B$782,V$47)+'СЕТ СН'!$G$14+СВЦЭМ!$D$10+'СЕТ СН'!$G$5-'СЕТ СН'!$G$24</f>
        <v>4061.5802099299999</v>
      </c>
      <c r="W56" s="36">
        <f>SUMIFS(СВЦЭМ!$D$39:$D$782,СВЦЭМ!$A$39:$A$782,$A56,СВЦЭМ!$B$39:$B$782,W$47)+'СЕТ СН'!$G$14+СВЦЭМ!$D$10+'СЕТ СН'!$G$5-'СЕТ СН'!$G$24</f>
        <v>3898.3458576100002</v>
      </c>
      <c r="X56" s="36">
        <f>SUMIFS(СВЦЭМ!$D$39:$D$782,СВЦЭМ!$A$39:$A$782,$A56,СВЦЭМ!$B$39:$B$782,X$47)+'СЕТ СН'!$G$14+СВЦЭМ!$D$10+'СЕТ СН'!$G$5-'СЕТ СН'!$G$24</f>
        <v>3940.6492098500003</v>
      </c>
      <c r="Y56" s="36">
        <f>SUMIFS(СВЦЭМ!$D$39:$D$782,СВЦЭМ!$A$39:$A$782,$A56,СВЦЭМ!$B$39:$B$782,Y$47)+'СЕТ СН'!$G$14+СВЦЭМ!$D$10+'СЕТ СН'!$G$5-'СЕТ СН'!$G$24</f>
        <v>4052.5415937300004</v>
      </c>
    </row>
    <row r="57" spans="1:25" ht="15.75" x14ac:dyDescent="0.2">
      <c r="A57" s="35">
        <f t="shared" si="1"/>
        <v>44752</v>
      </c>
      <c r="B57" s="36">
        <f>SUMIFS(СВЦЭМ!$D$39:$D$782,СВЦЭМ!$A$39:$A$782,$A57,СВЦЭМ!$B$39:$B$782,B$47)+'СЕТ СН'!$G$14+СВЦЭМ!$D$10+'СЕТ СН'!$G$5-'СЕТ СН'!$G$24</f>
        <v>4155.9495590699999</v>
      </c>
      <c r="C57" s="36">
        <f>SUMIFS(СВЦЭМ!$D$39:$D$782,СВЦЭМ!$A$39:$A$782,$A57,СВЦЭМ!$B$39:$B$782,C$47)+'СЕТ СН'!$G$14+СВЦЭМ!$D$10+'СЕТ СН'!$G$5-'СЕТ СН'!$G$24</f>
        <v>4186.6606703899997</v>
      </c>
      <c r="D57" s="36">
        <f>SUMIFS(СВЦЭМ!$D$39:$D$782,СВЦЭМ!$A$39:$A$782,$A57,СВЦЭМ!$B$39:$B$782,D$47)+'СЕТ СН'!$G$14+СВЦЭМ!$D$10+'СЕТ СН'!$G$5-'СЕТ СН'!$G$24</f>
        <v>4188.5090286000004</v>
      </c>
      <c r="E57" s="36">
        <f>SUMIFS(СВЦЭМ!$D$39:$D$782,СВЦЭМ!$A$39:$A$782,$A57,СВЦЭМ!$B$39:$B$782,E$47)+'СЕТ СН'!$G$14+СВЦЭМ!$D$10+'СЕТ СН'!$G$5-'СЕТ СН'!$G$24</f>
        <v>4205.3595477100007</v>
      </c>
      <c r="F57" s="36">
        <f>SUMIFS(СВЦЭМ!$D$39:$D$782,СВЦЭМ!$A$39:$A$782,$A57,СВЦЭМ!$B$39:$B$782,F$47)+'СЕТ СН'!$G$14+СВЦЭМ!$D$10+'СЕТ СН'!$G$5-'СЕТ СН'!$G$24</f>
        <v>4212.4247128900006</v>
      </c>
      <c r="G57" s="36">
        <f>SUMIFS(СВЦЭМ!$D$39:$D$782,СВЦЭМ!$A$39:$A$782,$A57,СВЦЭМ!$B$39:$B$782,G$47)+'СЕТ СН'!$G$14+СВЦЭМ!$D$10+'СЕТ СН'!$G$5-'СЕТ СН'!$G$24</f>
        <v>4198.1342177000006</v>
      </c>
      <c r="H57" s="36">
        <f>SUMIFS(СВЦЭМ!$D$39:$D$782,СВЦЭМ!$A$39:$A$782,$A57,СВЦЭМ!$B$39:$B$782,H$47)+'СЕТ СН'!$G$14+СВЦЭМ!$D$10+'СЕТ СН'!$G$5-'СЕТ СН'!$G$24</f>
        <v>4195.5475576700001</v>
      </c>
      <c r="I57" s="36">
        <f>SUMIFS(СВЦЭМ!$D$39:$D$782,СВЦЭМ!$A$39:$A$782,$A57,СВЦЭМ!$B$39:$B$782,I$47)+'СЕТ СН'!$G$14+СВЦЭМ!$D$10+'СЕТ СН'!$G$5-'СЕТ СН'!$G$24</f>
        <v>4222.68243145</v>
      </c>
      <c r="J57" s="36">
        <f>SUMIFS(СВЦЭМ!$D$39:$D$782,СВЦЭМ!$A$39:$A$782,$A57,СВЦЭМ!$B$39:$B$782,J$47)+'СЕТ СН'!$G$14+СВЦЭМ!$D$10+'СЕТ СН'!$G$5-'СЕТ СН'!$G$24</f>
        <v>4212.5005998899996</v>
      </c>
      <c r="K57" s="36">
        <f>SUMIFS(СВЦЭМ!$D$39:$D$782,СВЦЭМ!$A$39:$A$782,$A57,СВЦЭМ!$B$39:$B$782,K$47)+'СЕТ СН'!$G$14+СВЦЭМ!$D$10+'СЕТ СН'!$G$5-'СЕТ СН'!$G$24</f>
        <v>4129.8412920600003</v>
      </c>
      <c r="L57" s="36">
        <f>SUMIFS(СВЦЭМ!$D$39:$D$782,СВЦЭМ!$A$39:$A$782,$A57,СВЦЭМ!$B$39:$B$782,L$47)+'СЕТ СН'!$G$14+СВЦЭМ!$D$10+'СЕТ СН'!$G$5-'СЕТ СН'!$G$24</f>
        <v>4083.5246593000002</v>
      </c>
      <c r="M57" s="36">
        <f>SUMIFS(СВЦЭМ!$D$39:$D$782,СВЦЭМ!$A$39:$A$782,$A57,СВЦЭМ!$B$39:$B$782,M$47)+'СЕТ СН'!$G$14+СВЦЭМ!$D$10+'СЕТ СН'!$G$5-'СЕТ СН'!$G$24</f>
        <v>4064.8561795900005</v>
      </c>
      <c r="N57" s="36">
        <f>SUMIFS(СВЦЭМ!$D$39:$D$782,СВЦЭМ!$A$39:$A$782,$A57,СВЦЭМ!$B$39:$B$782,N$47)+'СЕТ СН'!$G$14+СВЦЭМ!$D$10+'СЕТ СН'!$G$5-'СЕТ СН'!$G$24</f>
        <v>4065.5250754300005</v>
      </c>
      <c r="O57" s="36">
        <f>SUMIFS(СВЦЭМ!$D$39:$D$782,СВЦЭМ!$A$39:$A$782,$A57,СВЦЭМ!$B$39:$B$782,O$47)+'СЕТ СН'!$G$14+СВЦЭМ!$D$10+'СЕТ СН'!$G$5-'СЕТ СН'!$G$24</f>
        <v>4072.2526221500002</v>
      </c>
      <c r="P57" s="36">
        <f>SUMIFS(СВЦЭМ!$D$39:$D$782,СВЦЭМ!$A$39:$A$782,$A57,СВЦЭМ!$B$39:$B$782,P$47)+'СЕТ СН'!$G$14+СВЦЭМ!$D$10+'СЕТ СН'!$G$5-'СЕТ СН'!$G$24</f>
        <v>4076.78930175</v>
      </c>
      <c r="Q57" s="36">
        <f>SUMIFS(СВЦЭМ!$D$39:$D$782,СВЦЭМ!$A$39:$A$782,$A57,СВЦЭМ!$B$39:$B$782,Q$47)+'СЕТ СН'!$G$14+СВЦЭМ!$D$10+'СЕТ СН'!$G$5-'СЕТ СН'!$G$24</f>
        <v>4082.6163433900001</v>
      </c>
      <c r="R57" s="36">
        <f>SUMIFS(СВЦЭМ!$D$39:$D$782,СВЦЭМ!$A$39:$A$782,$A57,СВЦЭМ!$B$39:$B$782,R$47)+'СЕТ СН'!$G$14+СВЦЭМ!$D$10+'СЕТ СН'!$G$5-'СЕТ СН'!$G$24</f>
        <v>4094.5210961800003</v>
      </c>
      <c r="S57" s="36">
        <f>SUMIFS(СВЦЭМ!$D$39:$D$782,СВЦЭМ!$A$39:$A$782,$A57,СВЦЭМ!$B$39:$B$782,S$47)+'СЕТ СН'!$G$14+СВЦЭМ!$D$10+'СЕТ СН'!$G$5-'СЕТ СН'!$G$24</f>
        <v>4090.1885704599999</v>
      </c>
      <c r="T57" s="36">
        <f>SUMIFS(СВЦЭМ!$D$39:$D$782,СВЦЭМ!$A$39:$A$782,$A57,СВЦЭМ!$B$39:$B$782,T$47)+'СЕТ СН'!$G$14+СВЦЭМ!$D$10+'СЕТ СН'!$G$5-'СЕТ СН'!$G$24</f>
        <v>4095.3483601100002</v>
      </c>
      <c r="U57" s="36">
        <f>SUMIFS(СВЦЭМ!$D$39:$D$782,СВЦЭМ!$A$39:$A$782,$A57,СВЦЭМ!$B$39:$B$782,U$47)+'СЕТ СН'!$G$14+СВЦЭМ!$D$10+'СЕТ СН'!$G$5-'СЕТ СН'!$G$24</f>
        <v>4092.1418419500005</v>
      </c>
      <c r="V57" s="36">
        <f>SUMIFS(СВЦЭМ!$D$39:$D$782,СВЦЭМ!$A$39:$A$782,$A57,СВЦЭМ!$B$39:$B$782,V$47)+'СЕТ СН'!$G$14+СВЦЭМ!$D$10+'СЕТ СН'!$G$5-'СЕТ СН'!$G$24</f>
        <v>4088.0638372500002</v>
      </c>
      <c r="W57" s="36">
        <f>SUMIFS(СВЦЭМ!$D$39:$D$782,СВЦЭМ!$A$39:$A$782,$A57,СВЦЭМ!$B$39:$B$782,W$47)+'СЕТ СН'!$G$14+СВЦЭМ!$D$10+'СЕТ СН'!$G$5-'СЕТ СН'!$G$24</f>
        <v>4081.0957849700003</v>
      </c>
      <c r="X57" s="36">
        <f>SUMIFS(СВЦЭМ!$D$39:$D$782,СВЦЭМ!$A$39:$A$782,$A57,СВЦЭМ!$B$39:$B$782,X$47)+'СЕТ СН'!$G$14+СВЦЭМ!$D$10+'СЕТ СН'!$G$5-'СЕТ СН'!$G$24</f>
        <v>4112.6173574799996</v>
      </c>
      <c r="Y57" s="36">
        <f>SUMIFS(СВЦЭМ!$D$39:$D$782,СВЦЭМ!$A$39:$A$782,$A57,СВЦЭМ!$B$39:$B$782,Y$47)+'СЕТ СН'!$G$14+СВЦЭМ!$D$10+'СЕТ СН'!$G$5-'СЕТ СН'!$G$24</f>
        <v>4174.9274291800002</v>
      </c>
    </row>
    <row r="58" spans="1:25" ht="15.75" x14ac:dyDescent="0.2">
      <c r="A58" s="35">
        <f t="shared" si="1"/>
        <v>44753</v>
      </c>
      <c r="B58" s="36">
        <f>SUMIFS(СВЦЭМ!$D$39:$D$782,СВЦЭМ!$A$39:$A$782,$A58,СВЦЭМ!$B$39:$B$782,B$47)+'СЕТ СН'!$G$14+СВЦЭМ!$D$10+'СЕТ СН'!$G$5-'СЕТ СН'!$G$24</f>
        <v>4098.0979031200004</v>
      </c>
      <c r="C58" s="36">
        <f>SUMIFS(СВЦЭМ!$D$39:$D$782,СВЦЭМ!$A$39:$A$782,$A58,СВЦЭМ!$B$39:$B$782,C$47)+'СЕТ СН'!$G$14+СВЦЭМ!$D$10+'СЕТ СН'!$G$5-'СЕТ СН'!$G$24</f>
        <v>4152.4948362000005</v>
      </c>
      <c r="D58" s="36">
        <f>SUMIFS(СВЦЭМ!$D$39:$D$782,СВЦЭМ!$A$39:$A$782,$A58,СВЦЭМ!$B$39:$B$782,D$47)+'СЕТ СН'!$G$14+СВЦЭМ!$D$10+'СЕТ СН'!$G$5-'СЕТ СН'!$G$24</f>
        <v>4227.5220454099999</v>
      </c>
      <c r="E58" s="36">
        <f>SUMIFS(СВЦЭМ!$D$39:$D$782,СВЦЭМ!$A$39:$A$782,$A58,СВЦЭМ!$B$39:$B$782,E$47)+'СЕТ СН'!$G$14+СВЦЭМ!$D$10+'СЕТ СН'!$G$5-'СЕТ СН'!$G$24</f>
        <v>4242.2697520299998</v>
      </c>
      <c r="F58" s="36">
        <f>SUMIFS(СВЦЭМ!$D$39:$D$782,СВЦЭМ!$A$39:$A$782,$A58,СВЦЭМ!$B$39:$B$782,F$47)+'СЕТ СН'!$G$14+СВЦЭМ!$D$10+'СЕТ СН'!$G$5-'СЕТ СН'!$G$24</f>
        <v>4230.9520186700001</v>
      </c>
      <c r="G58" s="36">
        <f>SUMIFS(СВЦЭМ!$D$39:$D$782,СВЦЭМ!$A$39:$A$782,$A58,СВЦЭМ!$B$39:$B$782,G$47)+'СЕТ СН'!$G$14+СВЦЭМ!$D$10+'СЕТ СН'!$G$5-'СЕТ СН'!$G$24</f>
        <v>4178.83979869</v>
      </c>
      <c r="H58" s="36">
        <f>SUMIFS(СВЦЭМ!$D$39:$D$782,СВЦЭМ!$A$39:$A$782,$A58,СВЦЭМ!$B$39:$B$782,H$47)+'СЕТ СН'!$G$14+СВЦЭМ!$D$10+'СЕТ СН'!$G$5-'СЕТ СН'!$G$24</f>
        <v>4211.67516462</v>
      </c>
      <c r="I58" s="36">
        <f>SUMIFS(СВЦЭМ!$D$39:$D$782,СВЦЭМ!$A$39:$A$782,$A58,СВЦЭМ!$B$39:$B$782,I$47)+'СЕТ СН'!$G$14+СВЦЭМ!$D$10+'СЕТ СН'!$G$5-'СЕТ СН'!$G$24</f>
        <v>4210.7195778300002</v>
      </c>
      <c r="J58" s="36">
        <f>SUMIFS(СВЦЭМ!$D$39:$D$782,СВЦЭМ!$A$39:$A$782,$A58,СВЦЭМ!$B$39:$B$782,J$47)+'СЕТ СН'!$G$14+СВЦЭМ!$D$10+'СЕТ СН'!$G$5-'СЕТ СН'!$G$24</f>
        <v>4106.0847336699999</v>
      </c>
      <c r="K58" s="36">
        <f>SUMIFS(СВЦЭМ!$D$39:$D$782,СВЦЭМ!$A$39:$A$782,$A58,СВЦЭМ!$B$39:$B$782,K$47)+'СЕТ СН'!$G$14+СВЦЭМ!$D$10+'СЕТ СН'!$G$5-'СЕТ СН'!$G$24</f>
        <v>4083.15560043</v>
      </c>
      <c r="L58" s="36">
        <f>SUMIFS(СВЦЭМ!$D$39:$D$782,СВЦЭМ!$A$39:$A$782,$A58,СВЦЭМ!$B$39:$B$782,L$47)+'СЕТ СН'!$G$14+СВЦЭМ!$D$10+'СЕТ СН'!$G$5-'СЕТ СН'!$G$24</f>
        <v>4076.0334359000003</v>
      </c>
      <c r="M58" s="36">
        <f>SUMIFS(СВЦЭМ!$D$39:$D$782,СВЦЭМ!$A$39:$A$782,$A58,СВЦЭМ!$B$39:$B$782,M$47)+'СЕТ СН'!$G$14+СВЦЭМ!$D$10+'СЕТ СН'!$G$5-'СЕТ СН'!$G$24</f>
        <v>4081.36891062</v>
      </c>
      <c r="N58" s="36">
        <f>SUMIFS(СВЦЭМ!$D$39:$D$782,СВЦЭМ!$A$39:$A$782,$A58,СВЦЭМ!$B$39:$B$782,N$47)+'СЕТ СН'!$G$14+СВЦЭМ!$D$10+'СЕТ СН'!$G$5-'СЕТ СН'!$G$24</f>
        <v>4076.2821774700005</v>
      </c>
      <c r="O58" s="36">
        <f>SUMIFS(СВЦЭМ!$D$39:$D$782,СВЦЭМ!$A$39:$A$782,$A58,СВЦЭМ!$B$39:$B$782,O$47)+'СЕТ СН'!$G$14+СВЦЭМ!$D$10+'СЕТ СН'!$G$5-'СЕТ СН'!$G$24</f>
        <v>4069.5855738500004</v>
      </c>
      <c r="P58" s="36">
        <f>SUMIFS(СВЦЭМ!$D$39:$D$782,СВЦЭМ!$A$39:$A$782,$A58,СВЦЭМ!$B$39:$B$782,P$47)+'СЕТ СН'!$G$14+СВЦЭМ!$D$10+'СЕТ СН'!$G$5-'СЕТ СН'!$G$24</f>
        <v>4058.4267766500002</v>
      </c>
      <c r="Q58" s="36">
        <f>SUMIFS(СВЦЭМ!$D$39:$D$782,СВЦЭМ!$A$39:$A$782,$A58,СВЦЭМ!$B$39:$B$782,Q$47)+'СЕТ СН'!$G$14+СВЦЭМ!$D$10+'СЕТ СН'!$G$5-'СЕТ СН'!$G$24</f>
        <v>4056.7196189599999</v>
      </c>
      <c r="R58" s="36">
        <f>SUMIFS(СВЦЭМ!$D$39:$D$782,СВЦЭМ!$A$39:$A$782,$A58,СВЦЭМ!$B$39:$B$782,R$47)+'СЕТ СН'!$G$14+СВЦЭМ!$D$10+'СЕТ СН'!$G$5-'СЕТ СН'!$G$24</f>
        <v>4048.4552994900005</v>
      </c>
      <c r="S58" s="36">
        <f>SUMIFS(СВЦЭМ!$D$39:$D$782,СВЦЭМ!$A$39:$A$782,$A58,СВЦЭМ!$B$39:$B$782,S$47)+'СЕТ СН'!$G$14+СВЦЭМ!$D$10+'СЕТ СН'!$G$5-'СЕТ СН'!$G$24</f>
        <v>4051.0055262200003</v>
      </c>
      <c r="T58" s="36">
        <f>SUMIFS(СВЦЭМ!$D$39:$D$782,СВЦЭМ!$A$39:$A$782,$A58,СВЦЭМ!$B$39:$B$782,T$47)+'СЕТ СН'!$G$14+СВЦЭМ!$D$10+'СЕТ СН'!$G$5-'СЕТ СН'!$G$24</f>
        <v>4048.5974240600003</v>
      </c>
      <c r="U58" s="36">
        <f>SUMIFS(СВЦЭМ!$D$39:$D$782,СВЦЭМ!$A$39:$A$782,$A58,СВЦЭМ!$B$39:$B$782,U$47)+'СЕТ СН'!$G$14+СВЦЭМ!$D$10+'СЕТ СН'!$G$5-'СЕТ СН'!$G$24</f>
        <v>4044.42613514</v>
      </c>
      <c r="V58" s="36">
        <f>SUMIFS(СВЦЭМ!$D$39:$D$782,СВЦЭМ!$A$39:$A$782,$A58,СВЦЭМ!$B$39:$B$782,V$47)+'СЕТ СН'!$G$14+СВЦЭМ!$D$10+'СЕТ СН'!$G$5-'СЕТ СН'!$G$24</f>
        <v>4038.5442499500004</v>
      </c>
      <c r="W58" s="36">
        <f>SUMIFS(СВЦЭМ!$D$39:$D$782,СВЦЭМ!$A$39:$A$782,$A58,СВЦЭМ!$B$39:$B$782,W$47)+'СЕТ СН'!$G$14+СВЦЭМ!$D$10+'СЕТ СН'!$G$5-'СЕТ СН'!$G$24</f>
        <v>4046.3754112800002</v>
      </c>
      <c r="X58" s="36">
        <f>SUMIFS(СВЦЭМ!$D$39:$D$782,СВЦЭМ!$A$39:$A$782,$A58,СВЦЭМ!$B$39:$B$782,X$47)+'СЕТ СН'!$G$14+СВЦЭМ!$D$10+'СЕТ СН'!$G$5-'СЕТ СН'!$G$24</f>
        <v>4047.3003983500003</v>
      </c>
      <c r="Y58" s="36">
        <f>SUMIFS(СВЦЭМ!$D$39:$D$782,СВЦЭМ!$A$39:$A$782,$A58,СВЦЭМ!$B$39:$B$782,Y$47)+'СЕТ СН'!$G$14+СВЦЭМ!$D$10+'СЕТ СН'!$G$5-'СЕТ СН'!$G$24</f>
        <v>4109.6573110899999</v>
      </c>
    </row>
    <row r="59" spans="1:25" ht="15.75" x14ac:dyDescent="0.2">
      <c r="A59" s="35">
        <f t="shared" si="1"/>
        <v>44754</v>
      </c>
      <c r="B59" s="36">
        <f>SUMIFS(СВЦЭМ!$D$39:$D$782,СВЦЭМ!$A$39:$A$782,$A59,СВЦЭМ!$B$39:$B$782,B$47)+'СЕТ СН'!$G$14+СВЦЭМ!$D$10+'СЕТ СН'!$G$5-'СЕТ СН'!$G$24</f>
        <v>4082.5928973700002</v>
      </c>
      <c r="C59" s="36">
        <f>SUMIFS(СВЦЭМ!$D$39:$D$782,СВЦЭМ!$A$39:$A$782,$A59,СВЦЭМ!$B$39:$B$782,C$47)+'СЕТ СН'!$G$14+СВЦЭМ!$D$10+'СЕТ СН'!$G$5-'СЕТ СН'!$G$24</f>
        <v>4129.4685760600005</v>
      </c>
      <c r="D59" s="36">
        <f>SUMIFS(СВЦЭМ!$D$39:$D$782,СВЦЭМ!$A$39:$A$782,$A59,СВЦЭМ!$B$39:$B$782,D$47)+'СЕТ СН'!$G$14+СВЦЭМ!$D$10+'СЕТ СН'!$G$5-'СЕТ СН'!$G$24</f>
        <v>4144.0866089800002</v>
      </c>
      <c r="E59" s="36">
        <f>SUMIFS(СВЦЭМ!$D$39:$D$782,СВЦЭМ!$A$39:$A$782,$A59,СВЦЭМ!$B$39:$B$782,E$47)+'СЕТ СН'!$G$14+СВЦЭМ!$D$10+'СЕТ СН'!$G$5-'СЕТ СН'!$G$24</f>
        <v>4152.5352139799998</v>
      </c>
      <c r="F59" s="36">
        <f>SUMIFS(СВЦЭМ!$D$39:$D$782,СВЦЭМ!$A$39:$A$782,$A59,СВЦЭМ!$B$39:$B$782,F$47)+'СЕТ СН'!$G$14+СВЦЭМ!$D$10+'СЕТ СН'!$G$5-'СЕТ СН'!$G$24</f>
        <v>4154.3730517399999</v>
      </c>
      <c r="G59" s="36">
        <f>SUMIFS(СВЦЭМ!$D$39:$D$782,СВЦЭМ!$A$39:$A$782,$A59,СВЦЭМ!$B$39:$B$782,G$47)+'СЕТ СН'!$G$14+СВЦЭМ!$D$10+'СЕТ СН'!$G$5-'СЕТ СН'!$G$24</f>
        <v>4134.3699453400004</v>
      </c>
      <c r="H59" s="36">
        <f>SUMIFS(СВЦЭМ!$D$39:$D$782,СВЦЭМ!$A$39:$A$782,$A59,СВЦЭМ!$B$39:$B$782,H$47)+'СЕТ СН'!$G$14+СВЦЭМ!$D$10+'СЕТ СН'!$G$5-'СЕТ СН'!$G$24</f>
        <v>4097.9659630300002</v>
      </c>
      <c r="I59" s="36">
        <f>SUMIFS(СВЦЭМ!$D$39:$D$782,СВЦЭМ!$A$39:$A$782,$A59,СВЦЭМ!$B$39:$B$782,I$47)+'СЕТ СН'!$G$14+СВЦЭМ!$D$10+'СЕТ СН'!$G$5-'СЕТ СН'!$G$24</f>
        <v>4125.2343959099999</v>
      </c>
      <c r="J59" s="36">
        <f>SUMIFS(СВЦЭМ!$D$39:$D$782,СВЦЭМ!$A$39:$A$782,$A59,СВЦЭМ!$B$39:$B$782,J$47)+'СЕТ СН'!$G$14+СВЦЭМ!$D$10+'СЕТ СН'!$G$5-'СЕТ СН'!$G$24</f>
        <v>4235.4795736899996</v>
      </c>
      <c r="K59" s="36">
        <f>SUMIFS(СВЦЭМ!$D$39:$D$782,СВЦЭМ!$A$39:$A$782,$A59,СВЦЭМ!$B$39:$B$782,K$47)+'СЕТ СН'!$G$14+СВЦЭМ!$D$10+'СЕТ СН'!$G$5-'СЕТ СН'!$G$24</f>
        <v>4218.8479335400007</v>
      </c>
      <c r="L59" s="36">
        <f>SUMIFS(СВЦЭМ!$D$39:$D$782,СВЦЭМ!$A$39:$A$782,$A59,СВЦЭМ!$B$39:$B$782,L$47)+'СЕТ СН'!$G$14+СВЦЭМ!$D$10+'СЕТ СН'!$G$5-'СЕТ СН'!$G$24</f>
        <v>4196.4311579300002</v>
      </c>
      <c r="M59" s="36">
        <f>SUMIFS(СВЦЭМ!$D$39:$D$782,СВЦЭМ!$A$39:$A$782,$A59,СВЦЭМ!$B$39:$B$782,M$47)+'СЕТ СН'!$G$14+СВЦЭМ!$D$10+'СЕТ СН'!$G$5-'СЕТ СН'!$G$24</f>
        <v>4006.8579322900005</v>
      </c>
      <c r="N59" s="36">
        <f>SUMIFS(СВЦЭМ!$D$39:$D$782,СВЦЭМ!$A$39:$A$782,$A59,СВЦЭМ!$B$39:$B$782,N$47)+'СЕТ СН'!$G$14+СВЦЭМ!$D$10+'СЕТ СН'!$G$5-'СЕТ СН'!$G$24</f>
        <v>4000.5319497600003</v>
      </c>
      <c r="O59" s="36">
        <f>SUMIFS(СВЦЭМ!$D$39:$D$782,СВЦЭМ!$A$39:$A$782,$A59,СВЦЭМ!$B$39:$B$782,O$47)+'СЕТ СН'!$G$14+СВЦЭМ!$D$10+'СЕТ СН'!$G$5-'СЕТ СН'!$G$24</f>
        <v>4013.9285323100003</v>
      </c>
      <c r="P59" s="36">
        <f>SUMIFS(СВЦЭМ!$D$39:$D$782,СВЦЭМ!$A$39:$A$782,$A59,СВЦЭМ!$B$39:$B$782,P$47)+'СЕТ СН'!$G$14+СВЦЭМ!$D$10+'СЕТ СН'!$G$5-'СЕТ СН'!$G$24</f>
        <v>4007.3123003600003</v>
      </c>
      <c r="Q59" s="36">
        <f>SUMIFS(СВЦЭМ!$D$39:$D$782,СВЦЭМ!$A$39:$A$782,$A59,СВЦЭМ!$B$39:$B$782,Q$47)+'СЕТ СН'!$G$14+СВЦЭМ!$D$10+'СЕТ СН'!$G$5-'СЕТ СН'!$G$24</f>
        <v>4013.3974981000001</v>
      </c>
      <c r="R59" s="36">
        <f>SUMIFS(СВЦЭМ!$D$39:$D$782,СВЦЭМ!$A$39:$A$782,$A59,СВЦЭМ!$B$39:$B$782,R$47)+'СЕТ СН'!$G$14+СВЦЭМ!$D$10+'СЕТ СН'!$G$5-'СЕТ СН'!$G$24</f>
        <v>4006.6096648600005</v>
      </c>
      <c r="S59" s="36">
        <f>SUMIFS(СВЦЭМ!$D$39:$D$782,СВЦЭМ!$A$39:$A$782,$A59,СВЦЭМ!$B$39:$B$782,S$47)+'СЕТ СН'!$G$14+СВЦЭМ!$D$10+'СЕТ СН'!$G$5-'СЕТ СН'!$G$24</f>
        <v>4001.98586755</v>
      </c>
      <c r="T59" s="36">
        <f>SUMIFS(СВЦЭМ!$D$39:$D$782,СВЦЭМ!$A$39:$A$782,$A59,СВЦЭМ!$B$39:$B$782,T$47)+'СЕТ СН'!$G$14+СВЦЭМ!$D$10+'СЕТ СН'!$G$5-'СЕТ СН'!$G$24</f>
        <v>3996.6381113500001</v>
      </c>
      <c r="U59" s="36">
        <f>SUMIFS(СВЦЭМ!$D$39:$D$782,СВЦЭМ!$A$39:$A$782,$A59,СВЦЭМ!$B$39:$B$782,U$47)+'СЕТ СН'!$G$14+СВЦЭМ!$D$10+'СЕТ СН'!$G$5-'СЕТ СН'!$G$24</f>
        <v>3982.2975864300001</v>
      </c>
      <c r="V59" s="36">
        <f>SUMIFS(СВЦЭМ!$D$39:$D$782,СВЦЭМ!$A$39:$A$782,$A59,СВЦЭМ!$B$39:$B$782,V$47)+'СЕТ СН'!$G$14+СВЦЭМ!$D$10+'СЕТ СН'!$G$5-'СЕТ СН'!$G$24</f>
        <v>3980.1977481500003</v>
      </c>
      <c r="W59" s="36">
        <f>SUMIFS(СВЦЭМ!$D$39:$D$782,СВЦЭМ!$A$39:$A$782,$A59,СВЦЭМ!$B$39:$B$782,W$47)+'СЕТ СН'!$G$14+СВЦЭМ!$D$10+'СЕТ СН'!$G$5-'СЕТ СН'!$G$24</f>
        <v>3973.29296763</v>
      </c>
      <c r="X59" s="36">
        <f>SUMIFS(СВЦЭМ!$D$39:$D$782,СВЦЭМ!$A$39:$A$782,$A59,СВЦЭМ!$B$39:$B$782,X$47)+'СЕТ СН'!$G$14+СВЦЭМ!$D$10+'СЕТ СН'!$G$5-'СЕТ СН'!$G$24</f>
        <v>3990.5487969800001</v>
      </c>
      <c r="Y59" s="36">
        <f>SUMIFS(СВЦЭМ!$D$39:$D$782,СВЦЭМ!$A$39:$A$782,$A59,СВЦЭМ!$B$39:$B$782,Y$47)+'СЕТ СН'!$G$14+СВЦЭМ!$D$10+'СЕТ СН'!$G$5-'СЕТ СН'!$G$24</f>
        <v>4124.9172928799999</v>
      </c>
    </row>
    <row r="60" spans="1:25" ht="15.75" x14ac:dyDescent="0.2">
      <c r="A60" s="35">
        <f t="shared" si="1"/>
        <v>44755</v>
      </c>
      <c r="B60" s="36">
        <f>SUMIFS(СВЦЭМ!$D$39:$D$782,СВЦЭМ!$A$39:$A$782,$A60,СВЦЭМ!$B$39:$B$782,B$47)+'СЕТ СН'!$G$14+СВЦЭМ!$D$10+'СЕТ СН'!$G$5-'СЕТ СН'!$G$24</f>
        <v>4074.9361884600003</v>
      </c>
      <c r="C60" s="36">
        <f>SUMIFS(СВЦЭМ!$D$39:$D$782,СВЦЭМ!$A$39:$A$782,$A60,СВЦЭМ!$B$39:$B$782,C$47)+'СЕТ СН'!$G$14+СВЦЭМ!$D$10+'СЕТ СН'!$G$5-'СЕТ СН'!$G$24</f>
        <v>4163.2872395200002</v>
      </c>
      <c r="D60" s="36">
        <f>SUMIFS(СВЦЭМ!$D$39:$D$782,СВЦЭМ!$A$39:$A$782,$A60,СВЦЭМ!$B$39:$B$782,D$47)+'СЕТ СН'!$G$14+СВЦЭМ!$D$10+'СЕТ СН'!$G$5-'СЕТ СН'!$G$24</f>
        <v>4178.5015538600001</v>
      </c>
      <c r="E60" s="36">
        <f>SUMIFS(СВЦЭМ!$D$39:$D$782,СВЦЭМ!$A$39:$A$782,$A60,СВЦЭМ!$B$39:$B$782,E$47)+'СЕТ СН'!$G$14+СВЦЭМ!$D$10+'СЕТ СН'!$G$5-'СЕТ СН'!$G$24</f>
        <v>4167.27497597</v>
      </c>
      <c r="F60" s="36">
        <f>SUMIFS(СВЦЭМ!$D$39:$D$782,СВЦЭМ!$A$39:$A$782,$A60,СВЦЭМ!$B$39:$B$782,F$47)+'СЕТ СН'!$G$14+СВЦЭМ!$D$10+'СЕТ СН'!$G$5-'СЕТ СН'!$G$24</f>
        <v>4204.89950271</v>
      </c>
      <c r="G60" s="36">
        <f>SUMIFS(СВЦЭМ!$D$39:$D$782,СВЦЭМ!$A$39:$A$782,$A60,СВЦЭМ!$B$39:$B$782,G$47)+'СЕТ СН'!$G$14+СВЦЭМ!$D$10+'СЕТ СН'!$G$5-'СЕТ СН'!$G$24</f>
        <v>4214.1928108900001</v>
      </c>
      <c r="H60" s="36">
        <f>SUMIFS(СВЦЭМ!$D$39:$D$782,СВЦЭМ!$A$39:$A$782,$A60,СВЦЭМ!$B$39:$B$782,H$47)+'СЕТ СН'!$G$14+СВЦЭМ!$D$10+'СЕТ СН'!$G$5-'СЕТ СН'!$G$24</f>
        <v>4189.2107409600003</v>
      </c>
      <c r="I60" s="36">
        <f>SUMIFS(СВЦЭМ!$D$39:$D$782,СВЦЭМ!$A$39:$A$782,$A60,СВЦЭМ!$B$39:$B$782,I$47)+'СЕТ СН'!$G$14+СВЦЭМ!$D$10+'СЕТ СН'!$G$5-'СЕТ СН'!$G$24</f>
        <v>4171.6839432400002</v>
      </c>
      <c r="J60" s="36">
        <f>SUMIFS(СВЦЭМ!$D$39:$D$782,СВЦЭМ!$A$39:$A$782,$A60,СВЦЭМ!$B$39:$B$782,J$47)+'СЕТ СН'!$G$14+СВЦЭМ!$D$10+'СЕТ СН'!$G$5-'СЕТ СН'!$G$24</f>
        <v>4128.4114162000005</v>
      </c>
      <c r="K60" s="36">
        <f>SUMIFS(СВЦЭМ!$D$39:$D$782,СВЦЭМ!$A$39:$A$782,$A60,СВЦЭМ!$B$39:$B$782,K$47)+'СЕТ СН'!$G$14+СВЦЭМ!$D$10+'СЕТ СН'!$G$5-'СЕТ СН'!$G$24</f>
        <v>4056.9278484800002</v>
      </c>
      <c r="L60" s="36">
        <f>SUMIFS(СВЦЭМ!$D$39:$D$782,СВЦЭМ!$A$39:$A$782,$A60,СВЦЭМ!$B$39:$B$782,L$47)+'СЕТ СН'!$G$14+СВЦЭМ!$D$10+'СЕТ СН'!$G$5-'СЕТ СН'!$G$24</f>
        <v>4045.50626534</v>
      </c>
      <c r="M60" s="36">
        <f>SUMIFS(СВЦЭМ!$D$39:$D$782,СВЦЭМ!$A$39:$A$782,$A60,СВЦЭМ!$B$39:$B$782,M$47)+'СЕТ СН'!$G$14+СВЦЭМ!$D$10+'СЕТ СН'!$G$5-'СЕТ СН'!$G$24</f>
        <v>4054.4423115</v>
      </c>
      <c r="N60" s="36">
        <f>SUMIFS(СВЦЭМ!$D$39:$D$782,СВЦЭМ!$A$39:$A$782,$A60,СВЦЭМ!$B$39:$B$782,N$47)+'СЕТ СН'!$G$14+СВЦЭМ!$D$10+'СЕТ СН'!$G$5-'СЕТ СН'!$G$24</f>
        <v>4037.1755421100002</v>
      </c>
      <c r="O60" s="36">
        <f>SUMIFS(СВЦЭМ!$D$39:$D$782,СВЦЭМ!$A$39:$A$782,$A60,СВЦЭМ!$B$39:$B$782,O$47)+'СЕТ СН'!$G$14+СВЦЭМ!$D$10+'СЕТ СН'!$G$5-'СЕТ СН'!$G$24</f>
        <v>4034.3448876900002</v>
      </c>
      <c r="P60" s="36">
        <f>SUMIFS(СВЦЭМ!$D$39:$D$782,СВЦЭМ!$A$39:$A$782,$A60,СВЦЭМ!$B$39:$B$782,P$47)+'СЕТ СН'!$G$14+СВЦЭМ!$D$10+'СЕТ СН'!$G$5-'СЕТ СН'!$G$24</f>
        <v>4036.1619944200002</v>
      </c>
      <c r="Q60" s="36">
        <f>SUMIFS(СВЦЭМ!$D$39:$D$782,СВЦЭМ!$A$39:$A$782,$A60,СВЦЭМ!$B$39:$B$782,Q$47)+'СЕТ СН'!$G$14+СВЦЭМ!$D$10+'СЕТ СН'!$G$5-'СЕТ СН'!$G$24</f>
        <v>4037.9546189800003</v>
      </c>
      <c r="R60" s="36">
        <f>SUMIFS(СВЦЭМ!$D$39:$D$782,СВЦЭМ!$A$39:$A$782,$A60,СВЦЭМ!$B$39:$B$782,R$47)+'СЕТ СН'!$G$14+СВЦЭМ!$D$10+'СЕТ СН'!$G$5-'СЕТ СН'!$G$24</f>
        <v>4038.1286046900004</v>
      </c>
      <c r="S60" s="36">
        <f>SUMIFS(СВЦЭМ!$D$39:$D$782,СВЦЭМ!$A$39:$A$782,$A60,СВЦЭМ!$B$39:$B$782,S$47)+'СЕТ СН'!$G$14+СВЦЭМ!$D$10+'СЕТ СН'!$G$5-'СЕТ СН'!$G$24</f>
        <v>4039.8387693900004</v>
      </c>
      <c r="T60" s="36">
        <f>SUMIFS(СВЦЭМ!$D$39:$D$782,СВЦЭМ!$A$39:$A$782,$A60,СВЦЭМ!$B$39:$B$782,T$47)+'СЕТ СН'!$G$14+СВЦЭМ!$D$10+'СЕТ СН'!$G$5-'СЕТ СН'!$G$24</f>
        <v>4035.06298014</v>
      </c>
      <c r="U60" s="36">
        <f>SUMIFS(СВЦЭМ!$D$39:$D$782,СВЦЭМ!$A$39:$A$782,$A60,СВЦЭМ!$B$39:$B$782,U$47)+'СЕТ СН'!$G$14+СВЦЭМ!$D$10+'СЕТ СН'!$G$5-'СЕТ СН'!$G$24</f>
        <v>4037.6840444400004</v>
      </c>
      <c r="V60" s="36">
        <f>SUMIFS(СВЦЭМ!$D$39:$D$782,СВЦЭМ!$A$39:$A$782,$A60,СВЦЭМ!$B$39:$B$782,V$47)+'СЕТ СН'!$G$14+СВЦЭМ!$D$10+'СЕТ СН'!$G$5-'СЕТ СН'!$G$24</f>
        <v>4044.2906530500004</v>
      </c>
      <c r="W60" s="36">
        <f>SUMIFS(СВЦЭМ!$D$39:$D$782,СВЦЭМ!$A$39:$A$782,$A60,СВЦЭМ!$B$39:$B$782,W$47)+'СЕТ СН'!$G$14+СВЦЭМ!$D$10+'СЕТ СН'!$G$5-'СЕТ СН'!$G$24</f>
        <v>4038.6856010500005</v>
      </c>
      <c r="X60" s="36">
        <f>SUMIFS(СВЦЭМ!$D$39:$D$782,СВЦЭМ!$A$39:$A$782,$A60,СВЦЭМ!$B$39:$B$782,X$47)+'СЕТ СН'!$G$14+СВЦЭМ!$D$10+'СЕТ СН'!$G$5-'СЕТ СН'!$G$24</f>
        <v>4061.2535648900002</v>
      </c>
      <c r="Y60" s="36">
        <f>SUMIFS(СВЦЭМ!$D$39:$D$782,СВЦЭМ!$A$39:$A$782,$A60,СВЦЭМ!$B$39:$B$782,Y$47)+'СЕТ СН'!$G$14+СВЦЭМ!$D$10+'СЕТ СН'!$G$5-'СЕТ СН'!$G$24</f>
        <v>4135.6532618000001</v>
      </c>
    </row>
    <row r="61" spans="1:25" ht="15.75" x14ac:dyDescent="0.2">
      <c r="A61" s="35">
        <f t="shared" si="1"/>
        <v>44756</v>
      </c>
      <c r="B61" s="36">
        <f>SUMIFS(СВЦЭМ!$D$39:$D$782,СВЦЭМ!$A$39:$A$782,$A61,СВЦЭМ!$B$39:$B$782,B$47)+'СЕТ СН'!$G$14+СВЦЭМ!$D$10+'СЕТ СН'!$G$5-'СЕТ СН'!$G$24</f>
        <v>4210.1120824500003</v>
      </c>
      <c r="C61" s="36">
        <f>SUMIFS(СВЦЭМ!$D$39:$D$782,СВЦЭМ!$A$39:$A$782,$A61,СВЦЭМ!$B$39:$B$782,C$47)+'СЕТ СН'!$G$14+СВЦЭМ!$D$10+'СЕТ СН'!$G$5-'СЕТ СН'!$G$24</f>
        <v>4241.1269487200007</v>
      </c>
      <c r="D61" s="36">
        <f>SUMIFS(СВЦЭМ!$D$39:$D$782,СВЦЭМ!$A$39:$A$782,$A61,СВЦЭМ!$B$39:$B$782,D$47)+'СЕТ СН'!$G$14+СВЦЭМ!$D$10+'СЕТ СН'!$G$5-'СЕТ СН'!$G$24</f>
        <v>4261.1555532399998</v>
      </c>
      <c r="E61" s="36">
        <f>SUMIFS(СВЦЭМ!$D$39:$D$782,СВЦЭМ!$A$39:$A$782,$A61,СВЦЭМ!$B$39:$B$782,E$47)+'СЕТ СН'!$G$14+СВЦЭМ!$D$10+'СЕТ СН'!$G$5-'СЕТ СН'!$G$24</f>
        <v>4274.23638458</v>
      </c>
      <c r="F61" s="36">
        <f>SUMIFS(СВЦЭМ!$D$39:$D$782,СВЦЭМ!$A$39:$A$782,$A61,СВЦЭМ!$B$39:$B$782,F$47)+'СЕТ СН'!$G$14+СВЦЭМ!$D$10+'СЕТ СН'!$G$5-'СЕТ СН'!$G$24</f>
        <v>4285.0170451499998</v>
      </c>
      <c r="G61" s="36">
        <f>SUMIFS(СВЦЭМ!$D$39:$D$782,СВЦЭМ!$A$39:$A$782,$A61,СВЦЭМ!$B$39:$B$782,G$47)+'СЕТ СН'!$G$14+СВЦЭМ!$D$10+'СЕТ СН'!$G$5-'СЕТ СН'!$G$24</f>
        <v>4263.4918016499996</v>
      </c>
      <c r="H61" s="36">
        <f>SUMIFS(СВЦЭМ!$D$39:$D$782,СВЦЭМ!$A$39:$A$782,$A61,СВЦЭМ!$B$39:$B$782,H$47)+'СЕТ СН'!$G$14+СВЦЭМ!$D$10+'СЕТ СН'!$G$5-'СЕТ СН'!$G$24</f>
        <v>4222.40975351</v>
      </c>
      <c r="I61" s="36">
        <f>SUMIFS(СВЦЭМ!$D$39:$D$782,СВЦЭМ!$A$39:$A$782,$A61,СВЦЭМ!$B$39:$B$782,I$47)+'СЕТ СН'!$G$14+СВЦЭМ!$D$10+'СЕТ СН'!$G$5-'СЕТ СН'!$G$24</f>
        <v>4171.2663605799999</v>
      </c>
      <c r="J61" s="36">
        <f>SUMIFS(СВЦЭМ!$D$39:$D$782,СВЦЭМ!$A$39:$A$782,$A61,СВЦЭМ!$B$39:$B$782,J$47)+'СЕТ СН'!$G$14+СВЦЭМ!$D$10+'СЕТ СН'!$G$5-'СЕТ СН'!$G$24</f>
        <v>4089.5561407200003</v>
      </c>
      <c r="K61" s="36">
        <f>SUMIFS(СВЦЭМ!$D$39:$D$782,СВЦЭМ!$A$39:$A$782,$A61,СВЦЭМ!$B$39:$B$782,K$47)+'СЕТ СН'!$G$14+СВЦЭМ!$D$10+'СЕТ СН'!$G$5-'СЕТ СН'!$G$24</f>
        <v>4052.7351058500003</v>
      </c>
      <c r="L61" s="36">
        <f>SUMIFS(СВЦЭМ!$D$39:$D$782,СВЦЭМ!$A$39:$A$782,$A61,СВЦЭМ!$B$39:$B$782,L$47)+'СЕТ СН'!$G$14+СВЦЭМ!$D$10+'СЕТ СН'!$G$5-'СЕТ СН'!$G$24</f>
        <v>4042.6983324400003</v>
      </c>
      <c r="M61" s="36">
        <f>SUMIFS(СВЦЭМ!$D$39:$D$782,СВЦЭМ!$A$39:$A$782,$A61,СВЦЭМ!$B$39:$B$782,M$47)+'СЕТ СН'!$G$14+СВЦЭМ!$D$10+'СЕТ СН'!$G$5-'СЕТ СН'!$G$24</f>
        <v>4039.83817172</v>
      </c>
      <c r="N61" s="36">
        <f>SUMIFS(СВЦЭМ!$D$39:$D$782,СВЦЭМ!$A$39:$A$782,$A61,СВЦЭМ!$B$39:$B$782,N$47)+'СЕТ СН'!$G$14+СВЦЭМ!$D$10+'СЕТ СН'!$G$5-'СЕТ СН'!$G$24</f>
        <v>4038.5931083000005</v>
      </c>
      <c r="O61" s="36">
        <f>SUMIFS(СВЦЭМ!$D$39:$D$782,СВЦЭМ!$A$39:$A$782,$A61,СВЦЭМ!$B$39:$B$782,O$47)+'СЕТ СН'!$G$14+СВЦЭМ!$D$10+'СЕТ СН'!$G$5-'СЕТ СН'!$G$24</f>
        <v>4047.7314015400002</v>
      </c>
      <c r="P61" s="36">
        <f>SUMIFS(СВЦЭМ!$D$39:$D$782,СВЦЭМ!$A$39:$A$782,$A61,СВЦЭМ!$B$39:$B$782,P$47)+'СЕТ СН'!$G$14+СВЦЭМ!$D$10+'СЕТ СН'!$G$5-'СЕТ СН'!$G$24</f>
        <v>4053.9532724300002</v>
      </c>
      <c r="Q61" s="36">
        <f>SUMIFS(СВЦЭМ!$D$39:$D$782,СВЦЭМ!$A$39:$A$782,$A61,СВЦЭМ!$B$39:$B$782,Q$47)+'СЕТ СН'!$G$14+СВЦЭМ!$D$10+'СЕТ СН'!$G$5-'СЕТ СН'!$G$24</f>
        <v>4052.2845881400003</v>
      </c>
      <c r="R61" s="36">
        <f>SUMIFS(СВЦЭМ!$D$39:$D$782,СВЦЭМ!$A$39:$A$782,$A61,СВЦЭМ!$B$39:$B$782,R$47)+'СЕТ СН'!$G$14+СВЦЭМ!$D$10+'СЕТ СН'!$G$5-'СЕТ СН'!$G$24</f>
        <v>4040.8136815100002</v>
      </c>
      <c r="S61" s="36">
        <f>SUMIFS(СВЦЭМ!$D$39:$D$782,СВЦЭМ!$A$39:$A$782,$A61,СВЦЭМ!$B$39:$B$782,S$47)+'СЕТ СН'!$G$14+СВЦЭМ!$D$10+'СЕТ СН'!$G$5-'СЕТ СН'!$G$24</f>
        <v>4036.9797128300002</v>
      </c>
      <c r="T61" s="36">
        <f>SUMIFS(СВЦЭМ!$D$39:$D$782,СВЦЭМ!$A$39:$A$782,$A61,СВЦЭМ!$B$39:$B$782,T$47)+'СЕТ СН'!$G$14+СВЦЭМ!$D$10+'СЕТ СН'!$G$5-'СЕТ СН'!$G$24</f>
        <v>4030.75632374</v>
      </c>
      <c r="U61" s="36">
        <f>SUMIFS(СВЦЭМ!$D$39:$D$782,СВЦЭМ!$A$39:$A$782,$A61,СВЦЭМ!$B$39:$B$782,U$47)+'СЕТ СН'!$G$14+СВЦЭМ!$D$10+'СЕТ СН'!$G$5-'СЕТ СН'!$G$24</f>
        <v>4031.0030918500001</v>
      </c>
      <c r="V61" s="36">
        <f>SUMIFS(СВЦЭМ!$D$39:$D$782,СВЦЭМ!$A$39:$A$782,$A61,СВЦЭМ!$B$39:$B$782,V$47)+'СЕТ СН'!$G$14+СВЦЭМ!$D$10+'СЕТ СН'!$G$5-'СЕТ СН'!$G$24</f>
        <v>4036.9116365400005</v>
      </c>
      <c r="W61" s="36">
        <f>SUMIFS(СВЦЭМ!$D$39:$D$782,СВЦЭМ!$A$39:$A$782,$A61,СВЦЭМ!$B$39:$B$782,W$47)+'СЕТ СН'!$G$14+СВЦЭМ!$D$10+'СЕТ СН'!$G$5-'СЕТ СН'!$G$24</f>
        <v>4039.2679431300003</v>
      </c>
      <c r="X61" s="36">
        <f>SUMIFS(СВЦЭМ!$D$39:$D$782,СВЦЭМ!$A$39:$A$782,$A61,СВЦЭМ!$B$39:$B$782,X$47)+'СЕТ СН'!$G$14+СВЦЭМ!$D$10+'СЕТ СН'!$G$5-'СЕТ СН'!$G$24</f>
        <v>4036.6315623500004</v>
      </c>
      <c r="Y61" s="36">
        <f>SUMIFS(СВЦЭМ!$D$39:$D$782,СВЦЭМ!$A$39:$A$782,$A61,СВЦЭМ!$B$39:$B$782,Y$47)+'СЕТ СН'!$G$14+СВЦЭМ!$D$10+'СЕТ СН'!$G$5-'СЕТ СН'!$G$24</f>
        <v>4080.2500859900001</v>
      </c>
    </row>
    <row r="62" spans="1:25" ht="15.75" x14ac:dyDescent="0.2">
      <c r="A62" s="35">
        <f t="shared" si="1"/>
        <v>44757</v>
      </c>
      <c r="B62" s="36">
        <f>SUMIFS(СВЦЭМ!$D$39:$D$782,СВЦЭМ!$A$39:$A$782,$A62,СВЦЭМ!$B$39:$B$782,B$47)+'СЕТ СН'!$G$14+СВЦЭМ!$D$10+'СЕТ СН'!$G$5-'СЕТ СН'!$G$24</f>
        <v>4211.6602149400005</v>
      </c>
      <c r="C62" s="36">
        <f>SUMIFS(СВЦЭМ!$D$39:$D$782,СВЦЭМ!$A$39:$A$782,$A62,СВЦЭМ!$B$39:$B$782,C$47)+'СЕТ СН'!$G$14+СВЦЭМ!$D$10+'СЕТ СН'!$G$5-'СЕТ СН'!$G$24</f>
        <v>4251.1705772900004</v>
      </c>
      <c r="D62" s="36">
        <f>SUMIFS(СВЦЭМ!$D$39:$D$782,СВЦЭМ!$A$39:$A$782,$A62,СВЦЭМ!$B$39:$B$782,D$47)+'СЕТ СН'!$G$14+СВЦЭМ!$D$10+'СЕТ СН'!$G$5-'СЕТ СН'!$G$24</f>
        <v>4259.6193509200002</v>
      </c>
      <c r="E62" s="36">
        <f>SUMIFS(СВЦЭМ!$D$39:$D$782,СВЦЭМ!$A$39:$A$782,$A62,СВЦЭМ!$B$39:$B$782,E$47)+'СЕТ СН'!$G$14+СВЦЭМ!$D$10+'СЕТ СН'!$G$5-'СЕТ СН'!$G$24</f>
        <v>4270.1108015299997</v>
      </c>
      <c r="F62" s="36">
        <f>SUMIFS(СВЦЭМ!$D$39:$D$782,СВЦЭМ!$A$39:$A$782,$A62,СВЦЭМ!$B$39:$B$782,F$47)+'СЕТ СН'!$G$14+СВЦЭМ!$D$10+'СЕТ СН'!$G$5-'СЕТ СН'!$G$24</f>
        <v>4332.0694980300004</v>
      </c>
      <c r="G62" s="36">
        <f>SUMIFS(СВЦЭМ!$D$39:$D$782,СВЦЭМ!$A$39:$A$782,$A62,СВЦЭМ!$B$39:$B$782,G$47)+'СЕТ СН'!$G$14+СВЦЭМ!$D$10+'СЕТ СН'!$G$5-'СЕТ СН'!$G$24</f>
        <v>4250.8993157499999</v>
      </c>
      <c r="H62" s="36">
        <f>SUMIFS(СВЦЭМ!$D$39:$D$782,СВЦЭМ!$A$39:$A$782,$A62,СВЦЭМ!$B$39:$B$782,H$47)+'СЕТ СН'!$G$14+СВЦЭМ!$D$10+'СЕТ СН'!$G$5-'СЕТ СН'!$G$24</f>
        <v>4198.8049761600005</v>
      </c>
      <c r="I62" s="36">
        <f>SUMIFS(СВЦЭМ!$D$39:$D$782,СВЦЭМ!$A$39:$A$782,$A62,СВЦЭМ!$B$39:$B$782,I$47)+'СЕТ СН'!$G$14+СВЦЭМ!$D$10+'СЕТ СН'!$G$5-'СЕТ СН'!$G$24</f>
        <v>4199.1808690200005</v>
      </c>
      <c r="J62" s="36">
        <f>SUMIFS(СВЦЭМ!$D$39:$D$782,СВЦЭМ!$A$39:$A$782,$A62,СВЦЭМ!$B$39:$B$782,J$47)+'СЕТ СН'!$G$14+СВЦЭМ!$D$10+'СЕТ СН'!$G$5-'СЕТ СН'!$G$24</f>
        <v>4152.5588420599997</v>
      </c>
      <c r="K62" s="36">
        <f>SUMIFS(СВЦЭМ!$D$39:$D$782,СВЦЭМ!$A$39:$A$782,$A62,СВЦЭМ!$B$39:$B$782,K$47)+'СЕТ СН'!$G$14+СВЦЭМ!$D$10+'СЕТ СН'!$G$5-'СЕТ СН'!$G$24</f>
        <v>4090.4616388700001</v>
      </c>
      <c r="L62" s="36">
        <f>SUMIFS(СВЦЭМ!$D$39:$D$782,СВЦЭМ!$A$39:$A$782,$A62,СВЦЭМ!$B$39:$B$782,L$47)+'СЕТ СН'!$G$14+СВЦЭМ!$D$10+'СЕТ СН'!$G$5-'СЕТ СН'!$G$24</f>
        <v>4080.5821142200002</v>
      </c>
      <c r="M62" s="36">
        <f>SUMIFS(СВЦЭМ!$D$39:$D$782,СВЦЭМ!$A$39:$A$782,$A62,СВЦЭМ!$B$39:$B$782,M$47)+'СЕТ СН'!$G$14+СВЦЭМ!$D$10+'СЕТ СН'!$G$5-'СЕТ СН'!$G$24</f>
        <v>4086.9359814500003</v>
      </c>
      <c r="N62" s="36">
        <f>SUMIFS(СВЦЭМ!$D$39:$D$782,СВЦЭМ!$A$39:$A$782,$A62,СВЦЭМ!$B$39:$B$782,N$47)+'СЕТ СН'!$G$14+СВЦЭМ!$D$10+'СЕТ СН'!$G$5-'СЕТ СН'!$G$24</f>
        <v>4069.1437537500005</v>
      </c>
      <c r="O62" s="36">
        <f>SUMIFS(СВЦЭМ!$D$39:$D$782,СВЦЭМ!$A$39:$A$782,$A62,СВЦЭМ!$B$39:$B$782,O$47)+'СЕТ СН'!$G$14+СВЦЭМ!$D$10+'СЕТ СН'!$G$5-'СЕТ СН'!$G$24</f>
        <v>4071.0386854300004</v>
      </c>
      <c r="P62" s="36">
        <f>SUMIFS(СВЦЭМ!$D$39:$D$782,СВЦЭМ!$A$39:$A$782,$A62,СВЦЭМ!$B$39:$B$782,P$47)+'СЕТ СН'!$G$14+СВЦЭМ!$D$10+'СЕТ СН'!$G$5-'СЕТ СН'!$G$24</f>
        <v>4068.5244540600002</v>
      </c>
      <c r="Q62" s="36">
        <f>SUMIFS(СВЦЭМ!$D$39:$D$782,СВЦЭМ!$A$39:$A$782,$A62,СВЦЭМ!$B$39:$B$782,Q$47)+'СЕТ СН'!$G$14+СВЦЭМ!$D$10+'СЕТ СН'!$G$5-'СЕТ СН'!$G$24</f>
        <v>4061.2592001500002</v>
      </c>
      <c r="R62" s="36">
        <f>SUMIFS(СВЦЭМ!$D$39:$D$782,СВЦЭМ!$A$39:$A$782,$A62,СВЦЭМ!$B$39:$B$782,R$47)+'СЕТ СН'!$G$14+СВЦЭМ!$D$10+'СЕТ СН'!$G$5-'СЕТ СН'!$G$24</f>
        <v>4058.1484542100002</v>
      </c>
      <c r="S62" s="36">
        <f>SUMIFS(СВЦЭМ!$D$39:$D$782,СВЦЭМ!$A$39:$A$782,$A62,СВЦЭМ!$B$39:$B$782,S$47)+'СЕТ СН'!$G$14+СВЦЭМ!$D$10+'СЕТ СН'!$G$5-'СЕТ СН'!$G$24</f>
        <v>4040.9475874500004</v>
      </c>
      <c r="T62" s="36">
        <f>SUMIFS(СВЦЭМ!$D$39:$D$782,СВЦЭМ!$A$39:$A$782,$A62,СВЦЭМ!$B$39:$B$782,T$47)+'СЕТ СН'!$G$14+СВЦЭМ!$D$10+'СЕТ СН'!$G$5-'СЕТ СН'!$G$24</f>
        <v>4035.5570749500002</v>
      </c>
      <c r="U62" s="36">
        <f>SUMIFS(СВЦЭМ!$D$39:$D$782,СВЦЭМ!$A$39:$A$782,$A62,СВЦЭМ!$B$39:$B$782,U$47)+'СЕТ СН'!$G$14+СВЦЭМ!$D$10+'СЕТ СН'!$G$5-'СЕТ СН'!$G$24</f>
        <v>4046.5650892800004</v>
      </c>
      <c r="V62" s="36">
        <f>SUMIFS(СВЦЭМ!$D$39:$D$782,СВЦЭМ!$A$39:$A$782,$A62,СВЦЭМ!$B$39:$B$782,V$47)+'СЕТ СН'!$G$14+СВЦЭМ!$D$10+'СЕТ СН'!$G$5-'СЕТ СН'!$G$24</f>
        <v>4049.0896834700002</v>
      </c>
      <c r="W62" s="36">
        <f>SUMIFS(СВЦЭМ!$D$39:$D$782,СВЦЭМ!$A$39:$A$782,$A62,СВЦЭМ!$B$39:$B$782,W$47)+'СЕТ СН'!$G$14+СВЦЭМ!$D$10+'СЕТ СН'!$G$5-'СЕТ СН'!$G$24</f>
        <v>4069.6719330200003</v>
      </c>
      <c r="X62" s="36">
        <f>SUMIFS(СВЦЭМ!$D$39:$D$782,СВЦЭМ!$A$39:$A$782,$A62,СВЦЭМ!$B$39:$B$782,X$47)+'СЕТ СН'!$G$14+СВЦЭМ!$D$10+'СЕТ СН'!$G$5-'СЕТ СН'!$G$24</f>
        <v>4063.51236978</v>
      </c>
      <c r="Y62" s="36">
        <f>SUMIFS(СВЦЭМ!$D$39:$D$782,СВЦЭМ!$A$39:$A$782,$A62,СВЦЭМ!$B$39:$B$782,Y$47)+'СЕТ СН'!$G$14+СВЦЭМ!$D$10+'СЕТ СН'!$G$5-'СЕТ СН'!$G$24</f>
        <v>4134.08643132</v>
      </c>
    </row>
    <row r="63" spans="1:25" ht="15.75" x14ac:dyDescent="0.2">
      <c r="A63" s="35">
        <f t="shared" si="1"/>
        <v>44758</v>
      </c>
      <c r="B63" s="36">
        <f>SUMIFS(СВЦЭМ!$D$39:$D$782,СВЦЭМ!$A$39:$A$782,$A63,СВЦЭМ!$B$39:$B$782,B$47)+'СЕТ СН'!$G$14+СВЦЭМ!$D$10+'СЕТ СН'!$G$5-'СЕТ СН'!$G$24</f>
        <v>4151.29095968</v>
      </c>
      <c r="C63" s="36">
        <f>SUMIFS(СВЦЭМ!$D$39:$D$782,СВЦЭМ!$A$39:$A$782,$A63,СВЦЭМ!$B$39:$B$782,C$47)+'СЕТ СН'!$G$14+СВЦЭМ!$D$10+'СЕТ СН'!$G$5-'СЕТ СН'!$G$24</f>
        <v>4199.7192999899999</v>
      </c>
      <c r="D63" s="36">
        <f>SUMIFS(СВЦЭМ!$D$39:$D$782,СВЦЭМ!$A$39:$A$782,$A63,СВЦЭМ!$B$39:$B$782,D$47)+'СЕТ СН'!$G$14+СВЦЭМ!$D$10+'СЕТ СН'!$G$5-'СЕТ СН'!$G$24</f>
        <v>4238.4716160300004</v>
      </c>
      <c r="E63" s="36">
        <f>SUMIFS(СВЦЭМ!$D$39:$D$782,СВЦЭМ!$A$39:$A$782,$A63,СВЦЭМ!$B$39:$B$782,E$47)+'СЕТ СН'!$G$14+СВЦЭМ!$D$10+'СЕТ СН'!$G$5-'СЕТ СН'!$G$24</f>
        <v>4228.9317207900003</v>
      </c>
      <c r="F63" s="36">
        <f>SUMIFS(СВЦЭМ!$D$39:$D$782,СВЦЭМ!$A$39:$A$782,$A63,СВЦЭМ!$B$39:$B$782,F$47)+'СЕТ СН'!$G$14+СВЦЭМ!$D$10+'СЕТ СН'!$G$5-'СЕТ СН'!$G$24</f>
        <v>4241.3382043000001</v>
      </c>
      <c r="G63" s="36">
        <f>SUMIFS(СВЦЭМ!$D$39:$D$782,СВЦЭМ!$A$39:$A$782,$A63,СВЦЭМ!$B$39:$B$782,G$47)+'СЕТ СН'!$G$14+СВЦЭМ!$D$10+'СЕТ СН'!$G$5-'СЕТ СН'!$G$24</f>
        <v>4231.0537179500006</v>
      </c>
      <c r="H63" s="36">
        <f>SUMIFS(СВЦЭМ!$D$39:$D$782,СВЦЭМ!$A$39:$A$782,$A63,СВЦЭМ!$B$39:$B$782,H$47)+'СЕТ СН'!$G$14+СВЦЭМ!$D$10+'СЕТ СН'!$G$5-'СЕТ СН'!$G$24</f>
        <v>4196.1605396300001</v>
      </c>
      <c r="I63" s="36">
        <f>SUMIFS(СВЦЭМ!$D$39:$D$782,СВЦЭМ!$A$39:$A$782,$A63,СВЦЭМ!$B$39:$B$782,I$47)+'СЕТ СН'!$G$14+СВЦЭМ!$D$10+'СЕТ СН'!$G$5-'СЕТ СН'!$G$24</f>
        <v>4152.0699182999997</v>
      </c>
      <c r="J63" s="36">
        <f>SUMIFS(СВЦЭМ!$D$39:$D$782,СВЦЭМ!$A$39:$A$782,$A63,СВЦЭМ!$B$39:$B$782,J$47)+'СЕТ СН'!$G$14+СВЦЭМ!$D$10+'СЕТ СН'!$G$5-'СЕТ СН'!$G$24</f>
        <v>4078.5118295000002</v>
      </c>
      <c r="K63" s="36">
        <f>SUMIFS(СВЦЭМ!$D$39:$D$782,СВЦЭМ!$A$39:$A$782,$A63,СВЦЭМ!$B$39:$B$782,K$47)+'СЕТ СН'!$G$14+СВЦЭМ!$D$10+'СЕТ СН'!$G$5-'СЕТ СН'!$G$24</f>
        <v>4038.1894055600005</v>
      </c>
      <c r="L63" s="36">
        <f>SUMIFS(СВЦЭМ!$D$39:$D$782,СВЦЭМ!$A$39:$A$782,$A63,СВЦЭМ!$B$39:$B$782,L$47)+'СЕТ СН'!$G$14+СВЦЭМ!$D$10+'СЕТ СН'!$G$5-'СЕТ СН'!$G$24</f>
        <v>3998.6277387400005</v>
      </c>
      <c r="M63" s="36">
        <f>SUMIFS(СВЦЭМ!$D$39:$D$782,СВЦЭМ!$A$39:$A$782,$A63,СВЦЭМ!$B$39:$B$782,M$47)+'СЕТ СН'!$G$14+СВЦЭМ!$D$10+'СЕТ СН'!$G$5-'СЕТ СН'!$G$24</f>
        <v>3983.3307344100003</v>
      </c>
      <c r="N63" s="36">
        <f>SUMIFS(СВЦЭМ!$D$39:$D$782,СВЦЭМ!$A$39:$A$782,$A63,СВЦЭМ!$B$39:$B$782,N$47)+'СЕТ СН'!$G$14+СВЦЭМ!$D$10+'СЕТ СН'!$G$5-'СЕТ СН'!$G$24</f>
        <v>3986.2422886900004</v>
      </c>
      <c r="O63" s="36">
        <f>SUMIFS(СВЦЭМ!$D$39:$D$782,СВЦЭМ!$A$39:$A$782,$A63,СВЦЭМ!$B$39:$B$782,O$47)+'СЕТ СН'!$G$14+СВЦЭМ!$D$10+'СЕТ СН'!$G$5-'СЕТ СН'!$G$24</f>
        <v>3962.2351354299999</v>
      </c>
      <c r="P63" s="36">
        <f>SUMIFS(СВЦЭМ!$D$39:$D$782,СВЦЭМ!$A$39:$A$782,$A63,СВЦЭМ!$B$39:$B$782,P$47)+'СЕТ СН'!$G$14+СВЦЭМ!$D$10+'СЕТ СН'!$G$5-'СЕТ СН'!$G$24</f>
        <v>3977.54728952</v>
      </c>
      <c r="Q63" s="36">
        <f>SUMIFS(СВЦЭМ!$D$39:$D$782,СВЦЭМ!$A$39:$A$782,$A63,СВЦЭМ!$B$39:$B$782,Q$47)+'СЕТ СН'!$G$14+СВЦЭМ!$D$10+'СЕТ СН'!$G$5-'СЕТ СН'!$G$24</f>
        <v>3988.8843073500002</v>
      </c>
      <c r="R63" s="36">
        <f>SUMIFS(СВЦЭМ!$D$39:$D$782,СВЦЭМ!$A$39:$A$782,$A63,СВЦЭМ!$B$39:$B$782,R$47)+'СЕТ СН'!$G$14+СВЦЭМ!$D$10+'СЕТ СН'!$G$5-'СЕТ СН'!$G$24</f>
        <v>3994.2450898000002</v>
      </c>
      <c r="S63" s="36">
        <f>SUMIFS(СВЦЭМ!$D$39:$D$782,СВЦЭМ!$A$39:$A$782,$A63,СВЦЭМ!$B$39:$B$782,S$47)+'СЕТ СН'!$G$14+СВЦЭМ!$D$10+'СЕТ СН'!$G$5-'СЕТ СН'!$G$24</f>
        <v>3992.4446595100003</v>
      </c>
      <c r="T63" s="36">
        <f>SUMIFS(СВЦЭМ!$D$39:$D$782,СВЦЭМ!$A$39:$A$782,$A63,СВЦЭМ!$B$39:$B$782,T$47)+'СЕТ СН'!$G$14+СВЦЭМ!$D$10+'СЕТ СН'!$G$5-'СЕТ СН'!$G$24</f>
        <v>3994.7418992299999</v>
      </c>
      <c r="U63" s="36">
        <f>SUMIFS(СВЦЭМ!$D$39:$D$782,СВЦЭМ!$A$39:$A$782,$A63,СВЦЭМ!$B$39:$B$782,U$47)+'СЕТ СН'!$G$14+СВЦЭМ!$D$10+'СЕТ СН'!$G$5-'СЕТ СН'!$G$24</f>
        <v>4001.4081713900005</v>
      </c>
      <c r="V63" s="36">
        <f>SUMIFS(СВЦЭМ!$D$39:$D$782,СВЦЭМ!$A$39:$A$782,$A63,СВЦЭМ!$B$39:$B$782,V$47)+'СЕТ СН'!$G$14+СВЦЭМ!$D$10+'СЕТ СН'!$G$5-'СЕТ СН'!$G$24</f>
        <v>4000.3425348500004</v>
      </c>
      <c r="W63" s="36">
        <f>SUMIFS(СВЦЭМ!$D$39:$D$782,СВЦЭМ!$A$39:$A$782,$A63,СВЦЭМ!$B$39:$B$782,W$47)+'СЕТ СН'!$G$14+СВЦЭМ!$D$10+'СЕТ СН'!$G$5-'СЕТ СН'!$G$24</f>
        <v>3988.0900055300003</v>
      </c>
      <c r="X63" s="36">
        <f>SUMIFS(СВЦЭМ!$D$39:$D$782,СВЦЭМ!$A$39:$A$782,$A63,СВЦЭМ!$B$39:$B$782,X$47)+'СЕТ СН'!$G$14+СВЦЭМ!$D$10+'СЕТ СН'!$G$5-'СЕТ СН'!$G$24</f>
        <v>4023.97538979</v>
      </c>
      <c r="Y63" s="36">
        <f>SUMIFS(СВЦЭМ!$D$39:$D$782,СВЦЭМ!$A$39:$A$782,$A63,СВЦЭМ!$B$39:$B$782,Y$47)+'СЕТ СН'!$G$14+СВЦЭМ!$D$10+'СЕТ СН'!$G$5-'СЕТ СН'!$G$24</f>
        <v>4048.1077680100002</v>
      </c>
    </row>
    <row r="64" spans="1:25" ht="15.75" x14ac:dyDescent="0.2">
      <c r="A64" s="35">
        <f t="shared" si="1"/>
        <v>44759</v>
      </c>
      <c r="B64" s="36">
        <f>SUMIFS(СВЦЭМ!$D$39:$D$782,СВЦЭМ!$A$39:$A$782,$A64,СВЦЭМ!$B$39:$B$782,B$47)+'СЕТ СН'!$G$14+СВЦЭМ!$D$10+'СЕТ СН'!$G$5-'СЕТ СН'!$G$24</f>
        <v>4250.5845065900003</v>
      </c>
      <c r="C64" s="36">
        <f>SUMIFS(СВЦЭМ!$D$39:$D$782,СВЦЭМ!$A$39:$A$782,$A64,СВЦЭМ!$B$39:$B$782,C$47)+'СЕТ СН'!$G$14+СВЦЭМ!$D$10+'СЕТ СН'!$G$5-'СЕТ СН'!$G$24</f>
        <v>4253.4904528500001</v>
      </c>
      <c r="D64" s="36">
        <f>SUMIFS(СВЦЭМ!$D$39:$D$782,СВЦЭМ!$A$39:$A$782,$A64,СВЦЭМ!$B$39:$B$782,D$47)+'СЕТ СН'!$G$14+СВЦЭМ!$D$10+'СЕТ СН'!$G$5-'СЕТ СН'!$G$24</f>
        <v>4283.8587527400005</v>
      </c>
      <c r="E64" s="36">
        <f>SUMIFS(СВЦЭМ!$D$39:$D$782,СВЦЭМ!$A$39:$A$782,$A64,СВЦЭМ!$B$39:$B$782,E$47)+'СЕТ СН'!$G$14+СВЦЭМ!$D$10+'СЕТ СН'!$G$5-'СЕТ СН'!$G$24</f>
        <v>4337.4198819700005</v>
      </c>
      <c r="F64" s="36">
        <f>SUMIFS(СВЦЭМ!$D$39:$D$782,СВЦЭМ!$A$39:$A$782,$A64,СВЦЭМ!$B$39:$B$782,F$47)+'СЕТ СН'!$G$14+СВЦЭМ!$D$10+'СЕТ СН'!$G$5-'СЕТ СН'!$G$24</f>
        <v>4318.7202701400001</v>
      </c>
      <c r="G64" s="36">
        <f>SUMIFS(СВЦЭМ!$D$39:$D$782,СВЦЭМ!$A$39:$A$782,$A64,СВЦЭМ!$B$39:$B$782,G$47)+'СЕТ СН'!$G$14+СВЦЭМ!$D$10+'СЕТ СН'!$G$5-'СЕТ СН'!$G$24</f>
        <v>4311.0441378900005</v>
      </c>
      <c r="H64" s="36">
        <f>SUMIFS(СВЦЭМ!$D$39:$D$782,СВЦЭМ!$A$39:$A$782,$A64,СВЦЭМ!$B$39:$B$782,H$47)+'СЕТ СН'!$G$14+СВЦЭМ!$D$10+'СЕТ СН'!$G$5-'СЕТ СН'!$G$24</f>
        <v>4267.3902890299996</v>
      </c>
      <c r="I64" s="36">
        <f>SUMIFS(СВЦЭМ!$D$39:$D$782,СВЦЭМ!$A$39:$A$782,$A64,СВЦЭМ!$B$39:$B$782,I$47)+'СЕТ СН'!$G$14+СВЦЭМ!$D$10+'СЕТ СН'!$G$5-'СЕТ СН'!$G$24</f>
        <v>4212.9383835799999</v>
      </c>
      <c r="J64" s="36">
        <f>SUMIFS(СВЦЭМ!$D$39:$D$782,СВЦЭМ!$A$39:$A$782,$A64,СВЦЭМ!$B$39:$B$782,J$47)+'СЕТ СН'!$G$14+СВЦЭМ!$D$10+'СЕТ СН'!$G$5-'СЕТ СН'!$G$24</f>
        <v>4128.4290008600001</v>
      </c>
      <c r="K64" s="36">
        <f>SUMIFS(СВЦЭМ!$D$39:$D$782,СВЦЭМ!$A$39:$A$782,$A64,СВЦЭМ!$B$39:$B$782,K$47)+'СЕТ СН'!$G$14+СВЦЭМ!$D$10+'СЕТ СН'!$G$5-'СЕТ СН'!$G$24</f>
        <v>4070.9722671400004</v>
      </c>
      <c r="L64" s="36">
        <f>SUMIFS(СВЦЭМ!$D$39:$D$782,СВЦЭМ!$A$39:$A$782,$A64,СВЦЭМ!$B$39:$B$782,L$47)+'СЕТ СН'!$G$14+СВЦЭМ!$D$10+'СЕТ СН'!$G$5-'СЕТ СН'!$G$24</f>
        <v>4045.0762601900005</v>
      </c>
      <c r="M64" s="36">
        <f>SUMIFS(СВЦЭМ!$D$39:$D$782,СВЦЭМ!$A$39:$A$782,$A64,СВЦЭМ!$B$39:$B$782,M$47)+'СЕТ СН'!$G$14+СВЦЭМ!$D$10+'СЕТ СН'!$G$5-'СЕТ СН'!$G$24</f>
        <v>4027.4636756</v>
      </c>
      <c r="N64" s="36">
        <f>SUMIFS(СВЦЭМ!$D$39:$D$782,СВЦЭМ!$A$39:$A$782,$A64,СВЦЭМ!$B$39:$B$782,N$47)+'СЕТ СН'!$G$14+СВЦЭМ!$D$10+'СЕТ СН'!$G$5-'СЕТ СН'!$G$24</f>
        <v>4053.4431005300003</v>
      </c>
      <c r="O64" s="36">
        <f>SUMIFS(СВЦЭМ!$D$39:$D$782,СВЦЭМ!$A$39:$A$782,$A64,СВЦЭМ!$B$39:$B$782,O$47)+'СЕТ СН'!$G$14+СВЦЭМ!$D$10+'СЕТ СН'!$G$5-'СЕТ СН'!$G$24</f>
        <v>4067.1031136000001</v>
      </c>
      <c r="P64" s="36">
        <f>SUMIFS(СВЦЭМ!$D$39:$D$782,СВЦЭМ!$A$39:$A$782,$A64,СВЦЭМ!$B$39:$B$782,P$47)+'СЕТ СН'!$G$14+СВЦЭМ!$D$10+'СЕТ СН'!$G$5-'СЕТ СН'!$G$24</f>
        <v>4079.7923214500001</v>
      </c>
      <c r="Q64" s="36">
        <f>SUMIFS(СВЦЭМ!$D$39:$D$782,СВЦЭМ!$A$39:$A$782,$A64,СВЦЭМ!$B$39:$B$782,Q$47)+'СЕТ СН'!$G$14+СВЦЭМ!$D$10+'СЕТ СН'!$G$5-'СЕТ СН'!$G$24</f>
        <v>4092.3084425800002</v>
      </c>
      <c r="R64" s="36">
        <f>SUMIFS(СВЦЭМ!$D$39:$D$782,СВЦЭМ!$A$39:$A$782,$A64,СВЦЭМ!$B$39:$B$782,R$47)+'СЕТ СН'!$G$14+СВЦЭМ!$D$10+'СЕТ СН'!$G$5-'СЕТ СН'!$G$24</f>
        <v>4093.8539564700004</v>
      </c>
      <c r="S64" s="36">
        <f>SUMIFS(СВЦЭМ!$D$39:$D$782,СВЦЭМ!$A$39:$A$782,$A64,СВЦЭМ!$B$39:$B$782,S$47)+'СЕТ СН'!$G$14+СВЦЭМ!$D$10+'СЕТ СН'!$G$5-'СЕТ СН'!$G$24</f>
        <v>4092.6585180300003</v>
      </c>
      <c r="T64" s="36">
        <f>SUMIFS(СВЦЭМ!$D$39:$D$782,СВЦЭМ!$A$39:$A$782,$A64,СВЦЭМ!$B$39:$B$782,T$47)+'СЕТ СН'!$G$14+СВЦЭМ!$D$10+'СЕТ СН'!$G$5-'СЕТ СН'!$G$24</f>
        <v>4082.1810664300001</v>
      </c>
      <c r="U64" s="36">
        <f>SUMIFS(СВЦЭМ!$D$39:$D$782,СВЦЭМ!$A$39:$A$782,$A64,СВЦЭМ!$B$39:$B$782,U$47)+'СЕТ СН'!$G$14+СВЦЭМ!$D$10+'СЕТ СН'!$G$5-'СЕТ СН'!$G$24</f>
        <v>4081.93045059</v>
      </c>
      <c r="V64" s="36">
        <f>SUMIFS(СВЦЭМ!$D$39:$D$782,СВЦЭМ!$A$39:$A$782,$A64,СВЦЭМ!$B$39:$B$782,V$47)+'СЕТ СН'!$G$14+СВЦЭМ!$D$10+'СЕТ СН'!$G$5-'СЕТ СН'!$G$24</f>
        <v>4057.5839447400003</v>
      </c>
      <c r="W64" s="36">
        <f>SUMIFS(СВЦЭМ!$D$39:$D$782,СВЦЭМ!$A$39:$A$782,$A64,СВЦЭМ!$B$39:$B$782,W$47)+'СЕТ СН'!$G$14+СВЦЭМ!$D$10+'СЕТ СН'!$G$5-'СЕТ СН'!$G$24</f>
        <v>4073.5125546400004</v>
      </c>
      <c r="X64" s="36">
        <f>SUMIFS(СВЦЭМ!$D$39:$D$782,СВЦЭМ!$A$39:$A$782,$A64,СВЦЭМ!$B$39:$B$782,X$47)+'СЕТ СН'!$G$14+СВЦЭМ!$D$10+'СЕТ СН'!$G$5-'СЕТ СН'!$G$24</f>
        <v>4146.29008101</v>
      </c>
      <c r="Y64" s="36">
        <f>SUMIFS(СВЦЭМ!$D$39:$D$782,СВЦЭМ!$A$39:$A$782,$A64,СВЦЭМ!$B$39:$B$782,Y$47)+'СЕТ СН'!$G$14+СВЦЭМ!$D$10+'СЕТ СН'!$G$5-'СЕТ СН'!$G$24</f>
        <v>4208.8641300400004</v>
      </c>
    </row>
    <row r="65" spans="1:26" ht="15.75" x14ac:dyDescent="0.2">
      <c r="A65" s="35">
        <f t="shared" si="1"/>
        <v>44760</v>
      </c>
      <c r="B65" s="36">
        <f>SUMIFS(СВЦЭМ!$D$39:$D$782,СВЦЭМ!$A$39:$A$782,$A65,СВЦЭМ!$B$39:$B$782,B$47)+'СЕТ СН'!$G$14+СВЦЭМ!$D$10+'СЕТ СН'!$G$5-'СЕТ СН'!$G$24</f>
        <v>4226.4673986300004</v>
      </c>
      <c r="C65" s="36">
        <f>SUMIFS(СВЦЭМ!$D$39:$D$782,СВЦЭМ!$A$39:$A$782,$A65,СВЦЭМ!$B$39:$B$782,C$47)+'СЕТ СН'!$G$14+СВЦЭМ!$D$10+'СЕТ СН'!$G$5-'СЕТ СН'!$G$24</f>
        <v>4244.0428331200001</v>
      </c>
      <c r="D65" s="36">
        <f>SUMIFS(СВЦЭМ!$D$39:$D$782,СВЦЭМ!$A$39:$A$782,$A65,СВЦЭМ!$B$39:$B$782,D$47)+'СЕТ СН'!$G$14+СВЦЭМ!$D$10+'СЕТ СН'!$G$5-'СЕТ СН'!$G$24</f>
        <v>4295.8744041299997</v>
      </c>
      <c r="E65" s="36">
        <f>SUMIFS(СВЦЭМ!$D$39:$D$782,СВЦЭМ!$A$39:$A$782,$A65,СВЦЭМ!$B$39:$B$782,E$47)+'СЕТ СН'!$G$14+СВЦЭМ!$D$10+'СЕТ СН'!$G$5-'СЕТ СН'!$G$24</f>
        <v>4334.0022984300003</v>
      </c>
      <c r="F65" s="36">
        <f>SUMIFS(СВЦЭМ!$D$39:$D$782,СВЦЭМ!$A$39:$A$782,$A65,СВЦЭМ!$B$39:$B$782,F$47)+'СЕТ СН'!$G$14+СВЦЭМ!$D$10+'СЕТ СН'!$G$5-'СЕТ СН'!$G$24</f>
        <v>4339.7992206300005</v>
      </c>
      <c r="G65" s="36">
        <f>SUMIFS(СВЦЭМ!$D$39:$D$782,СВЦЭМ!$A$39:$A$782,$A65,СВЦЭМ!$B$39:$B$782,G$47)+'СЕТ СН'!$G$14+СВЦЭМ!$D$10+'СЕТ СН'!$G$5-'СЕТ СН'!$G$24</f>
        <v>4324.9005880599998</v>
      </c>
      <c r="H65" s="36">
        <f>SUMIFS(СВЦЭМ!$D$39:$D$782,СВЦЭМ!$A$39:$A$782,$A65,СВЦЭМ!$B$39:$B$782,H$47)+'СЕТ СН'!$G$14+СВЦЭМ!$D$10+'СЕТ СН'!$G$5-'СЕТ СН'!$G$24</f>
        <v>4256.8552212699997</v>
      </c>
      <c r="I65" s="36">
        <f>SUMIFS(СВЦЭМ!$D$39:$D$782,СВЦЭМ!$A$39:$A$782,$A65,СВЦЭМ!$B$39:$B$782,I$47)+'СЕТ СН'!$G$14+СВЦЭМ!$D$10+'СЕТ СН'!$G$5-'СЕТ СН'!$G$24</f>
        <v>4163.7659382900001</v>
      </c>
      <c r="J65" s="36">
        <f>SUMIFS(СВЦЭМ!$D$39:$D$782,СВЦЭМ!$A$39:$A$782,$A65,СВЦЭМ!$B$39:$B$782,J$47)+'СЕТ СН'!$G$14+СВЦЭМ!$D$10+'СЕТ СН'!$G$5-'СЕТ СН'!$G$24</f>
        <v>4079.7308635700001</v>
      </c>
      <c r="K65" s="36">
        <f>SUMIFS(СВЦЭМ!$D$39:$D$782,СВЦЭМ!$A$39:$A$782,$A65,СВЦЭМ!$B$39:$B$782,K$47)+'СЕТ СН'!$G$14+СВЦЭМ!$D$10+'СЕТ СН'!$G$5-'СЕТ СН'!$G$24</f>
        <v>4073.4846918700005</v>
      </c>
      <c r="L65" s="36">
        <f>SUMIFS(СВЦЭМ!$D$39:$D$782,СВЦЭМ!$A$39:$A$782,$A65,СВЦЭМ!$B$39:$B$782,L$47)+'СЕТ СН'!$G$14+СВЦЭМ!$D$10+'СЕТ СН'!$G$5-'СЕТ СН'!$G$24</f>
        <v>4078.6150050700003</v>
      </c>
      <c r="M65" s="36">
        <f>SUMIFS(СВЦЭМ!$D$39:$D$782,СВЦЭМ!$A$39:$A$782,$A65,СВЦЭМ!$B$39:$B$782,M$47)+'СЕТ СН'!$G$14+СВЦЭМ!$D$10+'СЕТ СН'!$G$5-'СЕТ СН'!$G$24</f>
        <v>4109.2958811000008</v>
      </c>
      <c r="N65" s="36">
        <f>SUMIFS(СВЦЭМ!$D$39:$D$782,СВЦЭМ!$A$39:$A$782,$A65,СВЦЭМ!$B$39:$B$782,N$47)+'СЕТ СН'!$G$14+СВЦЭМ!$D$10+'СЕТ СН'!$G$5-'СЕТ СН'!$G$24</f>
        <v>4108.2008337099996</v>
      </c>
      <c r="O65" s="36">
        <f>SUMIFS(СВЦЭМ!$D$39:$D$782,СВЦЭМ!$A$39:$A$782,$A65,СВЦЭМ!$B$39:$B$782,O$47)+'СЕТ СН'!$G$14+СВЦЭМ!$D$10+'СЕТ СН'!$G$5-'СЕТ СН'!$G$24</f>
        <v>4120.1272191000007</v>
      </c>
      <c r="P65" s="36">
        <f>SUMIFS(СВЦЭМ!$D$39:$D$782,СВЦЭМ!$A$39:$A$782,$A65,СВЦЭМ!$B$39:$B$782,P$47)+'СЕТ СН'!$G$14+СВЦЭМ!$D$10+'СЕТ СН'!$G$5-'СЕТ СН'!$G$24</f>
        <v>4113.9721157100003</v>
      </c>
      <c r="Q65" s="36">
        <f>SUMIFS(СВЦЭМ!$D$39:$D$782,СВЦЭМ!$A$39:$A$782,$A65,СВЦЭМ!$B$39:$B$782,Q$47)+'СЕТ СН'!$G$14+СВЦЭМ!$D$10+'СЕТ СН'!$G$5-'СЕТ СН'!$G$24</f>
        <v>4109.2798348699998</v>
      </c>
      <c r="R65" s="36">
        <f>SUMIFS(СВЦЭМ!$D$39:$D$782,СВЦЭМ!$A$39:$A$782,$A65,СВЦЭМ!$B$39:$B$782,R$47)+'СЕТ СН'!$G$14+СВЦЭМ!$D$10+'СЕТ СН'!$G$5-'СЕТ СН'!$G$24</f>
        <v>4089.7913801700001</v>
      </c>
      <c r="S65" s="36">
        <f>SUMIFS(СВЦЭМ!$D$39:$D$782,СВЦЭМ!$A$39:$A$782,$A65,СВЦЭМ!$B$39:$B$782,S$47)+'СЕТ СН'!$G$14+СВЦЭМ!$D$10+'СЕТ СН'!$G$5-'СЕТ СН'!$G$24</f>
        <v>4068.3352033700003</v>
      </c>
      <c r="T65" s="36">
        <f>SUMIFS(СВЦЭМ!$D$39:$D$782,СВЦЭМ!$A$39:$A$782,$A65,СВЦЭМ!$B$39:$B$782,T$47)+'СЕТ СН'!$G$14+СВЦЭМ!$D$10+'СЕТ СН'!$G$5-'СЕТ СН'!$G$24</f>
        <v>4067.6336255599999</v>
      </c>
      <c r="U65" s="36">
        <f>SUMIFS(СВЦЭМ!$D$39:$D$782,СВЦЭМ!$A$39:$A$782,$A65,СВЦЭМ!$B$39:$B$782,U$47)+'СЕТ СН'!$G$14+СВЦЭМ!$D$10+'СЕТ СН'!$G$5-'СЕТ СН'!$G$24</f>
        <v>4063.4215726500001</v>
      </c>
      <c r="V65" s="36">
        <f>SUMIFS(СВЦЭМ!$D$39:$D$782,СВЦЭМ!$A$39:$A$782,$A65,СВЦЭМ!$B$39:$B$782,V$47)+'СЕТ СН'!$G$14+СВЦЭМ!$D$10+'СЕТ СН'!$G$5-'СЕТ СН'!$G$24</f>
        <v>4064.5412459700001</v>
      </c>
      <c r="W65" s="36">
        <f>SUMIFS(СВЦЭМ!$D$39:$D$782,СВЦЭМ!$A$39:$A$782,$A65,СВЦЭМ!$B$39:$B$782,W$47)+'СЕТ СН'!$G$14+СВЦЭМ!$D$10+'СЕТ СН'!$G$5-'СЕТ СН'!$G$24</f>
        <v>4069.8347554400002</v>
      </c>
      <c r="X65" s="36">
        <f>SUMIFS(СВЦЭМ!$D$39:$D$782,СВЦЭМ!$A$39:$A$782,$A65,СВЦЭМ!$B$39:$B$782,X$47)+'СЕТ СН'!$G$14+СВЦЭМ!$D$10+'СЕТ СН'!$G$5-'СЕТ СН'!$G$24</f>
        <v>4045.4667788000002</v>
      </c>
      <c r="Y65" s="36">
        <f>SUMIFS(СВЦЭМ!$D$39:$D$782,СВЦЭМ!$A$39:$A$782,$A65,СВЦЭМ!$B$39:$B$782,Y$47)+'СЕТ СН'!$G$14+СВЦЭМ!$D$10+'СЕТ СН'!$G$5-'СЕТ СН'!$G$24</f>
        <v>4119.4989278499997</v>
      </c>
    </row>
    <row r="66" spans="1:26" ht="15.75" x14ac:dyDescent="0.2">
      <c r="A66" s="35">
        <f t="shared" si="1"/>
        <v>44761</v>
      </c>
      <c r="B66" s="36">
        <f>SUMIFS(СВЦЭМ!$D$39:$D$782,СВЦЭМ!$A$39:$A$782,$A66,СВЦЭМ!$B$39:$B$782,B$47)+'СЕТ СН'!$G$14+СВЦЭМ!$D$10+'СЕТ СН'!$G$5-'СЕТ СН'!$G$24</f>
        <v>4194.2669361300004</v>
      </c>
      <c r="C66" s="36">
        <f>SUMIFS(СВЦЭМ!$D$39:$D$782,СВЦЭМ!$A$39:$A$782,$A66,СВЦЭМ!$B$39:$B$782,C$47)+'СЕТ СН'!$G$14+СВЦЭМ!$D$10+'СЕТ СН'!$G$5-'СЕТ СН'!$G$24</f>
        <v>4238.5070788100002</v>
      </c>
      <c r="D66" s="36">
        <f>SUMIFS(СВЦЭМ!$D$39:$D$782,СВЦЭМ!$A$39:$A$782,$A66,СВЦЭМ!$B$39:$B$782,D$47)+'СЕТ СН'!$G$14+СВЦЭМ!$D$10+'СЕТ СН'!$G$5-'СЕТ СН'!$G$24</f>
        <v>4271.1955508000001</v>
      </c>
      <c r="E66" s="36">
        <f>SUMIFS(СВЦЭМ!$D$39:$D$782,СВЦЭМ!$A$39:$A$782,$A66,СВЦЭМ!$B$39:$B$782,E$47)+'СЕТ СН'!$G$14+СВЦЭМ!$D$10+'СЕТ СН'!$G$5-'СЕТ СН'!$G$24</f>
        <v>4283.8230638000005</v>
      </c>
      <c r="F66" s="36">
        <f>SUMIFS(СВЦЭМ!$D$39:$D$782,СВЦЭМ!$A$39:$A$782,$A66,СВЦЭМ!$B$39:$B$782,F$47)+'СЕТ СН'!$G$14+СВЦЭМ!$D$10+'СЕТ СН'!$G$5-'СЕТ СН'!$G$24</f>
        <v>4291.4346832199999</v>
      </c>
      <c r="G66" s="36">
        <f>SUMIFS(СВЦЭМ!$D$39:$D$782,СВЦЭМ!$A$39:$A$782,$A66,СВЦЭМ!$B$39:$B$782,G$47)+'СЕТ СН'!$G$14+СВЦЭМ!$D$10+'СЕТ СН'!$G$5-'СЕТ СН'!$G$24</f>
        <v>4268.7825956800007</v>
      </c>
      <c r="H66" s="36">
        <f>SUMIFS(СВЦЭМ!$D$39:$D$782,СВЦЭМ!$A$39:$A$782,$A66,СВЦЭМ!$B$39:$B$782,H$47)+'СЕТ СН'!$G$14+СВЦЭМ!$D$10+'СЕТ СН'!$G$5-'СЕТ СН'!$G$24</f>
        <v>4190.2243197999996</v>
      </c>
      <c r="I66" s="36">
        <f>SUMIFS(СВЦЭМ!$D$39:$D$782,СВЦЭМ!$A$39:$A$782,$A66,СВЦЭМ!$B$39:$B$782,I$47)+'СЕТ СН'!$G$14+СВЦЭМ!$D$10+'СЕТ СН'!$G$5-'СЕТ СН'!$G$24</f>
        <v>4120.2344346099999</v>
      </c>
      <c r="J66" s="36">
        <f>SUMIFS(СВЦЭМ!$D$39:$D$782,СВЦЭМ!$A$39:$A$782,$A66,СВЦЭМ!$B$39:$B$782,J$47)+'СЕТ СН'!$G$14+СВЦЭМ!$D$10+'СЕТ СН'!$G$5-'СЕТ СН'!$G$24</f>
        <v>4068.2961931</v>
      </c>
      <c r="K66" s="36">
        <f>SUMIFS(СВЦЭМ!$D$39:$D$782,СВЦЭМ!$A$39:$A$782,$A66,СВЦЭМ!$B$39:$B$782,K$47)+'СЕТ СН'!$G$14+СВЦЭМ!$D$10+'СЕТ СН'!$G$5-'СЕТ СН'!$G$24</f>
        <v>4033.9681573400003</v>
      </c>
      <c r="L66" s="36">
        <f>SUMIFS(СВЦЭМ!$D$39:$D$782,СВЦЭМ!$A$39:$A$782,$A66,СВЦЭМ!$B$39:$B$782,L$47)+'СЕТ СН'!$G$14+СВЦЭМ!$D$10+'СЕТ СН'!$G$5-'СЕТ СН'!$G$24</f>
        <v>4049.0730963599999</v>
      </c>
      <c r="M66" s="36">
        <f>SUMIFS(СВЦЭМ!$D$39:$D$782,СВЦЭМ!$A$39:$A$782,$A66,СВЦЭМ!$B$39:$B$782,M$47)+'СЕТ СН'!$G$14+СВЦЭМ!$D$10+'СЕТ СН'!$G$5-'СЕТ СН'!$G$24</f>
        <v>4039.2564237200004</v>
      </c>
      <c r="N66" s="36">
        <f>SUMIFS(СВЦЭМ!$D$39:$D$782,СВЦЭМ!$A$39:$A$782,$A66,СВЦЭМ!$B$39:$B$782,N$47)+'СЕТ СН'!$G$14+СВЦЭМ!$D$10+'СЕТ СН'!$G$5-'СЕТ СН'!$G$24</f>
        <v>4021.8126478800004</v>
      </c>
      <c r="O66" s="36">
        <f>SUMIFS(СВЦЭМ!$D$39:$D$782,СВЦЭМ!$A$39:$A$782,$A66,СВЦЭМ!$B$39:$B$782,O$47)+'СЕТ СН'!$G$14+СВЦЭМ!$D$10+'СЕТ СН'!$G$5-'СЕТ СН'!$G$24</f>
        <v>4035.5297811099999</v>
      </c>
      <c r="P66" s="36">
        <f>SUMIFS(СВЦЭМ!$D$39:$D$782,СВЦЭМ!$A$39:$A$782,$A66,СВЦЭМ!$B$39:$B$782,P$47)+'СЕТ СН'!$G$14+СВЦЭМ!$D$10+'СЕТ СН'!$G$5-'СЕТ СН'!$G$24</f>
        <v>4034.9542622900003</v>
      </c>
      <c r="Q66" s="36">
        <f>SUMIFS(СВЦЭМ!$D$39:$D$782,СВЦЭМ!$A$39:$A$782,$A66,СВЦЭМ!$B$39:$B$782,Q$47)+'СЕТ СН'!$G$14+СВЦЭМ!$D$10+'СЕТ СН'!$G$5-'СЕТ СН'!$G$24</f>
        <v>4040.4713413899999</v>
      </c>
      <c r="R66" s="36">
        <f>SUMIFS(СВЦЭМ!$D$39:$D$782,СВЦЭМ!$A$39:$A$782,$A66,СВЦЭМ!$B$39:$B$782,R$47)+'СЕТ СН'!$G$14+СВЦЭМ!$D$10+'СЕТ СН'!$G$5-'СЕТ СН'!$G$24</f>
        <v>4033.8657102900002</v>
      </c>
      <c r="S66" s="36">
        <f>SUMIFS(СВЦЭМ!$D$39:$D$782,СВЦЭМ!$A$39:$A$782,$A66,СВЦЭМ!$B$39:$B$782,S$47)+'СЕТ СН'!$G$14+СВЦЭМ!$D$10+'СЕТ СН'!$G$5-'СЕТ СН'!$G$24</f>
        <v>4041.1554173000004</v>
      </c>
      <c r="T66" s="36">
        <f>SUMIFS(СВЦЭМ!$D$39:$D$782,СВЦЭМ!$A$39:$A$782,$A66,СВЦЭМ!$B$39:$B$782,T$47)+'СЕТ СН'!$G$14+СВЦЭМ!$D$10+'СЕТ СН'!$G$5-'СЕТ СН'!$G$24</f>
        <v>4034.8545156099999</v>
      </c>
      <c r="U66" s="36">
        <f>SUMIFS(СВЦЭМ!$D$39:$D$782,СВЦЭМ!$A$39:$A$782,$A66,СВЦЭМ!$B$39:$B$782,U$47)+'СЕТ СН'!$G$14+СВЦЭМ!$D$10+'СЕТ СН'!$G$5-'СЕТ СН'!$G$24</f>
        <v>4028.7188249600003</v>
      </c>
      <c r="V66" s="36">
        <f>SUMIFS(СВЦЭМ!$D$39:$D$782,СВЦЭМ!$A$39:$A$782,$A66,СВЦЭМ!$B$39:$B$782,V$47)+'СЕТ СН'!$G$14+СВЦЭМ!$D$10+'СЕТ СН'!$G$5-'СЕТ СН'!$G$24</f>
        <v>4027.7464586700003</v>
      </c>
      <c r="W66" s="36">
        <f>SUMIFS(СВЦЭМ!$D$39:$D$782,СВЦЭМ!$A$39:$A$782,$A66,СВЦЭМ!$B$39:$B$782,W$47)+'СЕТ СН'!$G$14+СВЦЭМ!$D$10+'СЕТ СН'!$G$5-'СЕТ СН'!$G$24</f>
        <v>4053.8756421000003</v>
      </c>
      <c r="X66" s="36">
        <f>SUMIFS(СВЦЭМ!$D$39:$D$782,СВЦЭМ!$A$39:$A$782,$A66,СВЦЭМ!$B$39:$B$782,X$47)+'СЕТ СН'!$G$14+СВЦЭМ!$D$10+'СЕТ СН'!$G$5-'СЕТ СН'!$G$24</f>
        <v>4025.9138449900001</v>
      </c>
      <c r="Y66" s="36">
        <f>SUMIFS(СВЦЭМ!$D$39:$D$782,СВЦЭМ!$A$39:$A$782,$A66,СВЦЭМ!$B$39:$B$782,Y$47)+'СЕТ СН'!$G$14+СВЦЭМ!$D$10+'СЕТ СН'!$G$5-'СЕТ СН'!$G$24</f>
        <v>4074.0397184000003</v>
      </c>
    </row>
    <row r="67" spans="1:26" ht="15.75" x14ac:dyDescent="0.2">
      <c r="A67" s="35">
        <f t="shared" si="1"/>
        <v>44762</v>
      </c>
      <c r="B67" s="36">
        <f>SUMIFS(СВЦЭМ!$D$39:$D$782,СВЦЭМ!$A$39:$A$782,$A67,СВЦЭМ!$B$39:$B$782,B$47)+'СЕТ СН'!$G$14+СВЦЭМ!$D$10+'СЕТ СН'!$G$5-'СЕТ СН'!$G$24</f>
        <v>4206.9030976900003</v>
      </c>
      <c r="C67" s="36">
        <f>SUMIFS(СВЦЭМ!$D$39:$D$782,СВЦЭМ!$A$39:$A$782,$A67,СВЦЭМ!$B$39:$B$782,C$47)+'СЕТ СН'!$G$14+СВЦЭМ!$D$10+'СЕТ СН'!$G$5-'СЕТ СН'!$G$24</f>
        <v>4260.9067181</v>
      </c>
      <c r="D67" s="36">
        <f>SUMIFS(СВЦЭМ!$D$39:$D$782,СВЦЭМ!$A$39:$A$782,$A67,СВЦЭМ!$B$39:$B$782,D$47)+'СЕТ СН'!$G$14+СВЦЭМ!$D$10+'СЕТ СН'!$G$5-'СЕТ СН'!$G$24</f>
        <v>4334.4280777700005</v>
      </c>
      <c r="E67" s="36">
        <f>SUMIFS(СВЦЭМ!$D$39:$D$782,СВЦЭМ!$A$39:$A$782,$A67,СВЦЭМ!$B$39:$B$782,E$47)+'СЕТ СН'!$G$14+СВЦЭМ!$D$10+'СЕТ СН'!$G$5-'СЕТ СН'!$G$24</f>
        <v>4326.4608266400001</v>
      </c>
      <c r="F67" s="36">
        <f>SUMIFS(СВЦЭМ!$D$39:$D$782,СВЦЭМ!$A$39:$A$782,$A67,СВЦЭМ!$B$39:$B$782,F$47)+'СЕТ СН'!$G$14+СВЦЭМ!$D$10+'СЕТ СН'!$G$5-'СЕТ СН'!$G$24</f>
        <v>4325.1759414799999</v>
      </c>
      <c r="G67" s="36">
        <f>SUMIFS(СВЦЭМ!$D$39:$D$782,СВЦЭМ!$A$39:$A$782,$A67,СВЦЭМ!$B$39:$B$782,G$47)+'СЕТ СН'!$G$14+СВЦЭМ!$D$10+'СЕТ СН'!$G$5-'СЕТ СН'!$G$24</f>
        <v>4298.9299681700004</v>
      </c>
      <c r="H67" s="36">
        <f>SUMIFS(СВЦЭМ!$D$39:$D$782,СВЦЭМ!$A$39:$A$782,$A67,СВЦЭМ!$B$39:$B$782,H$47)+'СЕТ СН'!$G$14+СВЦЭМ!$D$10+'СЕТ СН'!$G$5-'СЕТ СН'!$G$24</f>
        <v>4223.4484990000001</v>
      </c>
      <c r="I67" s="36">
        <f>SUMIFS(СВЦЭМ!$D$39:$D$782,СВЦЭМ!$A$39:$A$782,$A67,СВЦЭМ!$B$39:$B$782,I$47)+'СЕТ СН'!$G$14+СВЦЭМ!$D$10+'СЕТ СН'!$G$5-'СЕТ СН'!$G$24</f>
        <v>4178.2010438500001</v>
      </c>
      <c r="J67" s="36">
        <f>SUMIFS(СВЦЭМ!$D$39:$D$782,СВЦЭМ!$A$39:$A$782,$A67,СВЦЭМ!$B$39:$B$782,J$47)+'СЕТ СН'!$G$14+СВЦЭМ!$D$10+'СЕТ СН'!$G$5-'СЕТ СН'!$G$24</f>
        <v>4136.5278426900004</v>
      </c>
      <c r="K67" s="36">
        <f>SUMIFS(СВЦЭМ!$D$39:$D$782,СВЦЭМ!$A$39:$A$782,$A67,СВЦЭМ!$B$39:$B$782,K$47)+'СЕТ СН'!$G$14+СВЦЭМ!$D$10+'СЕТ СН'!$G$5-'СЕТ СН'!$G$24</f>
        <v>4093.0138941100004</v>
      </c>
      <c r="L67" s="36">
        <f>SUMIFS(СВЦЭМ!$D$39:$D$782,СВЦЭМ!$A$39:$A$782,$A67,СВЦЭМ!$B$39:$B$782,L$47)+'СЕТ СН'!$G$14+СВЦЭМ!$D$10+'СЕТ СН'!$G$5-'СЕТ СН'!$G$24</f>
        <v>4102.3144609400006</v>
      </c>
      <c r="M67" s="36">
        <f>SUMIFS(СВЦЭМ!$D$39:$D$782,СВЦЭМ!$A$39:$A$782,$A67,СВЦЭМ!$B$39:$B$782,M$47)+'СЕТ СН'!$G$14+СВЦЭМ!$D$10+'СЕТ СН'!$G$5-'СЕТ СН'!$G$24</f>
        <v>4105.9649494300002</v>
      </c>
      <c r="N67" s="36">
        <f>SUMIFS(СВЦЭМ!$D$39:$D$782,СВЦЭМ!$A$39:$A$782,$A67,СВЦЭМ!$B$39:$B$782,N$47)+'СЕТ СН'!$G$14+СВЦЭМ!$D$10+'СЕТ СН'!$G$5-'СЕТ СН'!$G$24</f>
        <v>4103.2436163299999</v>
      </c>
      <c r="O67" s="36">
        <f>SUMIFS(СВЦЭМ!$D$39:$D$782,СВЦЭМ!$A$39:$A$782,$A67,СВЦЭМ!$B$39:$B$782,O$47)+'СЕТ СН'!$G$14+СВЦЭМ!$D$10+'СЕТ СН'!$G$5-'СЕТ СН'!$G$24</f>
        <v>4113.7531222100006</v>
      </c>
      <c r="P67" s="36">
        <f>SUMIFS(СВЦЭМ!$D$39:$D$782,СВЦЭМ!$A$39:$A$782,$A67,СВЦЭМ!$B$39:$B$782,P$47)+'СЕТ СН'!$G$14+СВЦЭМ!$D$10+'СЕТ СН'!$G$5-'СЕТ СН'!$G$24</f>
        <v>4117.0726122800006</v>
      </c>
      <c r="Q67" s="36">
        <f>SUMIFS(СВЦЭМ!$D$39:$D$782,СВЦЭМ!$A$39:$A$782,$A67,СВЦЭМ!$B$39:$B$782,Q$47)+'СЕТ СН'!$G$14+СВЦЭМ!$D$10+'СЕТ СН'!$G$5-'СЕТ СН'!$G$24</f>
        <v>4111.3584757400004</v>
      </c>
      <c r="R67" s="36">
        <f>SUMIFS(СВЦЭМ!$D$39:$D$782,СВЦЭМ!$A$39:$A$782,$A67,СВЦЭМ!$B$39:$B$782,R$47)+'СЕТ СН'!$G$14+СВЦЭМ!$D$10+'СЕТ СН'!$G$5-'СЕТ СН'!$G$24</f>
        <v>4130.2315273300001</v>
      </c>
      <c r="S67" s="36">
        <f>SUMIFS(СВЦЭМ!$D$39:$D$782,СВЦЭМ!$A$39:$A$782,$A67,СВЦЭМ!$B$39:$B$782,S$47)+'СЕТ СН'!$G$14+СВЦЭМ!$D$10+'СЕТ СН'!$G$5-'СЕТ СН'!$G$24</f>
        <v>4121.2398350700005</v>
      </c>
      <c r="T67" s="36">
        <f>SUMIFS(СВЦЭМ!$D$39:$D$782,СВЦЭМ!$A$39:$A$782,$A67,СВЦЭМ!$B$39:$B$782,T$47)+'СЕТ СН'!$G$14+СВЦЭМ!$D$10+'СЕТ СН'!$G$5-'СЕТ СН'!$G$24</f>
        <v>4115.62042053</v>
      </c>
      <c r="U67" s="36">
        <f>SUMIFS(СВЦЭМ!$D$39:$D$782,СВЦЭМ!$A$39:$A$782,$A67,СВЦЭМ!$B$39:$B$782,U$47)+'СЕТ СН'!$G$14+СВЦЭМ!$D$10+'СЕТ СН'!$G$5-'СЕТ СН'!$G$24</f>
        <v>4101.3797295900004</v>
      </c>
      <c r="V67" s="36">
        <f>SUMIFS(СВЦЭМ!$D$39:$D$782,СВЦЭМ!$A$39:$A$782,$A67,СВЦЭМ!$B$39:$B$782,V$47)+'СЕТ СН'!$G$14+СВЦЭМ!$D$10+'СЕТ СН'!$G$5-'СЕТ СН'!$G$24</f>
        <v>4093.3453566200005</v>
      </c>
      <c r="W67" s="36">
        <f>SUMIFS(СВЦЭМ!$D$39:$D$782,СВЦЭМ!$A$39:$A$782,$A67,СВЦЭМ!$B$39:$B$782,W$47)+'СЕТ СН'!$G$14+СВЦЭМ!$D$10+'СЕТ СН'!$G$5-'СЕТ СН'!$G$24</f>
        <v>4114.37086894</v>
      </c>
      <c r="X67" s="36">
        <f>SUMIFS(СВЦЭМ!$D$39:$D$782,СВЦЭМ!$A$39:$A$782,$A67,СВЦЭМ!$B$39:$B$782,X$47)+'СЕТ СН'!$G$14+СВЦЭМ!$D$10+'СЕТ СН'!$G$5-'СЕТ СН'!$G$24</f>
        <v>4122.3707223199999</v>
      </c>
      <c r="Y67" s="36">
        <f>SUMIFS(СВЦЭМ!$D$39:$D$782,СВЦЭМ!$A$39:$A$782,$A67,СВЦЭМ!$B$39:$B$782,Y$47)+'СЕТ СН'!$G$14+СВЦЭМ!$D$10+'СЕТ СН'!$G$5-'СЕТ СН'!$G$24</f>
        <v>4187.5549476200003</v>
      </c>
    </row>
    <row r="68" spans="1:26" ht="15.75" x14ac:dyDescent="0.2">
      <c r="A68" s="35">
        <f t="shared" si="1"/>
        <v>44763</v>
      </c>
      <c r="B68" s="36">
        <f>SUMIFS(СВЦЭМ!$D$39:$D$782,СВЦЭМ!$A$39:$A$782,$A68,СВЦЭМ!$B$39:$B$782,B$47)+'СЕТ СН'!$G$14+СВЦЭМ!$D$10+'СЕТ СН'!$G$5-'СЕТ СН'!$G$24</f>
        <v>4224.55105473</v>
      </c>
      <c r="C68" s="36">
        <f>SUMIFS(СВЦЭМ!$D$39:$D$782,СВЦЭМ!$A$39:$A$782,$A68,СВЦЭМ!$B$39:$B$782,C$47)+'СЕТ СН'!$G$14+СВЦЭМ!$D$10+'СЕТ СН'!$G$5-'СЕТ СН'!$G$24</f>
        <v>4231.3040302299996</v>
      </c>
      <c r="D68" s="36">
        <f>SUMIFS(СВЦЭМ!$D$39:$D$782,СВЦЭМ!$A$39:$A$782,$A68,СВЦЭМ!$B$39:$B$782,D$47)+'СЕТ СН'!$G$14+СВЦЭМ!$D$10+'СЕТ СН'!$G$5-'СЕТ СН'!$G$24</f>
        <v>4266.00078381</v>
      </c>
      <c r="E68" s="36">
        <f>SUMIFS(СВЦЭМ!$D$39:$D$782,СВЦЭМ!$A$39:$A$782,$A68,СВЦЭМ!$B$39:$B$782,E$47)+'СЕТ СН'!$G$14+СВЦЭМ!$D$10+'СЕТ СН'!$G$5-'СЕТ СН'!$G$24</f>
        <v>4305.5985633800001</v>
      </c>
      <c r="F68" s="36">
        <f>SUMIFS(СВЦЭМ!$D$39:$D$782,СВЦЭМ!$A$39:$A$782,$A68,СВЦЭМ!$B$39:$B$782,F$47)+'СЕТ СН'!$G$14+СВЦЭМ!$D$10+'СЕТ СН'!$G$5-'СЕТ СН'!$G$24</f>
        <v>4319.3357436300003</v>
      </c>
      <c r="G68" s="36">
        <f>SUMIFS(СВЦЭМ!$D$39:$D$782,СВЦЭМ!$A$39:$A$782,$A68,СВЦЭМ!$B$39:$B$782,G$47)+'СЕТ СН'!$G$14+СВЦЭМ!$D$10+'СЕТ СН'!$G$5-'СЕТ СН'!$G$24</f>
        <v>4293.0990192999998</v>
      </c>
      <c r="H68" s="36">
        <f>SUMIFS(СВЦЭМ!$D$39:$D$782,СВЦЭМ!$A$39:$A$782,$A68,СВЦЭМ!$B$39:$B$782,H$47)+'СЕТ СН'!$G$14+СВЦЭМ!$D$10+'СЕТ СН'!$G$5-'СЕТ СН'!$G$24</f>
        <v>4220.5679247099997</v>
      </c>
      <c r="I68" s="36">
        <f>SUMIFS(СВЦЭМ!$D$39:$D$782,СВЦЭМ!$A$39:$A$782,$A68,СВЦЭМ!$B$39:$B$782,I$47)+'СЕТ СН'!$G$14+СВЦЭМ!$D$10+'СЕТ СН'!$G$5-'СЕТ СН'!$G$24</f>
        <v>4157.6718807500001</v>
      </c>
      <c r="J68" s="36">
        <f>SUMIFS(СВЦЭМ!$D$39:$D$782,СВЦЭМ!$A$39:$A$782,$A68,СВЦЭМ!$B$39:$B$782,J$47)+'СЕТ СН'!$G$14+СВЦЭМ!$D$10+'СЕТ СН'!$G$5-'СЕТ СН'!$G$24</f>
        <v>4028.3330465200002</v>
      </c>
      <c r="K68" s="36">
        <f>SUMIFS(СВЦЭМ!$D$39:$D$782,СВЦЭМ!$A$39:$A$782,$A68,СВЦЭМ!$B$39:$B$782,K$47)+'СЕТ СН'!$G$14+СВЦЭМ!$D$10+'СЕТ СН'!$G$5-'СЕТ СН'!$G$24</f>
        <v>4098.5479611299997</v>
      </c>
      <c r="L68" s="36">
        <f>SUMIFS(СВЦЭМ!$D$39:$D$782,СВЦЭМ!$A$39:$A$782,$A68,СВЦЭМ!$B$39:$B$782,L$47)+'СЕТ СН'!$G$14+СВЦЭМ!$D$10+'СЕТ СН'!$G$5-'СЕТ СН'!$G$24</f>
        <v>4093.7596203100002</v>
      </c>
      <c r="M68" s="36">
        <f>SUMIFS(СВЦЭМ!$D$39:$D$782,СВЦЭМ!$A$39:$A$782,$A68,СВЦЭМ!$B$39:$B$782,M$47)+'СЕТ СН'!$G$14+СВЦЭМ!$D$10+'СЕТ СН'!$G$5-'СЕТ СН'!$G$24</f>
        <v>4082.63070952</v>
      </c>
      <c r="N68" s="36">
        <f>SUMIFS(СВЦЭМ!$D$39:$D$782,СВЦЭМ!$A$39:$A$782,$A68,СВЦЭМ!$B$39:$B$782,N$47)+'СЕТ СН'!$G$14+СВЦЭМ!$D$10+'СЕТ СН'!$G$5-'СЕТ СН'!$G$24</f>
        <v>4061.9653571100002</v>
      </c>
      <c r="O68" s="36">
        <f>SUMIFS(СВЦЭМ!$D$39:$D$782,СВЦЭМ!$A$39:$A$782,$A68,СВЦЭМ!$B$39:$B$782,O$47)+'СЕТ СН'!$G$14+СВЦЭМ!$D$10+'СЕТ СН'!$G$5-'СЕТ СН'!$G$24</f>
        <v>4088.2332668900003</v>
      </c>
      <c r="P68" s="36">
        <f>SUMIFS(СВЦЭМ!$D$39:$D$782,СВЦЭМ!$A$39:$A$782,$A68,СВЦЭМ!$B$39:$B$782,P$47)+'СЕТ СН'!$G$14+СВЦЭМ!$D$10+'СЕТ СН'!$G$5-'СЕТ СН'!$G$24</f>
        <v>4074.5899057500001</v>
      </c>
      <c r="Q68" s="36">
        <f>SUMIFS(СВЦЭМ!$D$39:$D$782,СВЦЭМ!$A$39:$A$782,$A68,СВЦЭМ!$B$39:$B$782,Q$47)+'СЕТ СН'!$G$14+СВЦЭМ!$D$10+'СЕТ СН'!$G$5-'СЕТ СН'!$G$24</f>
        <v>4062.86478661</v>
      </c>
      <c r="R68" s="36">
        <f>SUMIFS(СВЦЭМ!$D$39:$D$782,СВЦЭМ!$A$39:$A$782,$A68,СВЦЭМ!$B$39:$B$782,R$47)+'СЕТ СН'!$G$14+СВЦЭМ!$D$10+'СЕТ СН'!$G$5-'СЕТ СН'!$G$24</f>
        <v>4074.98509672</v>
      </c>
      <c r="S68" s="36">
        <f>SUMIFS(СВЦЭМ!$D$39:$D$782,СВЦЭМ!$A$39:$A$782,$A68,СВЦЭМ!$B$39:$B$782,S$47)+'СЕТ СН'!$G$14+СВЦЭМ!$D$10+'СЕТ СН'!$G$5-'СЕТ СН'!$G$24</f>
        <v>4068.4276845000004</v>
      </c>
      <c r="T68" s="36">
        <f>SUMIFS(СВЦЭМ!$D$39:$D$782,СВЦЭМ!$A$39:$A$782,$A68,СВЦЭМ!$B$39:$B$782,T$47)+'СЕТ СН'!$G$14+СВЦЭМ!$D$10+'СЕТ СН'!$G$5-'СЕТ СН'!$G$24</f>
        <v>4069.2559819900002</v>
      </c>
      <c r="U68" s="36">
        <f>SUMIFS(СВЦЭМ!$D$39:$D$782,СВЦЭМ!$A$39:$A$782,$A68,СВЦЭМ!$B$39:$B$782,U$47)+'СЕТ СН'!$G$14+СВЦЭМ!$D$10+'СЕТ СН'!$G$5-'СЕТ СН'!$G$24</f>
        <v>4081.3709356200002</v>
      </c>
      <c r="V68" s="36">
        <f>SUMIFS(СВЦЭМ!$D$39:$D$782,СВЦЭМ!$A$39:$A$782,$A68,СВЦЭМ!$B$39:$B$782,V$47)+'СЕТ СН'!$G$14+СВЦЭМ!$D$10+'СЕТ СН'!$G$5-'СЕТ СН'!$G$24</f>
        <v>4050.9758775800001</v>
      </c>
      <c r="W68" s="36">
        <f>SUMIFS(СВЦЭМ!$D$39:$D$782,СВЦЭМ!$A$39:$A$782,$A68,СВЦЭМ!$B$39:$B$782,W$47)+'СЕТ СН'!$G$14+СВЦЭМ!$D$10+'СЕТ СН'!$G$5-'СЕТ СН'!$G$24</f>
        <v>4055.62199633</v>
      </c>
      <c r="X68" s="36">
        <f>SUMIFS(СВЦЭМ!$D$39:$D$782,СВЦЭМ!$A$39:$A$782,$A68,СВЦЭМ!$B$39:$B$782,X$47)+'СЕТ СН'!$G$14+СВЦЭМ!$D$10+'СЕТ СН'!$G$5-'СЕТ СН'!$G$24</f>
        <v>4123.4274460400002</v>
      </c>
      <c r="Y68" s="36">
        <f>SUMIFS(СВЦЭМ!$D$39:$D$782,СВЦЭМ!$A$39:$A$782,$A68,СВЦЭМ!$B$39:$B$782,Y$47)+'СЕТ СН'!$G$14+СВЦЭМ!$D$10+'СЕТ СН'!$G$5-'СЕТ СН'!$G$24</f>
        <v>4194.9188547399999</v>
      </c>
    </row>
    <row r="69" spans="1:26" ht="15.75" x14ac:dyDescent="0.2">
      <c r="A69" s="35">
        <f t="shared" si="1"/>
        <v>44764</v>
      </c>
      <c r="B69" s="36">
        <f>SUMIFS(СВЦЭМ!$D$39:$D$782,СВЦЭМ!$A$39:$A$782,$A69,СВЦЭМ!$B$39:$B$782,B$47)+'СЕТ СН'!$G$14+СВЦЭМ!$D$10+'СЕТ СН'!$G$5-'СЕТ СН'!$G$24</f>
        <v>4185.0462515400004</v>
      </c>
      <c r="C69" s="36">
        <f>SUMIFS(СВЦЭМ!$D$39:$D$782,СВЦЭМ!$A$39:$A$782,$A69,СВЦЭМ!$B$39:$B$782,C$47)+'СЕТ СН'!$G$14+СВЦЭМ!$D$10+'СЕТ СН'!$G$5-'СЕТ СН'!$G$24</f>
        <v>4257.8595121199996</v>
      </c>
      <c r="D69" s="36">
        <f>SUMIFS(СВЦЭМ!$D$39:$D$782,СВЦЭМ!$A$39:$A$782,$A69,СВЦЭМ!$B$39:$B$782,D$47)+'СЕТ СН'!$G$14+СВЦЭМ!$D$10+'СЕТ СН'!$G$5-'СЕТ СН'!$G$24</f>
        <v>4292.2858701100004</v>
      </c>
      <c r="E69" s="36">
        <f>SUMIFS(СВЦЭМ!$D$39:$D$782,СВЦЭМ!$A$39:$A$782,$A69,СВЦЭМ!$B$39:$B$782,E$47)+'СЕТ СН'!$G$14+СВЦЭМ!$D$10+'СЕТ СН'!$G$5-'СЕТ СН'!$G$24</f>
        <v>4348.7140818799999</v>
      </c>
      <c r="F69" s="36">
        <f>SUMIFS(СВЦЭМ!$D$39:$D$782,СВЦЭМ!$A$39:$A$782,$A69,СВЦЭМ!$B$39:$B$782,F$47)+'СЕТ СН'!$G$14+СВЦЭМ!$D$10+'СЕТ СН'!$G$5-'СЕТ СН'!$G$24</f>
        <v>4365.3980193799998</v>
      </c>
      <c r="G69" s="36">
        <f>SUMIFS(СВЦЭМ!$D$39:$D$782,СВЦЭМ!$A$39:$A$782,$A69,СВЦЭМ!$B$39:$B$782,G$47)+'СЕТ СН'!$G$14+СВЦЭМ!$D$10+'СЕТ СН'!$G$5-'СЕТ СН'!$G$24</f>
        <v>4351.1998514799998</v>
      </c>
      <c r="H69" s="36">
        <f>SUMIFS(СВЦЭМ!$D$39:$D$782,СВЦЭМ!$A$39:$A$782,$A69,СВЦЭМ!$B$39:$B$782,H$47)+'СЕТ СН'!$G$14+СВЦЭМ!$D$10+'СЕТ СН'!$G$5-'СЕТ СН'!$G$24</f>
        <v>4260.4174461599996</v>
      </c>
      <c r="I69" s="36">
        <f>SUMIFS(СВЦЭМ!$D$39:$D$782,СВЦЭМ!$A$39:$A$782,$A69,СВЦЭМ!$B$39:$B$782,I$47)+'СЕТ СН'!$G$14+СВЦЭМ!$D$10+'СЕТ СН'!$G$5-'СЕТ СН'!$G$24</f>
        <v>4164.0786633000007</v>
      </c>
      <c r="J69" s="36">
        <f>SUMIFS(СВЦЭМ!$D$39:$D$782,СВЦЭМ!$A$39:$A$782,$A69,СВЦЭМ!$B$39:$B$782,J$47)+'СЕТ СН'!$G$14+СВЦЭМ!$D$10+'СЕТ СН'!$G$5-'СЕТ СН'!$G$24</f>
        <v>4088.1038321400001</v>
      </c>
      <c r="K69" s="36">
        <f>SUMIFS(СВЦЭМ!$D$39:$D$782,СВЦЭМ!$A$39:$A$782,$A69,СВЦЭМ!$B$39:$B$782,K$47)+'СЕТ СН'!$G$14+СВЦЭМ!$D$10+'СЕТ СН'!$G$5-'СЕТ СН'!$G$24</f>
        <v>4061.5850990200001</v>
      </c>
      <c r="L69" s="36">
        <f>SUMIFS(СВЦЭМ!$D$39:$D$782,СВЦЭМ!$A$39:$A$782,$A69,СВЦЭМ!$B$39:$B$782,L$47)+'СЕТ СН'!$G$14+СВЦЭМ!$D$10+'СЕТ СН'!$G$5-'СЕТ СН'!$G$24</f>
        <v>4037.5818112000002</v>
      </c>
      <c r="M69" s="36">
        <f>SUMIFS(СВЦЭМ!$D$39:$D$782,СВЦЭМ!$A$39:$A$782,$A69,СВЦЭМ!$B$39:$B$782,M$47)+'СЕТ СН'!$G$14+СВЦЭМ!$D$10+'СЕТ СН'!$G$5-'СЕТ СН'!$G$24</f>
        <v>4032.0602292399999</v>
      </c>
      <c r="N69" s="36">
        <f>SUMIFS(СВЦЭМ!$D$39:$D$782,СВЦЭМ!$A$39:$A$782,$A69,СВЦЭМ!$B$39:$B$782,N$47)+'СЕТ СН'!$G$14+СВЦЭМ!$D$10+'СЕТ СН'!$G$5-'СЕТ СН'!$G$24</f>
        <v>4017.3727047600005</v>
      </c>
      <c r="O69" s="36">
        <f>SUMIFS(СВЦЭМ!$D$39:$D$782,СВЦЭМ!$A$39:$A$782,$A69,СВЦЭМ!$B$39:$B$782,O$47)+'СЕТ СН'!$G$14+СВЦЭМ!$D$10+'СЕТ СН'!$G$5-'СЕТ СН'!$G$24</f>
        <v>4029.2909522099999</v>
      </c>
      <c r="P69" s="36">
        <f>SUMIFS(СВЦЭМ!$D$39:$D$782,СВЦЭМ!$A$39:$A$782,$A69,СВЦЭМ!$B$39:$B$782,P$47)+'СЕТ СН'!$G$14+СВЦЭМ!$D$10+'СЕТ СН'!$G$5-'СЕТ СН'!$G$24</f>
        <v>4027.8736593000003</v>
      </c>
      <c r="Q69" s="36">
        <f>SUMIFS(СВЦЭМ!$D$39:$D$782,СВЦЭМ!$A$39:$A$782,$A69,СВЦЭМ!$B$39:$B$782,Q$47)+'СЕТ СН'!$G$14+СВЦЭМ!$D$10+'СЕТ СН'!$G$5-'СЕТ СН'!$G$24</f>
        <v>4019.7945107000005</v>
      </c>
      <c r="R69" s="36">
        <f>SUMIFS(СВЦЭМ!$D$39:$D$782,СВЦЭМ!$A$39:$A$782,$A69,СВЦЭМ!$B$39:$B$782,R$47)+'СЕТ СН'!$G$14+СВЦЭМ!$D$10+'СЕТ СН'!$G$5-'СЕТ СН'!$G$24</f>
        <v>4024.1307886200002</v>
      </c>
      <c r="S69" s="36">
        <f>SUMIFS(СВЦЭМ!$D$39:$D$782,СВЦЭМ!$A$39:$A$782,$A69,СВЦЭМ!$B$39:$B$782,S$47)+'СЕТ СН'!$G$14+СВЦЭМ!$D$10+'СЕТ СН'!$G$5-'СЕТ СН'!$G$24</f>
        <v>4029.4711471800001</v>
      </c>
      <c r="T69" s="36">
        <f>SUMIFS(СВЦЭМ!$D$39:$D$782,СВЦЭМ!$A$39:$A$782,$A69,СВЦЭМ!$B$39:$B$782,T$47)+'СЕТ СН'!$G$14+СВЦЭМ!$D$10+'СЕТ СН'!$G$5-'СЕТ СН'!$G$24</f>
        <v>4037.1661661900002</v>
      </c>
      <c r="U69" s="36">
        <f>SUMIFS(СВЦЭМ!$D$39:$D$782,СВЦЭМ!$A$39:$A$782,$A69,СВЦЭМ!$B$39:$B$782,U$47)+'СЕТ СН'!$G$14+СВЦЭМ!$D$10+'СЕТ СН'!$G$5-'СЕТ СН'!$G$24</f>
        <v>4037.1403480200001</v>
      </c>
      <c r="V69" s="36">
        <f>SUMIFS(СВЦЭМ!$D$39:$D$782,СВЦЭМ!$A$39:$A$782,$A69,СВЦЭМ!$B$39:$B$782,V$47)+'СЕТ СН'!$G$14+СВЦЭМ!$D$10+'СЕТ СН'!$G$5-'СЕТ СН'!$G$24</f>
        <v>4033.6050045900001</v>
      </c>
      <c r="W69" s="36">
        <f>SUMIFS(СВЦЭМ!$D$39:$D$782,СВЦЭМ!$A$39:$A$782,$A69,СВЦЭМ!$B$39:$B$782,W$47)+'СЕТ СН'!$G$14+СВЦЭМ!$D$10+'СЕТ СН'!$G$5-'СЕТ СН'!$G$24</f>
        <v>4033.2919176700002</v>
      </c>
      <c r="X69" s="36">
        <f>SUMIFS(СВЦЭМ!$D$39:$D$782,СВЦЭМ!$A$39:$A$782,$A69,СВЦЭМ!$B$39:$B$782,X$47)+'СЕТ СН'!$G$14+СВЦЭМ!$D$10+'СЕТ СН'!$G$5-'СЕТ СН'!$G$24</f>
        <v>4215.70658138</v>
      </c>
      <c r="Y69" s="36">
        <f>SUMIFS(СВЦЭМ!$D$39:$D$782,СВЦЭМ!$A$39:$A$782,$A69,СВЦЭМ!$B$39:$B$782,Y$47)+'СЕТ СН'!$G$14+СВЦЭМ!$D$10+'СЕТ СН'!$G$5-'СЕТ СН'!$G$24</f>
        <v>4191.8770245400001</v>
      </c>
    </row>
    <row r="70" spans="1:26" ht="15.75" x14ac:dyDescent="0.2">
      <c r="A70" s="35">
        <f t="shared" si="1"/>
        <v>44765</v>
      </c>
      <c r="B70" s="36">
        <f>SUMIFS(СВЦЭМ!$D$39:$D$782,СВЦЭМ!$A$39:$A$782,$A70,СВЦЭМ!$B$39:$B$782,B$47)+'СЕТ СН'!$G$14+СВЦЭМ!$D$10+'СЕТ СН'!$G$5-'СЕТ СН'!$G$24</f>
        <v>4265.9541995099999</v>
      </c>
      <c r="C70" s="36">
        <f>SUMIFS(СВЦЭМ!$D$39:$D$782,СВЦЭМ!$A$39:$A$782,$A70,СВЦЭМ!$B$39:$B$782,C$47)+'СЕТ СН'!$G$14+СВЦЭМ!$D$10+'СЕТ СН'!$G$5-'СЕТ СН'!$G$24</f>
        <v>4337.8630080100002</v>
      </c>
      <c r="D70" s="36">
        <f>SUMIFS(СВЦЭМ!$D$39:$D$782,СВЦЭМ!$A$39:$A$782,$A70,СВЦЭМ!$B$39:$B$782,D$47)+'СЕТ СН'!$G$14+СВЦЭМ!$D$10+'СЕТ СН'!$G$5-'СЕТ СН'!$G$24</f>
        <v>4367.0184614999998</v>
      </c>
      <c r="E70" s="36">
        <f>SUMIFS(СВЦЭМ!$D$39:$D$782,СВЦЭМ!$A$39:$A$782,$A70,СВЦЭМ!$B$39:$B$782,E$47)+'СЕТ СН'!$G$14+СВЦЭМ!$D$10+'СЕТ СН'!$G$5-'СЕТ СН'!$G$24</f>
        <v>4414.5791964099999</v>
      </c>
      <c r="F70" s="36">
        <f>SUMIFS(СВЦЭМ!$D$39:$D$782,СВЦЭМ!$A$39:$A$782,$A70,СВЦЭМ!$B$39:$B$782,F$47)+'СЕТ СН'!$G$14+СВЦЭМ!$D$10+'СЕТ СН'!$G$5-'СЕТ СН'!$G$24</f>
        <v>4397.4124023599998</v>
      </c>
      <c r="G70" s="36">
        <f>SUMIFS(СВЦЭМ!$D$39:$D$782,СВЦЭМ!$A$39:$A$782,$A70,СВЦЭМ!$B$39:$B$782,G$47)+'СЕТ СН'!$G$14+СВЦЭМ!$D$10+'СЕТ СН'!$G$5-'СЕТ СН'!$G$24</f>
        <v>4345.2008362400002</v>
      </c>
      <c r="H70" s="36">
        <f>SUMIFS(СВЦЭМ!$D$39:$D$782,СВЦЭМ!$A$39:$A$782,$A70,СВЦЭМ!$B$39:$B$782,H$47)+'СЕТ СН'!$G$14+СВЦЭМ!$D$10+'СЕТ СН'!$G$5-'СЕТ СН'!$G$24</f>
        <v>4255.0388841000004</v>
      </c>
      <c r="I70" s="36">
        <f>SUMIFS(СВЦЭМ!$D$39:$D$782,СВЦЭМ!$A$39:$A$782,$A70,СВЦЭМ!$B$39:$B$782,I$47)+'СЕТ СН'!$G$14+СВЦЭМ!$D$10+'СЕТ СН'!$G$5-'СЕТ СН'!$G$24</f>
        <v>4179.9219138200006</v>
      </c>
      <c r="J70" s="36">
        <f>SUMIFS(СВЦЭМ!$D$39:$D$782,СВЦЭМ!$A$39:$A$782,$A70,СВЦЭМ!$B$39:$B$782,J$47)+'СЕТ СН'!$G$14+СВЦЭМ!$D$10+'СЕТ СН'!$G$5-'СЕТ СН'!$G$24</f>
        <v>4246.3193013</v>
      </c>
      <c r="K70" s="36">
        <f>SUMIFS(СВЦЭМ!$D$39:$D$782,СВЦЭМ!$A$39:$A$782,$A70,СВЦЭМ!$B$39:$B$782,K$47)+'СЕТ СН'!$G$14+СВЦЭМ!$D$10+'СЕТ СН'!$G$5-'СЕТ СН'!$G$24</f>
        <v>4051.0917252100003</v>
      </c>
      <c r="L70" s="36">
        <f>SUMIFS(СВЦЭМ!$D$39:$D$782,СВЦЭМ!$A$39:$A$782,$A70,СВЦЭМ!$B$39:$B$782,L$47)+'СЕТ СН'!$G$14+СВЦЭМ!$D$10+'СЕТ СН'!$G$5-'СЕТ СН'!$G$24</f>
        <v>4062.5670390900004</v>
      </c>
      <c r="M70" s="36">
        <f>SUMIFS(СВЦЭМ!$D$39:$D$782,СВЦЭМ!$A$39:$A$782,$A70,СВЦЭМ!$B$39:$B$782,M$47)+'СЕТ СН'!$G$14+СВЦЭМ!$D$10+'СЕТ СН'!$G$5-'СЕТ СН'!$G$24</f>
        <v>4063.0097304300002</v>
      </c>
      <c r="N70" s="36">
        <f>SUMIFS(СВЦЭМ!$D$39:$D$782,СВЦЭМ!$A$39:$A$782,$A70,СВЦЭМ!$B$39:$B$782,N$47)+'СЕТ СН'!$G$14+СВЦЭМ!$D$10+'СЕТ СН'!$G$5-'СЕТ СН'!$G$24</f>
        <v>4068.0587906600003</v>
      </c>
      <c r="O70" s="36">
        <f>SUMIFS(СВЦЭМ!$D$39:$D$782,СВЦЭМ!$A$39:$A$782,$A70,СВЦЭМ!$B$39:$B$782,O$47)+'СЕТ СН'!$G$14+СВЦЭМ!$D$10+'СЕТ СН'!$G$5-'СЕТ СН'!$G$24</f>
        <v>4071.8433254300003</v>
      </c>
      <c r="P70" s="36">
        <f>SUMIFS(СВЦЭМ!$D$39:$D$782,СВЦЭМ!$A$39:$A$782,$A70,СВЦЭМ!$B$39:$B$782,P$47)+'СЕТ СН'!$G$14+СВЦЭМ!$D$10+'СЕТ СН'!$G$5-'СЕТ СН'!$G$24</f>
        <v>4088.1406627100005</v>
      </c>
      <c r="Q70" s="36">
        <f>SUMIFS(СВЦЭМ!$D$39:$D$782,СВЦЭМ!$A$39:$A$782,$A70,СВЦЭМ!$B$39:$B$782,Q$47)+'СЕТ СН'!$G$14+СВЦЭМ!$D$10+'СЕТ СН'!$G$5-'СЕТ СН'!$G$24</f>
        <v>4072.0826797</v>
      </c>
      <c r="R70" s="36">
        <f>SUMIFS(СВЦЭМ!$D$39:$D$782,СВЦЭМ!$A$39:$A$782,$A70,СВЦЭМ!$B$39:$B$782,R$47)+'СЕТ СН'!$G$14+СВЦЭМ!$D$10+'СЕТ СН'!$G$5-'СЕТ СН'!$G$24</f>
        <v>4075.5350694900003</v>
      </c>
      <c r="S70" s="36">
        <f>SUMIFS(СВЦЭМ!$D$39:$D$782,СВЦЭМ!$A$39:$A$782,$A70,СВЦЭМ!$B$39:$B$782,S$47)+'СЕТ СН'!$G$14+СВЦЭМ!$D$10+'СЕТ СН'!$G$5-'СЕТ СН'!$G$24</f>
        <v>4072.7943627200002</v>
      </c>
      <c r="T70" s="36">
        <f>SUMIFS(СВЦЭМ!$D$39:$D$782,СВЦЭМ!$A$39:$A$782,$A70,СВЦЭМ!$B$39:$B$782,T$47)+'СЕТ СН'!$G$14+СВЦЭМ!$D$10+'СЕТ СН'!$G$5-'СЕТ СН'!$G$24</f>
        <v>4071.0012235200002</v>
      </c>
      <c r="U70" s="36">
        <f>SUMIFS(СВЦЭМ!$D$39:$D$782,СВЦЭМ!$A$39:$A$782,$A70,СВЦЭМ!$B$39:$B$782,U$47)+'СЕТ СН'!$G$14+СВЦЭМ!$D$10+'СЕТ СН'!$G$5-'СЕТ СН'!$G$24</f>
        <v>4064.8493394200004</v>
      </c>
      <c r="V70" s="36">
        <f>SUMIFS(СВЦЭМ!$D$39:$D$782,СВЦЭМ!$A$39:$A$782,$A70,СВЦЭМ!$B$39:$B$782,V$47)+'СЕТ СН'!$G$14+СВЦЭМ!$D$10+'СЕТ СН'!$G$5-'СЕТ СН'!$G$24</f>
        <v>4072.9351479200004</v>
      </c>
      <c r="W70" s="36">
        <f>SUMIFS(СВЦЭМ!$D$39:$D$782,СВЦЭМ!$A$39:$A$782,$A70,СВЦЭМ!$B$39:$B$782,W$47)+'СЕТ СН'!$G$14+СВЦЭМ!$D$10+'СЕТ СН'!$G$5-'СЕТ СН'!$G$24</f>
        <v>4090.7558939500004</v>
      </c>
      <c r="X70" s="36">
        <f>SUMIFS(СВЦЭМ!$D$39:$D$782,СВЦЭМ!$A$39:$A$782,$A70,СВЦЭМ!$B$39:$B$782,X$47)+'СЕТ СН'!$G$14+СВЦЭМ!$D$10+'СЕТ СН'!$G$5-'СЕТ СН'!$G$24</f>
        <v>4300.34740349</v>
      </c>
      <c r="Y70" s="36">
        <f>SUMIFS(СВЦЭМ!$D$39:$D$782,СВЦЭМ!$A$39:$A$782,$A70,СВЦЭМ!$B$39:$B$782,Y$47)+'СЕТ СН'!$G$14+СВЦЭМ!$D$10+'СЕТ СН'!$G$5-'СЕТ СН'!$G$24</f>
        <v>4258.8416122500003</v>
      </c>
    </row>
    <row r="71" spans="1:26" ht="15.75" x14ac:dyDescent="0.2">
      <c r="A71" s="35">
        <f t="shared" si="1"/>
        <v>44766</v>
      </c>
      <c r="B71" s="36">
        <f>SUMIFS(СВЦЭМ!$D$39:$D$782,СВЦЭМ!$A$39:$A$782,$A71,СВЦЭМ!$B$39:$B$782,B$47)+'СЕТ СН'!$G$14+СВЦЭМ!$D$10+'СЕТ СН'!$G$5-'СЕТ СН'!$G$24</f>
        <v>4204.0920539300005</v>
      </c>
      <c r="C71" s="36">
        <f>SUMIFS(СВЦЭМ!$D$39:$D$782,СВЦЭМ!$A$39:$A$782,$A71,СВЦЭМ!$B$39:$B$782,C$47)+'СЕТ СН'!$G$14+СВЦЭМ!$D$10+'СЕТ СН'!$G$5-'СЕТ СН'!$G$24</f>
        <v>4219.8075008699998</v>
      </c>
      <c r="D71" s="36">
        <f>SUMIFS(СВЦЭМ!$D$39:$D$782,СВЦЭМ!$A$39:$A$782,$A71,СВЦЭМ!$B$39:$B$782,D$47)+'СЕТ СН'!$G$14+СВЦЭМ!$D$10+'СЕТ СН'!$G$5-'СЕТ СН'!$G$24</f>
        <v>4271.1781408900006</v>
      </c>
      <c r="E71" s="36">
        <f>SUMIFS(СВЦЭМ!$D$39:$D$782,СВЦЭМ!$A$39:$A$782,$A71,СВЦЭМ!$B$39:$B$782,E$47)+'СЕТ СН'!$G$14+СВЦЭМ!$D$10+'СЕТ СН'!$G$5-'СЕТ СН'!$G$24</f>
        <v>4345.9468005400004</v>
      </c>
      <c r="F71" s="36">
        <f>SUMIFS(СВЦЭМ!$D$39:$D$782,СВЦЭМ!$A$39:$A$782,$A71,СВЦЭМ!$B$39:$B$782,F$47)+'СЕТ СН'!$G$14+СВЦЭМ!$D$10+'СЕТ СН'!$G$5-'СЕТ СН'!$G$24</f>
        <v>4389.5496195300002</v>
      </c>
      <c r="G71" s="36">
        <f>SUMIFS(СВЦЭМ!$D$39:$D$782,СВЦЭМ!$A$39:$A$782,$A71,СВЦЭМ!$B$39:$B$782,G$47)+'СЕТ СН'!$G$14+СВЦЭМ!$D$10+'СЕТ СН'!$G$5-'СЕТ СН'!$G$24</f>
        <v>4388.9637179900001</v>
      </c>
      <c r="H71" s="36">
        <f>SUMIFS(СВЦЭМ!$D$39:$D$782,СВЦЭМ!$A$39:$A$782,$A71,СВЦЭМ!$B$39:$B$782,H$47)+'СЕТ СН'!$G$14+СВЦЭМ!$D$10+'СЕТ СН'!$G$5-'СЕТ СН'!$G$24</f>
        <v>4389.2294585600002</v>
      </c>
      <c r="I71" s="36">
        <f>SUMIFS(СВЦЭМ!$D$39:$D$782,СВЦЭМ!$A$39:$A$782,$A71,СВЦЭМ!$B$39:$B$782,I$47)+'СЕТ СН'!$G$14+СВЦЭМ!$D$10+'СЕТ СН'!$G$5-'СЕТ СН'!$G$24</f>
        <v>4378.2262588900003</v>
      </c>
      <c r="J71" s="36">
        <f>SUMIFS(СВЦЭМ!$D$39:$D$782,СВЦЭМ!$A$39:$A$782,$A71,СВЦЭМ!$B$39:$B$782,J$47)+'СЕТ СН'!$G$14+СВЦЭМ!$D$10+'СЕТ СН'!$G$5-'СЕТ СН'!$G$24</f>
        <v>4205.9062632900004</v>
      </c>
      <c r="K71" s="36">
        <f>SUMIFS(СВЦЭМ!$D$39:$D$782,СВЦЭМ!$A$39:$A$782,$A71,СВЦЭМ!$B$39:$B$782,K$47)+'СЕТ СН'!$G$14+СВЦЭМ!$D$10+'СЕТ СН'!$G$5-'СЕТ СН'!$G$24</f>
        <v>4124.6434624900003</v>
      </c>
      <c r="L71" s="36">
        <f>SUMIFS(СВЦЭМ!$D$39:$D$782,СВЦЭМ!$A$39:$A$782,$A71,СВЦЭМ!$B$39:$B$782,L$47)+'СЕТ СН'!$G$14+СВЦЭМ!$D$10+'СЕТ СН'!$G$5-'СЕТ СН'!$G$24</f>
        <v>4059.0584079500004</v>
      </c>
      <c r="M71" s="36">
        <f>SUMIFS(СВЦЭМ!$D$39:$D$782,СВЦЭМ!$A$39:$A$782,$A71,СВЦЭМ!$B$39:$B$782,M$47)+'СЕТ СН'!$G$14+СВЦЭМ!$D$10+'СЕТ СН'!$G$5-'СЕТ СН'!$G$24</f>
        <v>4050.1749023400002</v>
      </c>
      <c r="N71" s="36">
        <f>SUMIFS(СВЦЭМ!$D$39:$D$782,СВЦЭМ!$A$39:$A$782,$A71,СВЦЭМ!$B$39:$B$782,N$47)+'СЕТ СН'!$G$14+СВЦЭМ!$D$10+'СЕТ СН'!$G$5-'СЕТ СН'!$G$24</f>
        <v>4044.9317863800002</v>
      </c>
      <c r="O71" s="36">
        <f>SUMIFS(СВЦЭМ!$D$39:$D$782,СВЦЭМ!$A$39:$A$782,$A71,СВЦЭМ!$B$39:$B$782,O$47)+'СЕТ СН'!$G$14+СВЦЭМ!$D$10+'СЕТ СН'!$G$5-'СЕТ СН'!$G$24</f>
        <v>4058.6000321900001</v>
      </c>
      <c r="P71" s="36">
        <f>SUMIFS(СВЦЭМ!$D$39:$D$782,СВЦЭМ!$A$39:$A$782,$A71,СВЦЭМ!$B$39:$B$782,P$47)+'СЕТ СН'!$G$14+СВЦЭМ!$D$10+'СЕТ СН'!$G$5-'СЕТ СН'!$G$24</f>
        <v>4070.8511915900003</v>
      </c>
      <c r="Q71" s="36">
        <f>SUMIFS(СВЦЭМ!$D$39:$D$782,СВЦЭМ!$A$39:$A$782,$A71,СВЦЭМ!$B$39:$B$782,Q$47)+'СЕТ СН'!$G$14+СВЦЭМ!$D$10+'СЕТ СН'!$G$5-'СЕТ СН'!$G$24</f>
        <v>4080.7167524200004</v>
      </c>
      <c r="R71" s="36">
        <f>SUMIFS(СВЦЭМ!$D$39:$D$782,СВЦЭМ!$A$39:$A$782,$A71,СВЦЭМ!$B$39:$B$782,R$47)+'СЕТ СН'!$G$14+СВЦЭМ!$D$10+'СЕТ СН'!$G$5-'СЕТ СН'!$G$24</f>
        <v>4068.4367374200001</v>
      </c>
      <c r="S71" s="36">
        <f>SUMIFS(СВЦЭМ!$D$39:$D$782,СВЦЭМ!$A$39:$A$782,$A71,СВЦЭМ!$B$39:$B$782,S$47)+'СЕТ СН'!$G$14+СВЦЭМ!$D$10+'СЕТ СН'!$G$5-'СЕТ СН'!$G$24</f>
        <v>4072.8759484800003</v>
      </c>
      <c r="T71" s="36">
        <f>SUMIFS(СВЦЭМ!$D$39:$D$782,СВЦЭМ!$A$39:$A$782,$A71,СВЦЭМ!$B$39:$B$782,T$47)+'СЕТ СН'!$G$14+СВЦЭМ!$D$10+'СЕТ СН'!$G$5-'СЕТ СН'!$G$24</f>
        <v>4077.9222966800003</v>
      </c>
      <c r="U71" s="36">
        <f>SUMIFS(СВЦЭМ!$D$39:$D$782,СВЦЭМ!$A$39:$A$782,$A71,СВЦЭМ!$B$39:$B$782,U$47)+'СЕТ СН'!$G$14+СВЦЭМ!$D$10+'СЕТ СН'!$G$5-'СЕТ СН'!$G$24</f>
        <v>4092.5342585300004</v>
      </c>
      <c r="V71" s="36">
        <f>SUMIFS(СВЦЭМ!$D$39:$D$782,СВЦЭМ!$A$39:$A$782,$A71,СВЦЭМ!$B$39:$B$782,V$47)+'СЕТ СН'!$G$14+СВЦЭМ!$D$10+'СЕТ СН'!$G$5-'СЕТ СН'!$G$24</f>
        <v>4064.7359746500001</v>
      </c>
      <c r="W71" s="36">
        <f>SUMIFS(СВЦЭМ!$D$39:$D$782,СВЦЭМ!$A$39:$A$782,$A71,СВЦЭМ!$B$39:$B$782,W$47)+'СЕТ СН'!$G$14+СВЦЭМ!$D$10+'СЕТ СН'!$G$5-'СЕТ СН'!$G$24</f>
        <v>4048.4660074800004</v>
      </c>
      <c r="X71" s="36">
        <f>SUMIFS(СВЦЭМ!$D$39:$D$782,СВЦЭМ!$A$39:$A$782,$A71,СВЦЭМ!$B$39:$B$782,X$47)+'СЕТ СН'!$G$14+СВЦЭМ!$D$10+'СЕТ СН'!$G$5-'СЕТ СН'!$G$24</f>
        <v>4097.0341181399999</v>
      </c>
      <c r="Y71" s="36">
        <f>SUMIFS(СВЦЭМ!$D$39:$D$782,СВЦЭМ!$A$39:$A$782,$A71,СВЦЭМ!$B$39:$B$782,Y$47)+'СЕТ СН'!$G$14+СВЦЭМ!$D$10+'СЕТ СН'!$G$5-'СЕТ СН'!$G$24</f>
        <v>4104.7533574500003</v>
      </c>
    </row>
    <row r="72" spans="1:26" ht="15.75" x14ac:dyDescent="0.2">
      <c r="A72" s="35">
        <f t="shared" si="1"/>
        <v>44767</v>
      </c>
      <c r="B72" s="36">
        <f>SUMIFS(СВЦЭМ!$D$39:$D$782,СВЦЭМ!$A$39:$A$782,$A72,СВЦЭМ!$B$39:$B$782,B$47)+'СЕТ СН'!$G$14+СВЦЭМ!$D$10+'СЕТ СН'!$G$5-'СЕТ СН'!$G$24</f>
        <v>4129.1329079200004</v>
      </c>
      <c r="C72" s="36">
        <f>SUMIFS(СВЦЭМ!$D$39:$D$782,СВЦЭМ!$A$39:$A$782,$A72,СВЦЭМ!$B$39:$B$782,C$47)+'СЕТ СН'!$G$14+СВЦЭМ!$D$10+'СЕТ СН'!$G$5-'СЕТ СН'!$G$24</f>
        <v>4260.8395043300006</v>
      </c>
      <c r="D72" s="36">
        <f>SUMIFS(СВЦЭМ!$D$39:$D$782,СВЦЭМ!$A$39:$A$782,$A72,СВЦЭМ!$B$39:$B$782,D$47)+'СЕТ СН'!$G$14+СВЦЭМ!$D$10+'СЕТ СН'!$G$5-'СЕТ СН'!$G$24</f>
        <v>4161.3086270100002</v>
      </c>
      <c r="E72" s="36">
        <f>SUMIFS(СВЦЭМ!$D$39:$D$782,СВЦЭМ!$A$39:$A$782,$A72,СВЦЭМ!$B$39:$B$782,E$47)+'СЕТ СН'!$G$14+СВЦЭМ!$D$10+'СЕТ СН'!$G$5-'СЕТ СН'!$G$24</f>
        <v>4409.6333260800002</v>
      </c>
      <c r="F72" s="36">
        <f>SUMIFS(СВЦЭМ!$D$39:$D$782,СВЦЭМ!$A$39:$A$782,$A72,СВЦЭМ!$B$39:$B$782,F$47)+'СЕТ СН'!$G$14+СВЦЭМ!$D$10+'СЕТ СН'!$G$5-'СЕТ СН'!$G$24</f>
        <v>4263.3095297999998</v>
      </c>
      <c r="G72" s="36">
        <f>SUMIFS(СВЦЭМ!$D$39:$D$782,СВЦЭМ!$A$39:$A$782,$A72,СВЦЭМ!$B$39:$B$782,G$47)+'СЕТ СН'!$G$14+СВЦЭМ!$D$10+'СЕТ СН'!$G$5-'СЕТ СН'!$G$24</f>
        <v>4247.4370949499998</v>
      </c>
      <c r="H72" s="36">
        <f>SUMIFS(СВЦЭМ!$D$39:$D$782,СВЦЭМ!$A$39:$A$782,$A72,СВЦЭМ!$B$39:$B$782,H$47)+'СЕТ СН'!$G$14+СВЦЭМ!$D$10+'СЕТ СН'!$G$5-'СЕТ СН'!$G$24</f>
        <v>4144.6453856500002</v>
      </c>
      <c r="I72" s="36">
        <f>SUMIFS(СВЦЭМ!$D$39:$D$782,СВЦЭМ!$A$39:$A$782,$A72,СВЦЭМ!$B$39:$B$782,I$47)+'СЕТ СН'!$G$14+СВЦЭМ!$D$10+'СЕТ СН'!$G$5-'СЕТ СН'!$G$24</f>
        <v>4131.6891945300003</v>
      </c>
      <c r="J72" s="36">
        <f>SUMIFS(СВЦЭМ!$D$39:$D$782,СВЦЭМ!$A$39:$A$782,$A72,СВЦЭМ!$B$39:$B$782,J$47)+'СЕТ СН'!$G$14+СВЦЭМ!$D$10+'СЕТ СН'!$G$5-'СЕТ СН'!$G$24</f>
        <v>4219.0527890700005</v>
      </c>
      <c r="K72" s="36">
        <f>SUMIFS(СВЦЭМ!$D$39:$D$782,СВЦЭМ!$A$39:$A$782,$A72,СВЦЭМ!$B$39:$B$782,K$47)+'СЕТ СН'!$G$14+СВЦЭМ!$D$10+'СЕТ СН'!$G$5-'СЕТ СН'!$G$24</f>
        <v>4238.3320477899997</v>
      </c>
      <c r="L72" s="36">
        <f>SUMIFS(СВЦЭМ!$D$39:$D$782,СВЦЭМ!$A$39:$A$782,$A72,СВЦЭМ!$B$39:$B$782,L$47)+'СЕТ СН'!$G$14+СВЦЭМ!$D$10+'СЕТ СН'!$G$5-'СЕТ СН'!$G$24</f>
        <v>4220.4015871000001</v>
      </c>
      <c r="M72" s="36">
        <f>SUMIFS(СВЦЭМ!$D$39:$D$782,СВЦЭМ!$A$39:$A$782,$A72,СВЦЭМ!$B$39:$B$782,M$47)+'СЕТ СН'!$G$14+СВЦЭМ!$D$10+'СЕТ СН'!$G$5-'СЕТ СН'!$G$24</f>
        <v>4211.4419844700005</v>
      </c>
      <c r="N72" s="36">
        <f>SUMIFS(СВЦЭМ!$D$39:$D$782,СВЦЭМ!$A$39:$A$782,$A72,СВЦЭМ!$B$39:$B$782,N$47)+'СЕТ СН'!$G$14+СВЦЭМ!$D$10+'СЕТ СН'!$G$5-'СЕТ СН'!$G$24</f>
        <v>4209.2873333799998</v>
      </c>
      <c r="O72" s="36">
        <f>SUMIFS(СВЦЭМ!$D$39:$D$782,СВЦЭМ!$A$39:$A$782,$A72,СВЦЭМ!$B$39:$B$782,O$47)+'СЕТ СН'!$G$14+СВЦЭМ!$D$10+'СЕТ СН'!$G$5-'СЕТ СН'!$G$24</f>
        <v>4210.08483488</v>
      </c>
      <c r="P72" s="36">
        <f>SUMIFS(СВЦЭМ!$D$39:$D$782,СВЦЭМ!$A$39:$A$782,$A72,СВЦЭМ!$B$39:$B$782,P$47)+'СЕТ СН'!$G$14+СВЦЭМ!$D$10+'СЕТ СН'!$G$5-'СЕТ СН'!$G$24</f>
        <v>4205.77146877</v>
      </c>
      <c r="Q72" s="36">
        <f>SUMIFS(СВЦЭМ!$D$39:$D$782,СВЦЭМ!$A$39:$A$782,$A72,СВЦЭМ!$B$39:$B$782,Q$47)+'СЕТ СН'!$G$14+СВЦЭМ!$D$10+'СЕТ СН'!$G$5-'СЕТ СН'!$G$24</f>
        <v>4207.0642805999996</v>
      </c>
      <c r="R72" s="36">
        <f>SUMIFS(СВЦЭМ!$D$39:$D$782,СВЦЭМ!$A$39:$A$782,$A72,СВЦЭМ!$B$39:$B$782,R$47)+'СЕТ СН'!$G$14+СВЦЭМ!$D$10+'СЕТ СН'!$G$5-'СЕТ СН'!$G$24</f>
        <v>4194.9986600700004</v>
      </c>
      <c r="S72" s="36">
        <f>SUMIFS(СВЦЭМ!$D$39:$D$782,СВЦЭМ!$A$39:$A$782,$A72,СВЦЭМ!$B$39:$B$782,S$47)+'СЕТ СН'!$G$14+СВЦЭМ!$D$10+'СЕТ СН'!$G$5-'СЕТ СН'!$G$24</f>
        <v>4203.7845341100001</v>
      </c>
      <c r="T72" s="36">
        <f>SUMIFS(СВЦЭМ!$D$39:$D$782,СВЦЭМ!$A$39:$A$782,$A72,СВЦЭМ!$B$39:$B$782,T$47)+'СЕТ СН'!$G$14+СВЦЭМ!$D$10+'СЕТ СН'!$G$5-'СЕТ СН'!$G$24</f>
        <v>4205.1426112600002</v>
      </c>
      <c r="U72" s="36">
        <f>SUMIFS(СВЦЭМ!$D$39:$D$782,СВЦЭМ!$A$39:$A$782,$A72,СВЦЭМ!$B$39:$B$782,U$47)+'СЕТ СН'!$G$14+СВЦЭМ!$D$10+'СЕТ СН'!$G$5-'СЕТ СН'!$G$24</f>
        <v>4202.4421968100005</v>
      </c>
      <c r="V72" s="36">
        <f>SUMIFS(СВЦЭМ!$D$39:$D$782,СВЦЭМ!$A$39:$A$782,$A72,СВЦЭМ!$B$39:$B$782,V$47)+'СЕТ СН'!$G$14+СВЦЭМ!$D$10+'СЕТ СН'!$G$5-'СЕТ СН'!$G$24</f>
        <v>4198.4823884400002</v>
      </c>
      <c r="W72" s="36">
        <f>SUMIFS(СВЦЭМ!$D$39:$D$782,СВЦЭМ!$A$39:$A$782,$A72,СВЦЭМ!$B$39:$B$782,W$47)+'СЕТ СН'!$G$14+СВЦЭМ!$D$10+'СЕТ СН'!$G$5-'СЕТ СН'!$G$24</f>
        <v>4235.7870207300002</v>
      </c>
      <c r="X72" s="36">
        <f>SUMIFS(СВЦЭМ!$D$39:$D$782,СВЦЭМ!$A$39:$A$782,$A72,СВЦЭМ!$B$39:$B$782,X$47)+'СЕТ СН'!$G$14+СВЦЭМ!$D$10+'СЕТ СН'!$G$5-'СЕТ СН'!$G$24</f>
        <v>4312.3954609400007</v>
      </c>
      <c r="Y72" s="36">
        <f>SUMIFS(СВЦЭМ!$D$39:$D$782,СВЦЭМ!$A$39:$A$782,$A72,СВЦЭМ!$B$39:$B$782,Y$47)+'СЕТ СН'!$G$14+СВЦЭМ!$D$10+'СЕТ СН'!$G$5-'СЕТ СН'!$G$24</f>
        <v>4144.0010556899997</v>
      </c>
    </row>
    <row r="73" spans="1:26" ht="15.75" x14ac:dyDescent="0.2">
      <c r="A73" s="35">
        <f t="shared" si="1"/>
        <v>44768</v>
      </c>
      <c r="B73" s="36">
        <f>SUMIFS(СВЦЭМ!$D$39:$D$782,СВЦЭМ!$A$39:$A$782,$A73,СВЦЭМ!$B$39:$B$782,B$47)+'СЕТ СН'!$G$14+СВЦЭМ!$D$10+'СЕТ СН'!$G$5-'СЕТ СН'!$G$24</f>
        <v>4114.4802439600007</v>
      </c>
      <c r="C73" s="36">
        <f>SUMIFS(СВЦЭМ!$D$39:$D$782,СВЦЭМ!$A$39:$A$782,$A73,СВЦЭМ!$B$39:$B$782,C$47)+'СЕТ СН'!$G$14+СВЦЭМ!$D$10+'СЕТ СН'!$G$5-'СЕТ СН'!$G$24</f>
        <v>4173.1755375700004</v>
      </c>
      <c r="D73" s="36">
        <f>SUMIFS(СВЦЭМ!$D$39:$D$782,СВЦЭМ!$A$39:$A$782,$A73,СВЦЭМ!$B$39:$B$782,D$47)+'СЕТ СН'!$G$14+СВЦЭМ!$D$10+'СЕТ СН'!$G$5-'СЕТ СН'!$G$24</f>
        <v>4224.3843011099998</v>
      </c>
      <c r="E73" s="36">
        <f>SUMIFS(СВЦЭМ!$D$39:$D$782,СВЦЭМ!$A$39:$A$782,$A73,СВЦЭМ!$B$39:$B$782,E$47)+'СЕТ СН'!$G$14+СВЦЭМ!$D$10+'СЕТ СН'!$G$5-'СЕТ СН'!$G$24</f>
        <v>4237.1247355699998</v>
      </c>
      <c r="F73" s="36">
        <f>SUMIFS(СВЦЭМ!$D$39:$D$782,СВЦЭМ!$A$39:$A$782,$A73,СВЦЭМ!$B$39:$B$782,F$47)+'СЕТ СН'!$G$14+СВЦЭМ!$D$10+'СЕТ СН'!$G$5-'СЕТ СН'!$G$24</f>
        <v>4251.2853886000003</v>
      </c>
      <c r="G73" s="36">
        <f>SUMIFS(СВЦЭМ!$D$39:$D$782,СВЦЭМ!$A$39:$A$782,$A73,СВЦЭМ!$B$39:$B$782,G$47)+'СЕТ СН'!$G$14+СВЦЭМ!$D$10+'СЕТ СН'!$G$5-'СЕТ СН'!$G$24</f>
        <v>4233.2743743700003</v>
      </c>
      <c r="H73" s="36">
        <f>SUMIFS(СВЦЭМ!$D$39:$D$782,СВЦЭМ!$A$39:$A$782,$A73,СВЦЭМ!$B$39:$B$782,H$47)+'СЕТ СН'!$G$14+СВЦЭМ!$D$10+'СЕТ СН'!$G$5-'СЕТ СН'!$G$24</f>
        <v>4177.6501162900004</v>
      </c>
      <c r="I73" s="36">
        <f>SUMIFS(СВЦЭМ!$D$39:$D$782,СВЦЭМ!$A$39:$A$782,$A73,СВЦЭМ!$B$39:$B$782,I$47)+'СЕТ СН'!$G$14+СВЦЭМ!$D$10+'СЕТ СН'!$G$5-'СЕТ СН'!$G$24</f>
        <v>4132.4168569699996</v>
      </c>
      <c r="J73" s="36">
        <f>SUMIFS(СВЦЭМ!$D$39:$D$782,СВЦЭМ!$A$39:$A$782,$A73,СВЦЭМ!$B$39:$B$782,J$47)+'СЕТ СН'!$G$14+СВЦЭМ!$D$10+'СЕТ СН'!$G$5-'СЕТ СН'!$G$24</f>
        <v>4406.0278532800003</v>
      </c>
      <c r="K73" s="36">
        <f>SUMIFS(СВЦЭМ!$D$39:$D$782,СВЦЭМ!$A$39:$A$782,$A73,СВЦЭМ!$B$39:$B$782,K$47)+'СЕТ СН'!$G$14+СВЦЭМ!$D$10+'СЕТ СН'!$G$5-'СЕТ СН'!$G$24</f>
        <v>4391.24178777</v>
      </c>
      <c r="L73" s="36">
        <f>SUMIFS(СВЦЭМ!$D$39:$D$782,СВЦЭМ!$A$39:$A$782,$A73,СВЦЭМ!$B$39:$B$782,L$47)+'СЕТ СН'!$G$14+СВЦЭМ!$D$10+'СЕТ СН'!$G$5-'СЕТ СН'!$G$24</f>
        <v>4332.0798844700003</v>
      </c>
      <c r="M73" s="36">
        <f>SUMIFS(СВЦЭМ!$D$39:$D$782,СВЦЭМ!$A$39:$A$782,$A73,СВЦЭМ!$B$39:$B$782,M$47)+'СЕТ СН'!$G$14+СВЦЭМ!$D$10+'СЕТ СН'!$G$5-'СЕТ СН'!$G$24</f>
        <v>4282.1416230600007</v>
      </c>
      <c r="N73" s="36">
        <f>SUMIFS(СВЦЭМ!$D$39:$D$782,СВЦЭМ!$A$39:$A$782,$A73,СВЦЭМ!$B$39:$B$782,N$47)+'СЕТ СН'!$G$14+СВЦЭМ!$D$10+'СЕТ СН'!$G$5-'СЕТ СН'!$G$24</f>
        <v>4327.1941300300005</v>
      </c>
      <c r="O73" s="36">
        <f>SUMIFS(СВЦЭМ!$D$39:$D$782,СВЦЭМ!$A$39:$A$782,$A73,СВЦЭМ!$B$39:$B$782,O$47)+'СЕТ СН'!$G$14+СВЦЭМ!$D$10+'СЕТ СН'!$G$5-'СЕТ СН'!$G$24</f>
        <v>4282.3777361000002</v>
      </c>
      <c r="P73" s="36">
        <f>SUMIFS(СВЦЭМ!$D$39:$D$782,СВЦЭМ!$A$39:$A$782,$A73,СВЦЭМ!$B$39:$B$782,P$47)+'СЕТ СН'!$G$14+СВЦЭМ!$D$10+'СЕТ СН'!$G$5-'СЕТ СН'!$G$24</f>
        <v>4295.2033592099997</v>
      </c>
      <c r="Q73" s="36">
        <f>SUMIFS(СВЦЭМ!$D$39:$D$782,СВЦЭМ!$A$39:$A$782,$A73,СВЦЭМ!$B$39:$B$782,Q$47)+'СЕТ СН'!$G$14+СВЦЭМ!$D$10+'СЕТ СН'!$G$5-'СЕТ СН'!$G$24</f>
        <v>4300.6370428700002</v>
      </c>
      <c r="R73" s="36">
        <f>SUMIFS(СВЦЭМ!$D$39:$D$782,СВЦЭМ!$A$39:$A$782,$A73,СВЦЭМ!$B$39:$B$782,R$47)+'СЕТ СН'!$G$14+СВЦЭМ!$D$10+'СЕТ СН'!$G$5-'СЕТ СН'!$G$24</f>
        <v>4288.7147421600002</v>
      </c>
      <c r="S73" s="36">
        <f>SUMIFS(СВЦЭМ!$D$39:$D$782,СВЦЭМ!$A$39:$A$782,$A73,СВЦЭМ!$B$39:$B$782,S$47)+'СЕТ СН'!$G$14+СВЦЭМ!$D$10+'СЕТ СН'!$G$5-'СЕТ СН'!$G$24</f>
        <v>4289.59478657</v>
      </c>
      <c r="T73" s="36">
        <f>SUMIFS(СВЦЭМ!$D$39:$D$782,СВЦЭМ!$A$39:$A$782,$A73,СВЦЭМ!$B$39:$B$782,T$47)+'СЕТ СН'!$G$14+СВЦЭМ!$D$10+'СЕТ СН'!$G$5-'СЕТ СН'!$G$24</f>
        <v>4331.3083439700004</v>
      </c>
      <c r="U73" s="36">
        <f>SUMIFS(СВЦЭМ!$D$39:$D$782,СВЦЭМ!$A$39:$A$782,$A73,СВЦЭМ!$B$39:$B$782,U$47)+'СЕТ СН'!$G$14+СВЦЭМ!$D$10+'СЕТ СН'!$G$5-'СЕТ СН'!$G$24</f>
        <v>4355.4172910200004</v>
      </c>
      <c r="V73" s="36">
        <f>SUMIFS(СВЦЭМ!$D$39:$D$782,СВЦЭМ!$A$39:$A$782,$A73,СВЦЭМ!$B$39:$B$782,V$47)+'СЕТ СН'!$G$14+СВЦЭМ!$D$10+'СЕТ СН'!$G$5-'СЕТ СН'!$G$24</f>
        <v>4347.4522352900003</v>
      </c>
      <c r="W73" s="36">
        <f>SUMIFS(СВЦЭМ!$D$39:$D$782,СВЦЭМ!$A$39:$A$782,$A73,СВЦЭМ!$B$39:$B$782,W$47)+'СЕТ СН'!$G$14+СВЦЭМ!$D$10+'СЕТ СН'!$G$5-'СЕТ СН'!$G$24</f>
        <v>4316.91923365</v>
      </c>
      <c r="X73" s="36">
        <f>SUMIFS(СВЦЭМ!$D$39:$D$782,СВЦЭМ!$A$39:$A$782,$A73,СВЦЭМ!$B$39:$B$782,X$47)+'СЕТ СН'!$G$14+СВЦЭМ!$D$10+'СЕТ СН'!$G$5-'СЕТ СН'!$G$24</f>
        <v>4351.9226400000007</v>
      </c>
      <c r="Y73" s="36">
        <f>SUMIFS(СВЦЭМ!$D$39:$D$782,СВЦЭМ!$A$39:$A$782,$A73,СВЦЭМ!$B$39:$B$782,Y$47)+'СЕТ СН'!$G$14+СВЦЭМ!$D$10+'СЕТ СН'!$G$5-'СЕТ СН'!$G$24</f>
        <v>4341.4508572200002</v>
      </c>
    </row>
    <row r="74" spans="1:26" ht="15.75" x14ac:dyDescent="0.2">
      <c r="A74" s="35">
        <f t="shared" si="1"/>
        <v>44769</v>
      </c>
      <c r="B74" s="36">
        <f>SUMIFS(СВЦЭМ!$D$39:$D$782,СВЦЭМ!$A$39:$A$782,$A74,СВЦЭМ!$B$39:$B$782,B$47)+'СЕТ СН'!$G$14+СВЦЭМ!$D$10+'СЕТ СН'!$G$5-'СЕТ СН'!$G$24</f>
        <v>4289.1684475600005</v>
      </c>
      <c r="C74" s="36">
        <f>SUMIFS(СВЦЭМ!$D$39:$D$782,СВЦЭМ!$A$39:$A$782,$A74,СВЦЭМ!$B$39:$B$782,C$47)+'СЕТ СН'!$G$14+СВЦЭМ!$D$10+'СЕТ СН'!$G$5-'СЕТ СН'!$G$24</f>
        <v>4242.23940907</v>
      </c>
      <c r="D74" s="36">
        <f>SUMIFS(СВЦЭМ!$D$39:$D$782,СВЦЭМ!$A$39:$A$782,$A74,СВЦЭМ!$B$39:$B$782,D$47)+'СЕТ СН'!$G$14+СВЦЭМ!$D$10+'СЕТ СН'!$G$5-'СЕТ СН'!$G$24</f>
        <v>4239.9132477800003</v>
      </c>
      <c r="E74" s="36">
        <f>SUMIFS(СВЦЭМ!$D$39:$D$782,СВЦЭМ!$A$39:$A$782,$A74,СВЦЭМ!$B$39:$B$782,E$47)+'СЕТ СН'!$G$14+СВЦЭМ!$D$10+'СЕТ СН'!$G$5-'СЕТ СН'!$G$24</f>
        <v>4258.1849966600003</v>
      </c>
      <c r="F74" s="36">
        <f>SUMIFS(СВЦЭМ!$D$39:$D$782,СВЦЭМ!$A$39:$A$782,$A74,СВЦЭМ!$B$39:$B$782,F$47)+'СЕТ СН'!$G$14+СВЦЭМ!$D$10+'СЕТ СН'!$G$5-'СЕТ СН'!$G$24</f>
        <v>4258.3384241900003</v>
      </c>
      <c r="G74" s="36">
        <f>SUMIFS(СВЦЭМ!$D$39:$D$782,СВЦЭМ!$A$39:$A$782,$A74,СВЦЭМ!$B$39:$B$782,G$47)+'СЕТ СН'!$G$14+СВЦЭМ!$D$10+'СЕТ СН'!$G$5-'СЕТ СН'!$G$24</f>
        <v>4168.7093773500001</v>
      </c>
      <c r="H74" s="36">
        <f>SUMIFS(СВЦЭМ!$D$39:$D$782,СВЦЭМ!$A$39:$A$782,$A74,СВЦЭМ!$B$39:$B$782,H$47)+'СЕТ СН'!$G$14+СВЦЭМ!$D$10+'СЕТ СН'!$G$5-'СЕТ СН'!$G$24</f>
        <v>4102.9042245999999</v>
      </c>
      <c r="I74" s="36">
        <f>SUMIFS(СВЦЭМ!$D$39:$D$782,СВЦЭМ!$A$39:$A$782,$A74,СВЦЭМ!$B$39:$B$782,I$47)+'СЕТ СН'!$G$14+СВЦЭМ!$D$10+'СЕТ СН'!$G$5-'СЕТ СН'!$G$24</f>
        <v>4202.2097942700002</v>
      </c>
      <c r="J74" s="36">
        <f>SUMIFS(СВЦЭМ!$D$39:$D$782,СВЦЭМ!$A$39:$A$782,$A74,СВЦЭМ!$B$39:$B$782,J$47)+'СЕТ СН'!$G$14+СВЦЭМ!$D$10+'СЕТ СН'!$G$5-'СЕТ СН'!$G$24</f>
        <v>4154.0196233699999</v>
      </c>
      <c r="K74" s="36">
        <f>SUMIFS(СВЦЭМ!$D$39:$D$782,СВЦЭМ!$A$39:$A$782,$A74,СВЦЭМ!$B$39:$B$782,K$47)+'СЕТ СН'!$G$14+СВЦЭМ!$D$10+'СЕТ СН'!$G$5-'СЕТ СН'!$G$24</f>
        <v>4197.6269173800001</v>
      </c>
      <c r="L74" s="36">
        <f>SUMIFS(СВЦЭМ!$D$39:$D$782,СВЦЭМ!$A$39:$A$782,$A74,СВЦЭМ!$B$39:$B$782,L$47)+'СЕТ СН'!$G$14+СВЦЭМ!$D$10+'СЕТ СН'!$G$5-'СЕТ СН'!$G$24</f>
        <v>4185.06686833</v>
      </c>
      <c r="M74" s="36">
        <f>SUMIFS(СВЦЭМ!$D$39:$D$782,СВЦЭМ!$A$39:$A$782,$A74,СВЦЭМ!$B$39:$B$782,M$47)+'СЕТ СН'!$G$14+СВЦЭМ!$D$10+'СЕТ СН'!$G$5-'СЕТ СН'!$G$24</f>
        <v>4192.52655443</v>
      </c>
      <c r="N74" s="36">
        <f>SUMIFS(СВЦЭМ!$D$39:$D$782,СВЦЭМ!$A$39:$A$782,$A74,СВЦЭМ!$B$39:$B$782,N$47)+'СЕТ СН'!$G$14+СВЦЭМ!$D$10+'СЕТ СН'!$G$5-'СЕТ СН'!$G$24</f>
        <v>4184.9196701199999</v>
      </c>
      <c r="O74" s="36">
        <f>SUMIFS(СВЦЭМ!$D$39:$D$782,СВЦЭМ!$A$39:$A$782,$A74,СВЦЭМ!$B$39:$B$782,O$47)+'СЕТ СН'!$G$14+СВЦЭМ!$D$10+'СЕТ СН'!$G$5-'СЕТ СН'!$G$24</f>
        <v>4180.2759811699998</v>
      </c>
      <c r="P74" s="36">
        <f>SUMIFS(СВЦЭМ!$D$39:$D$782,СВЦЭМ!$A$39:$A$782,$A74,СВЦЭМ!$B$39:$B$782,P$47)+'СЕТ СН'!$G$14+СВЦЭМ!$D$10+'СЕТ СН'!$G$5-'СЕТ СН'!$G$24</f>
        <v>4198.35399874</v>
      </c>
      <c r="Q74" s="36">
        <f>SUMIFS(СВЦЭМ!$D$39:$D$782,СВЦЭМ!$A$39:$A$782,$A74,СВЦЭМ!$B$39:$B$782,Q$47)+'СЕТ СН'!$G$14+СВЦЭМ!$D$10+'СЕТ СН'!$G$5-'СЕТ СН'!$G$24</f>
        <v>4186.3687104500004</v>
      </c>
      <c r="R74" s="36">
        <f>SUMIFS(СВЦЭМ!$D$39:$D$782,СВЦЭМ!$A$39:$A$782,$A74,СВЦЭМ!$B$39:$B$782,R$47)+'СЕТ СН'!$G$14+СВЦЭМ!$D$10+'СЕТ СН'!$G$5-'СЕТ СН'!$G$24</f>
        <v>4179.56246973</v>
      </c>
      <c r="S74" s="36">
        <f>SUMIFS(СВЦЭМ!$D$39:$D$782,СВЦЭМ!$A$39:$A$782,$A74,СВЦЭМ!$B$39:$B$782,S$47)+'СЕТ СН'!$G$14+СВЦЭМ!$D$10+'СЕТ СН'!$G$5-'СЕТ СН'!$G$24</f>
        <v>4181.8473940100002</v>
      </c>
      <c r="T74" s="36">
        <f>SUMIFS(СВЦЭМ!$D$39:$D$782,СВЦЭМ!$A$39:$A$782,$A74,СВЦЭМ!$B$39:$B$782,T$47)+'СЕТ СН'!$G$14+СВЦЭМ!$D$10+'СЕТ СН'!$G$5-'СЕТ СН'!$G$24</f>
        <v>4106.57892343</v>
      </c>
      <c r="U74" s="36">
        <f>SUMIFS(СВЦЭМ!$D$39:$D$782,СВЦЭМ!$A$39:$A$782,$A74,СВЦЭМ!$B$39:$B$782,U$47)+'СЕТ СН'!$G$14+СВЦЭМ!$D$10+'СЕТ СН'!$G$5-'СЕТ СН'!$G$24</f>
        <v>4102.7593626800008</v>
      </c>
      <c r="V74" s="36">
        <f>SUMIFS(СВЦЭМ!$D$39:$D$782,СВЦЭМ!$A$39:$A$782,$A74,СВЦЭМ!$B$39:$B$782,V$47)+'СЕТ СН'!$G$14+СВЦЭМ!$D$10+'СЕТ СН'!$G$5-'СЕТ СН'!$G$24</f>
        <v>4089.2585439500003</v>
      </c>
      <c r="W74" s="36">
        <f>SUMIFS(СВЦЭМ!$D$39:$D$782,СВЦЭМ!$A$39:$A$782,$A74,СВЦЭМ!$B$39:$B$782,W$47)+'СЕТ СН'!$G$14+СВЦЭМ!$D$10+'СЕТ СН'!$G$5-'СЕТ СН'!$G$24</f>
        <v>4203.5984698299999</v>
      </c>
      <c r="X74" s="36">
        <f>SUMIFS(СВЦЭМ!$D$39:$D$782,СВЦЭМ!$A$39:$A$782,$A74,СВЦЭМ!$B$39:$B$782,X$47)+'СЕТ СН'!$G$14+СВЦЭМ!$D$10+'СЕТ СН'!$G$5-'СЕТ СН'!$G$24</f>
        <v>4169.1692905199998</v>
      </c>
      <c r="Y74" s="36">
        <f>SUMIFS(СВЦЭМ!$D$39:$D$782,СВЦЭМ!$A$39:$A$782,$A74,СВЦЭМ!$B$39:$B$782,Y$47)+'СЕТ СН'!$G$14+СВЦЭМ!$D$10+'СЕТ СН'!$G$5-'СЕТ СН'!$G$24</f>
        <v>4209.9570377099999</v>
      </c>
    </row>
    <row r="75" spans="1:26" ht="15.75" x14ac:dyDescent="0.2">
      <c r="A75" s="35">
        <f t="shared" si="1"/>
        <v>44770</v>
      </c>
      <c r="B75" s="36">
        <f>SUMIFS(СВЦЭМ!$D$39:$D$782,СВЦЭМ!$A$39:$A$782,$A75,СВЦЭМ!$B$39:$B$782,B$47)+'СЕТ СН'!$G$14+СВЦЭМ!$D$10+'СЕТ СН'!$G$5-'СЕТ СН'!$G$24</f>
        <v>4182.2440883700001</v>
      </c>
      <c r="C75" s="36">
        <f>SUMIFS(СВЦЭМ!$D$39:$D$782,СВЦЭМ!$A$39:$A$782,$A75,СВЦЭМ!$B$39:$B$782,C$47)+'СЕТ СН'!$G$14+СВЦЭМ!$D$10+'СЕТ СН'!$G$5-'СЕТ СН'!$G$24</f>
        <v>4229.2386612299997</v>
      </c>
      <c r="D75" s="36">
        <f>SUMIFS(СВЦЭМ!$D$39:$D$782,СВЦЭМ!$A$39:$A$782,$A75,СВЦЭМ!$B$39:$B$782,D$47)+'СЕТ СН'!$G$14+СВЦЭМ!$D$10+'СЕТ СН'!$G$5-'СЕТ СН'!$G$24</f>
        <v>4266.3273324100001</v>
      </c>
      <c r="E75" s="36">
        <f>SUMIFS(СВЦЭМ!$D$39:$D$782,СВЦЭМ!$A$39:$A$782,$A75,СВЦЭМ!$B$39:$B$782,E$47)+'СЕТ СН'!$G$14+СВЦЭМ!$D$10+'СЕТ СН'!$G$5-'СЕТ СН'!$G$24</f>
        <v>4289.4274275300004</v>
      </c>
      <c r="F75" s="36">
        <f>SUMIFS(СВЦЭМ!$D$39:$D$782,СВЦЭМ!$A$39:$A$782,$A75,СВЦЭМ!$B$39:$B$782,F$47)+'СЕТ СН'!$G$14+СВЦЭМ!$D$10+'СЕТ СН'!$G$5-'СЕТ СН'!$G$24</f>
        <v>4263.5148963199999</v>
      </c>
      <c r="G75" s="36">
        <f>SUMIFS(СВЦЭМ!$D$39:$D$782,СВЦЭМ!$A$39:$A$782,$A75,СВЦЭМ!$B$39:$B$782,G$47)+'СЕТ СН'!$G$14+СВЦЭМ!$D$10+'СЕТ СН'!$G$5-'СЕТ СН'!$G$24</f>
        <v>4269.1656990000001</v>
      </c>
      <c r="H75" s="36">
        <f>SUMIFS(СВЦЭМ!$D$39:$D$782,СВЦЭМ!$A$39:$A$782,$A75,СВЦЭМ!$B$39:$B$782,H$47)+'СЕТ СН'!$G$14+СВЦЭМ!$D$10+'СЕТ СН'!$G$5-'СЕТ СН'!$G$24</f>
        <v>4289.0754054899999</v>
      </c>
      <c r="I75" s="36">
        <f>SUMIFS(СВЦЭМ!$D$39:$D$782,СВЦЭМ!$A$39:$A$782,$A75,СВЦЭМ!$B$39:$B$782,I$47)+'СЕТ СН'!$G$14+СВЦЭМ!$D$10+'СЕТ СН'!$G$5-'СЕТ СН'!$G$24</f>
        <v>4242.1013714999999</v>
      </c>
      <c r="J75" s="36">
        <f>SUMIFS(СВЦЭМ!$D$39:$D$782,СВЦЭМ!$A$39:$A$782,$A75,СВЦЭМ!$B$39:$B$782,J$47)+'СЕТ СН'!$G$14+СВЦЭМ!$D$10+'СЕТ СН'!$G$5-'СЕТ СН'!$G$24</f>
        <v>4214.52181475</v>
      </c>
      <c r="K75" s="36">
        <f>SUMIFS(СВЦЭМ!$D$39:$D$782,СВЦЭМ!$A$39:$A$782,$A75,СВЦЭМ!$B$39:$B$782,K$47)+'СЕТ СН'!$G$14+СВЦЭМ!$D$10+'СЕТ СН'!$G$5-'СЕТ СН'!$G$24</f>
        <v>4263.9185322800004</v>
      </c>
      <c r="L75" s="36">
        <f>SUMIFS(СВЦЭМ!$D$39:$D$782,СВЦЭМ!$A$39:$A$782,$A75,СВЦЭМ!$B$39:$B$782,L$47)+'СЕТ СН'!$G$14+СВЦЭМ!$D$10+'СЕТ СН'!$G$5-'СЕТ СН'!$G$24</f>
        <v>4231.0345186600007</v>
      </c>
      <c r="M75" s="36">
        <f>SUMIFS(СВЦЭМ!$D$39:$D$782,СВЦЭМ!$A$39:$A$782,$A75,СВЦЭМ!$B$39:$B$782,M$47)+'СЕТ СН'!$G$14+СВЦЭМ!$D$10+'СЕТ СН'!$G$5-'СЕТ СН'!$G$24</f>
        <v>4207.9530036899996</v>
      </c>
      <c r="N75" s="36">
        <f>SUMIFS(СВЦЭМ!$D$39:$D$782,СВЦЭМ!$A$39:$A$782,$A75,СВЦЭМ!$B$39:$B$782,N$47)+'СЕТ СН'!$G$14+СВЦЭМ!$D$10+'СЕТ СН'!$G$5-'СЕТ СН'!$G$24</f>
        <v>4210.86371925</v>
      </c>
      <c r="O75" s="36">
        <f>SUMIFS(СВЦЭМ!$D$39:$D$782,СВЦЭМ!$A$39:$A$782,$A75,СВЦЭМ!$B$39:$B$782,O$47)+'СЕТ СН'!$G$14+СВЦЭМ!$D$10+'СЕТ СН'!$G$5-'СЕТ СН'!$G$24</f>
        <v>4215.1790024299999</v>
      </c>
      <c r="P75" s="36">
        <f>SUMIFS(СВЦЭМ!$D$39:$D$782,СВЦЭМ!$A$39:$A$782,$A75,СВЦЭМ!$B$39:$B$782,P$47)+'СЕТ СН'!$G$14+СВЦЭМ!$D$10+'СЕТ СН'!$G$5-'СЕТ СН'!$G$24</f>
        <v>4228.1087387600001</v>
      </c>
      <c r="Q75" s="36">
        <f>SUMIFS(СВЦЭМ!$D$39:$D$782,СВЦЭМ!$A$39:$A$782,$A75,СВЦЭМ!$B$39:$B$782,Q$47)+'СЕТ СН'!$G$14+СВЦЭМ!$D$10+'СЕТ СН'!$G$5-'СЕТ СН'!$G$24</f>
        <v>4223.3163553600007</v>
      </c>
      <c r="R75" s="36">
        <f>SUMIFS(СВЦЭМ!$D$39:$D$782,СВЦЭМ!$A$39:$A$782,$A75,СВЦЭМ!$B$39:$B$782,R$47)+'СЕТ СН'!$G$14+СВЦЭМ!$D$10+'СЕТ СН'!$G$5-'СЕТ СН'!$G$24</f>
        <v>4230.3252268599999</v>
      </c>
      <c r="S75" s="36">
        <f>SUMIFS(СВЦЭМ!$D$39:$D$782,СВЦЭМ!$A$39:$A$782,$A75,СВЦЭМ!$B$39:$B$782,S$47)+'СЕТ СН'!$G$14+СВЦЭМ!$D$10+'СЕТ СН'!$G$5-'СЕТ СН'!$G$24</f>
        <v>4141.4201832700001</v>
      </c>
      <c r="T75" s="36">
        <f>SUMIFS(СВЦЭМ!$D$39:$D$782,СВЦЭМ!$A$39:$A$782,$A75,СВЦЭМ!$B$39:$B$782,T$47)+'СЕТ СН'!$G$14+СВЦЭМ!$D$10+'СЕТ СН'!$G$5-'СЕТ СН'!$G$24</f>
        <v>4132.4960256300001</v>
      </c>
      <c r="U75" s="36">
        <f>SUMIFS(СВЦЭМ!$D$39:$D$782,СВЦЭМ!$A$39:$A$782,$A75,СВЦЭМ!$B$39:$B$782,U$47)+'СЕТ СН'!$G$14+СВЦЭМ!$D$10+'СЕТ СН'!$G$5-'СЕТ СН'!$G$24</f>
        <v>4127.3784889799999</v>
      </c>
      <c r="V75" s="36">
        <f>SUMIFS(СВЦЭМ!$D$39:$D$782,СВЦЭМ!$A$39:$A$782,$A75,СВЦЭМ!$B$39:$B$782,V$47)+'СЕТ СН'!$G$14+СВЦЭМ!$D$10+'СЕТ СН'!$G$5-'СЕТ СН'!$G$24</f>
        <v>4128.7289602999999</v>
      </c>
      <c r="W75" s="36">
        <f>SUMIFS(СВЦЭМ!$D$39:$D$782,СВЦЭМ!$A$39:$A$782,$A75,СВЦЭМ!$B$39:$B$782,W$47)+'СЕТ СН'!$G$14+СВЦЭМ!$D$10+'СЕТ СН'!$G$5-'СЕТ СН'!$G$24</f>
        <v>4105.2034240499997</v>
      </c>
      <c r="X75" s="36">
        <f>SUMIFS(СВЦЭМ!$D$39:$D$782,СВЦЭМ!$A$39:$A$782,$A75,СВЦЭМ!$B$39:$B$782,X$47)+'СЕТ СН'!$G$14+СВЦЭМ!$D$10+'СЕТ СН'!$G$5-'СЕТ СН'!$G$24</f>
        <v>4058.8590405600003</v>
      </c>
      <c r="Y75" s="36">
        <f>SUMIFS(СВЦЭМ!$D$39:$D$782,СВЦЭМ!$A$39:$A$782,$A75,СВЦЭМ!$B$39:$B$782,Y$47)+'СЕТ СН'!$G$14+СВЦЭМ!$D$10+'СЕТ СН'!$G$5-'СЕТ СН'!$G$24</f>
        <v>4178.0445157200002</v>
      </c>
    </row>
    <row r="76" spans="1:26" ht="15.75" x14ac:dyDescent="0.2">
      <c r="A76" s="35">
        <f t="shared" si="1"/>
        <v>44771</v>
      </c>
      <c r="B76" s="36">
        <f>SUMIFS(СВЦЭМ!$D$39:$D$782,СВЦЭМ!$A$39:$A$782,$A76,СВЦЭМ!$B$39:$B$782,B$47)+'СЕТ СН'!$G$14+СВЦЭМ!$D$10+'СЕТ СН'!$G$5-'СЕТ СН'!$G$24</f>
        <v>4219.5403315700005</v>
      </c>
      <c r="C76" s="36">
        <f>SUMIFS(СВЦЭМ!$D$39:$D$782,СВЦЭМ!$A$39:$A$782,$A76,СВЦЭМ!$B$39:$B$782,C$47)+'СЕТ СН'!$G$14+СВЦЭМ!$D$10+'СЕТ СН'!$G$5-'СЕТ СН'!$G$24</f>
        <v>4242.30297565</v>
      </c>
      <c r="D76" s="36">
        <f>SUMIFS(СВЦЭМ!$D$39:$D$782,СВЦЭМ!$A$39:$A$782,$A76,СВЦЭМ!$B$39:$B$782,D$47)+'СЕТ СН'!$G$14+СВЦЭМ!$D$10+'СЕТ СН'!$G$5-'СЕТ СН'!$G$24</f>
        <v>4206.0037712900003</v>
      </c>
      <c r="E76" s="36">
        <f>SUMIFS(СВЦЭМ!$D$39:$D$782,СВЦЭМ!$A$39:$A$782,$A76,СВЦЭМ!$B$39:$B$782,E$47)+'СЕТ СН'!$G$14+СВЦЭМ!$D$10+'СЕТ СН'!$G$5-'СЕТ СН'!$G$24</f>
        <v>4211.8070570400005</v>
      </c>
      <c r="F76" s="36">
        <f>SUMIFS(СВЦЭМ!$D$39:$D$782,СВЦЭМ!$A$39:$A$782,$A76,СВЦЭМ!$B$39:$B$782,F$47)+'СЕТ СН'!$G$14+СВЦЭМ!$D$10+'СЕТ СН'!$G$5-'СЕТ СН'!$G$24</f>
        <v>4220.6956333199996</v>
      </c>
      <c r="G76" s="36">
        <f>SUMIFS(СВЦЭМ!$D$39:$D$782,СВЦЭМ!$A$39:$A$782,$A76,СВЦЭМ!$B$39:$B$782,G$47)+'СЕТ СН'!$G$14+СВЦЭМ!$D$10+'СЕТ СН'!$G$5-'СЕТ СН'!$G$24</f>
        <v>4205.2658381900001</v>
      </c>
      <c r="H76" s="36">
        <f>SUMIFS(СВЦЭМ!$D$39:$D$782,СВЦЭМ!$A$39:$A$782,$A76,СВЦЭМ!$B$39:$B$782,H$47)+'СЕТ СН'!$G$14+СВЦЭМ!$D$10+'СЕТ СН'!$G$5-'СЕТ СН'!$G$24</f>
        <v>4168.8746770600001</v>
      </c>
      <c r="I76" s="36">
        <f>SUMIFS(СВЦЭМ!$D$39:$D$782,СВЦЭМ!$A$39:$A$782,$A76,СВЦЭМ!$B$39:$B$782,I$47)+'СЕТ СН'!$G$14+СВЦЭМ!$D$10+'СЕТ СН'!$G$5-'СЕТ СН'!$G$24</f>
        <v>4199.1221535499999</v>
      </c>
      <c r="J76" s="36">
        <f>SUMIFS(СВЦЭМ!$D$39:$D$782,СВЦЭМ!$A$39:$A$782,$A76,СВЦЭМ!$B$39:$B$782,J$47)+'СЕТ СН'!$G$14+СВЦЭМ!$D$10+'СЕТ СН'!$G$5-'СЕТ СН'!$G$24</f>
        <v>4187.9365955900003</v>
      </c>
      <c r="K76" s="36">
        <f>SUMIFS(СВЦЭМ!$D$39:$D$782,СВЦЭМ!$A$39:$A$782,$A76,СВЦЭМ!$B$39:$B$782,K$47)+'СЕТ СН'!$G$14+СВЦЭМ!$D$10+'СЕТ СН'!$G$5-'СЕТ СН'!$G$24</f>
        <v>4219.3660077800005</v>
      </c>
      <c r="L76" s="36">
        <f>SUMIFS(СВЦЭМ!$D$39:$D$782,СВЦЭМ!$A$39:$A$782,$A76,СВЦЭМ!$B$39:$B$782,L$47)+'СЕТ СН'!$G$14+СВЦЭМ!$D$10+'СЕТ СН'!$G$5-'СЕТ СН'!$G$24</f>
        <v>4210.84513634</v>
      </c>
      <c r="M76" s="36">
        <f>SUMIFS(СВЦЭМ!$D$39:$D$782,СВЦЭМ!$A$39:$A$782,$A76,СВЦЭМ!$B$39:$B$782,M$47)+'СЕТ СН'!$G$14+СВЦЭМ!$D$10+'СЕТ СН'!$G$5-'СЕТ СН'!$G$24</f>
        <v>4202.47477824</v>
      </c>
      <c r="N76" s="36">
        <f>SUMIFS(СВЦЭМ!$D$39:$D$782,СВЦЭМ!$A$39:$A$782,$A76,СВЦЭМ!$B$39:$B$782,N$47)+'СЕТ СН'!$G$14+СВЦЭМ!$D$10+'СЕТ СН'!$G$5-'СЕТ СН'!$G$24</f>
        <v>4187.3511322699997</v>
      </c>
      <c r="O76" s="36">
        <f>SUMIFS(СВЦЭМ!$D$39:$D$782,СВЦЭМ!$A$39:$A$782,$A76,СВЦЭМ!$B$39:$B$782,O$47)+'СЕТ СН'!$G$14+СВЦЭМ!$D$10+'СЕТ СН'!$G$5-'СЕТ СН'!$G$24</f>
        <v>4192.1474241200003</v>
      </c>
      <c r="P76" s="36">
        <f>SUMIFS(СВЦЭМ!$D$39:$D$782,СВЦЭМ!$A$39:$A$782,$A76,СВЦЭМ!$B$39:$B$782,P$47)+'СЕТ СН'!$G$14+СВЦЭМ!$D$10+'СЕТ СН'!$G$5-'СЕТ СН'!$G$24</f>
        <v>4195.01645508</v>
      </c>
      <c r="Q76" s="36">
        <f>SUMIFS(СВЦЭМ!$D$39:$D$782,СВЦЭМ!$A$39:$A$782,$A76,СВЦЭМ!$B$39:$B$782,Q$47)+'СЕТ СН'!$G$14+СВЦЭМ!$D$10+'СЕТ СН'!$G$5-'СЕТ СН'!$G$24</f>
        <v>4189.7071758000002</v>
      </c>
      <c r="R76" s="36">
        <f>SUMIFS(СВЦЭМ!$D$39:$D$782,СВЦЭМ!$A$39:$A$782,$A76,СВЦЭМ!$B$39:$B$782,R$47)+'СЕТ СН'!$G$14+СВЦЭМ!$D$10+'СЕТ СН'!$G$5-'СЕТ СН'!$G$24</f>
        <v>4209.50311762</v>
      </c>
      <c r="S76" s="36">
        <f>SUMIFS(СВЦЭМ!$D$39:$D$782,СВЦЭМ!$A$39:$A$782,$A76,СВЦЭМ!$B$39:$B$782,S$47)+'СЕТ СН'!$G$14+СВЦЭМ!$D$10+'СЕТ СН'!$G$5-'СЕТ СН'!$G$24</f>
        <v>4198.01286256</v>
      </c>
      <c r="T76" s="36">
        <f>SUMIFS(СВЦЭМ!$D$39:$D$782,СВЦЭМ!$A$39:$A$782,$A76,СВЦЭМ!$B$39:$B$782,T$47)+'СЕТ СН'!$G$14+СВЦЭМ!$D$10+'СЕТ СН'!$G$5-'СЕТ СН'!$G$24</f>
        <v>4232.3595901899998</v>
      </c>
      <c r="U76" s="36">
        <f>SUMIFS(СВЦЭМ!$D$39:$D$782,СВЦЭМ!$A$39:$A$782,$A76,СВЦЭМ!$B$39:$B$782,U$47)+'СЕТ СН'!$G$14+СВЦЭМ!$D$10+'СЕТ СН'!$G$5-'СЕТ СН'!$G$24</f>
        <v>4234.4927041000001</v>
      </c>
      <c r="V76" s="36">
        <f>SUMIFS(СВЦЭМ!$D$39:$D$782,СВЦЭМ!$A$39:$A$782,$A76,СВЦЭМ!$B$39:$B$782,V$47)+'СЕТ СН'!$G$14+СВЦЭМ!$D$10+'СЕТ СН'!$G$5-'СЕТ СН'!$G$24</f>
        <v>4229.1492571300005</v>
      </c>
      <c r="W76" s="36">
        <f>SUMIFS(СВЦЭМ!$D$39:$D$782,СВЦЭМ!$A$39:$A$782,$A76,СВЦЭМ!$B$39:$B$782,W$47)+'СЕТ СН'!$G$14+СВЦЭМ!$D$10+'СЕТ СН'!$G$5-'СЕТ СН'!$G$24</f>
        <v>4218.9112958799997</v>
      </c>
      <c r="X76" s="36">
        <f>SUMIFS(СВЦЭМ!$D$39:$D$782,СВЦЭМ!$A$39:$A$782,$A76,СВЦЭМ!$B$39:$B$782,X$47)+'СЕТ СН'!$G$14+СВЦЭМ!$D$10+'СЕТ СН'!$G$5-'СЕТ СН'!$G$24</f>
        <v>4210.8932505800003</v>
      </c>
      <c r="Y76" s="36">
        <f>SUMIFS(СВЦЭМ!$D$39:$D$782,СВЦЭМ!$A$39:$A$782,$A76,СВЦЭМ!$B$39:$B$782,Y$47)+'СЕТ СН'!$G$14+СВЦЭМ!$D$10+'СЕТ СН'!$G$5-'СЕТ СН'!$G$24</f>
        <v>4171.9281387700003</v>
      </c>
    </row>
    <row r="77" spans="1:26" ht="15.75" x14ac:dyDescent="0.2">
      <c r="A77" s="35">
        <f t="shared" si="1"/>
        <v>44772</v>
      </c>
      <c r="B77" s="36">
        <f>SUMIFS(СВЦЭМ!$D$39:$D$782,СВЦЭМ!$A$39:$A$782,$A77,СВЦЭМ!$B$39:$B$782,B$47)+'СЕТ СН'!$G$14+СВЦЭМ!$D$10+'СЕТ СН'!$G$5-'СЕТ СН'!$G$24</f>
        <v>4238.87860249</v>
      </c>
      <c r="C77" s="36">
        <f>SUMIFS(СВЦЭМ!$D$39:$D$782,СВЦЭМ!$A$39:$A$782,$A77,СВЦЭМ!$B$39:$B$782,C$47)+'СЕТ СН'!$G$14+СВЦЭМ!$D$10+'СЕТ СН'!$G$5-'СЕТ СН'!$G$24</f>
        <v>4259.3597764799997</v>
      </c>
      <c r="D77" s="36">
        <f>SUMIFS(СВЦЭМ!$D$39:$D$782,СВЦЭМ!$A$39:$A$782,$A77,СВЦЭМ!$B$39:$B$782,D$47)+'СЕТ СН'!$G$14+СВЦЭМ!$D$10+'СЕТ СН'!$G$5-'СЕТ СН'!$G$24</f>
        <v>4258.0396908700004</v>
      </c>
      <c r="E77" s="36">
        <f>SUMIFS(СВЦЭМ!$D$39:$D$782,СВЦЭМ!$A$39:$A$782,$A77,СВЦЭМ!$B$39:$B$782,E$47)+'СЕТ СН'!$G$14+СВЦЭМ!$D$10+'СЕТ СН'!$G$5-'СЕТ СН'!$G$24</f>
        <v>4258.38772187</v>
      </c>
      <c r="F77" s="36">
        <f>SUMIFS(СВЦЭМ!$D$39:$D$782,СВЦЭМ!$A$39:$A$782,$A77,СВЦЭМ!$B$39:$B$782,F$47)+'СЕТ СН'!$G$14+СВЦЭМ!$D$10+'СЕТ СН'!$G$5-'СЕТ СН'!$G$24</f>
        <v>4256.9861174100006</v>
      </c>
      <c r="G77" s="36">
        <f>SUMIFS(СВЦЭМ!$D$39:$D$782,СВЦЭМ!$A$39:$A$782,$A77,СВЦЭМ!$B$39:$B$782,G$47)+'СЕТ СН'!$G$14+СВЦЭМ!$D$10+'СЕТ СН'!$G$5-'СЕТ СН'!$G$24</f>
        <v>4251.7483679100005</v>
      </c>
      <c r="H77" s="36">
        <f>SUMIFS(СВЦЭМ!$D$39:$D$782,СВЦЭМ!$A$39:$A$782,$A77,СВЦЭМ!$B$39:$B$782,H$47)+'СЕТ СН'!$G$14+СВЦЭМ!$D$10+'СЕТ СН'!$G$5-'СЕТ СН'!$G$24</f>
        <v>4358.8418473299998</v>
      </c>
      <c r="I77" s="36">
        <f>SUMIFS(СВЦЭМ!$D$39:$D$782,СВЦЭМ!$A$39:$A$782,$A77,СВЦЭМ!$B$39:$B$782,I$47)+'СЕТ СН'!$G$14+СВЦЭМ!$D$10+'СЕТ СН'!$G$5-'СЕТ СН'!$G$24</f>
        <v>4281.3178085600002</v>
      </c>
      <c r="J77" s="36">
        <f>SUMIFS(СВЦЭМ!$D$39:$D$782,СВЦЭМ!$A$39:$A$782,$A77,СВЦЭМ!$B$39:$B$782,J$47)+'СЕТ СН'!$G$14+СВЦЭМ!$D$10+'СЕТ СН'!$G$5-'СЕТ СН'!$G$24</f>
        <v>4187.8936081100001</v>
      </c>
      <c r="K77" s="36">
        <f>SUMIFS(СВЦЭМ!$D$39:$D$782,СВЦЭМ!$A$39:$A$782,$A77,СВЦЭМ!$B$39:$B$782,K$47)+'СЕТ СН'!$G$14+СВЦЭМ!$D$10+'СЕТ СН'!$G$5-'СЕТ СН'!$G$24</f>
        <v>4089.8186231500003</v>
      </c>
      <c r="L77" s="36">
        <f>SUMIFS(СВЦЭМ!$D$39:$D$782,СВЦЭМ!$A$39:$A$782,$A77,СВЦЭМ!$B$39:$B$782,L$47)+'СЕТ СН'!$G$14+СВЦЭМ!$D$10+'СЕТ СН'!$G$5-'СЕТ СН'!$G$24</f>
        <v>4096.5011076400006</v>
      </c>
      <c r="M77" s="36">
        <f>SUMIFS(СВЦЭМ!$D$39:$D$782,СВЦЭМ!$A$39:$A$782,$A77,СВЦЭМ!$B$39:$B$782,M$47)+'СЕТ СН'!$G$14+СВЦЭМ!$D$10+'СЕТ СН'!$G$5-'СЕТ СН'!$G$24</f>
        <v>4082.8732146800003</v>
      </c>
      <c r="N77" s="36">
        <f>SUMIFS(СВЦЭМ!$D$39:$D$782,СВЦЭМ!$A$39:$A$782,$A77,СВЦЭМ!$B$39:$B$782,N$47)+'СЕТ СН'!$G$14+СВЦЭМ!$D$10+'СЕТ СН'!$G$5-'СЕТ СН'!$G$24</f>
        <v>4083.6721413499999</v>
      </c>
      <c r="O77" s="36">
        <f>SUMIFS(СВЦЭМ!$D$39:$D$782,СВЦЭМ!$A$39:$A$782,$A77,СВЦЭМ!$B$39:$B$782,O$47)+'СЕТ СН'!$G$14+СВЦЭМ!$D$10+'СЕТ СН'!$G$5-'СЕТ СН'!$G$24</f>
        <v>4081.8002610200001</v>
      </c>
      <c r="P77" s="36">
        <f>SUMIFS(СВЦЭМ!$D$39:$D$782,СВЦЭМ!$A$39:$A$782,$A77,СВЦЭМ!$B$39:$B$782,P$47)+'СЕТ СН'!$G$14+СВЦЭМ!$D$10+'СЕТ СН'!$G$5-'СЕТ СН'!$G$24</f>
        <v>4078.5496405600002</v>
      </c>
      <c r="Q77" s="36">
        <f>SUMIFS(СВЦЭМ!$D$39:$D$782,СВЦЭМ!$A$39:$A$782,$A77,СВЦЭМ!$B$39:$B$782,Q$47)+'СЕТ СН'!$G$14+СВЦЭМ!$D$10+'СЕТ СН'!$G$5-'СЕТ СН'!$G$24</f>
        <v>4077.0006304500002</v>
      </c>
      <c r="R77" s="36">
        <f>SUMIFS(СВЦЭМ!$D$39:$D$782,СВЦЭМ!$A$39:$A$782,$A77,СВЦЭМ!$B$39:$B$782,R$47)+'СЕТ СН'!$G$14+СВЦЭМ!$D$10+'СЕТ СН'!$G$5-'СЕТ СН'!$G$24</f>
        <v>4058.5383279600001</v>
      </c>
      <c r="S77" s="36">
        <f>SUMIFS(СВЦЭМ!$D$39:$D$782,СВЦЭМ!$A$39:$A$782,$A77,СВЦЭМ!$B$39:$B$782,S$47)+'СЕТ СН'!$G$14+СВЦЭМ!$D$10+'СЕТ СН'!$G$5-'СЕТ СН'!$G$24</f>
        <v>4066.1265059500001</v>
      </c>
      <c r="T77" s="36">
        <f>SUMIFS(СВЦЭМ!$D$39:$D$782,СВЦЭМ!$A$39:$A$782,$A77,СВЦЭМ!$B$39:$B$782,T$47)+'СЕТ СН'!$G$14+СВЦЭМ!$D$10+'СЕТ СН'!$G$5-'СЕТ СН'!$G$24</f>
        <v>4064.7978303700002</v>
      </c>
      <c r="U77" s="36">
        <f>SUMIFS(СВЦЭМ!$D$39:$D$782,СВЦЭМ!$A$39:$A$782,$A77,СВЦЭМ!$B$39:$B$782,U$47)+'СЕТ СН'!$G$14+СВЦЭМ!$D$10+'СЕТ СН'!$G$5-'СЕТ СН'!$G$24</f>
        <v>4058.6823768900003</v>
      </c>
      <c r="V77" s="36">
        <f>SUMIFS(СВЦЭМ!$D$39:$D$782,СВЦЭМ!$A$39:$A$782,$A77,СВЦЭМ!$B$39:$B$782,V$47)+'СЕТ СН'!$G$14+СВЦЭМ!$D$10+'СЕТ СН'!$G$5-'СЕТ СН'!$G$24</f>
        <v>4064.7467607100002</v>
      </c>
      <c r="W77" s="36">
        <f>SUMIFS(СВЦЭМ!$D$39:$D$782,СВЦЭМ!$A$39:$A$782,$A77,СВЦЭМ!$B$39:$B$782,W$47)+'СЕТ СН'!$G$14+СВЦЭМ!$D$10+'СЕТ СН'!$G$5-'СЕТ СН'!$G$24</f>
        <v>4081.8940830199999</v>
      </c>
      <c r="X77" s="36">
        <f>SUMIFS(СВЦЭМ!$D$39:$D$782,СВЦЭМ!$A$39:$A$782,$A77,СВЦЭМ!$B$39:$B$782,X$47)+'СЕТ СН'!$G$14+СВЦЭМ!$D$10+'СЕТ СН'!$G$5-'СЕТ СН'!$G$24</f>
        <v>4072.6497030800001</v>
      </c>
      <c r="Y77" s="36">
        <f>SUMIFS(СВЦЭМ!$D$39:$D$782,СВЦЭМ!$A$39:$A$782,$A77,СВЦЭМ!$B$39:$B$782,Y$47)+'СЕТ СН'!$G$14+СВЦЭМ!$D$10+'СЕТ СН'!$G$5-'СЕТ СН'!$G$24</f>
        <v>4168.7888941700003</v>
      </c>
    </row>
    <row r="78" spans="1:26" ht="15.75" x14ac:dyDescent="0.2">
      <c r="A78" s="35">
        <f t="shared" si="1"/>
        <v>44773</v>
      </c>
      <c r="B78" s="36">
        <f>SUMIFS(СВЦЭМ!$D$39:$D$782,СВЦЭМ!$A$39:$A$782,$A78,СВЦЭМ!$B$39:$B$782,B$47)+'СЕТ СН'!$G$14+СВЦЭМ!$D$10+'СЕТ СН'!$G$5-'СЕТ СН'!$G$24</f>
        <v>4272.8086222900001</v>
      </c>
      <c r="C78" s="36">
        <f>SUMIFS(СВЦЭМ!$D$39:$D$782,СВЦЭМ!$A$39:$A$782,$A78,СВЦЭМ!$B$39:$B$782,C$47)+'СЕТ СН'!$G$14+СВЦЭМ!$D$10+'СЕТ СН'!$G$5-'СЕТ СН'!$G$24</f>
        <v>4264.4179895500001</v>
      </c>
      <c r="D78" s="36">
        <f>SUMIFS(СВЦЭМ!$D$39:$D$782,СВЦЭМ!$A$39:$A$782,$A78,СВЦЭМ!$B$39:$B$782,D$47)+'СЕТ СН'!$G$14+СВЦЭМ!$D$10+'СЕТ СН'!$G$5-'СЕТ СН'!$G$24</f>
        <v>4190.9396618199999</v>
      </c>
      <c r="E78" s="36">
        <f>SUMIFS(СВЦЭМ!$D$39:$D$782,СВЦЭМ!$A$39:$A$782,$A78,СВЦЭМ!$B$39:$B$782,E$47)+'СЕТ СН'!$G$14+СВЦЭМ!$D$10+'СЕТ СН'!$G$5-'СЕТ СН'!$G$24</f>
        <v>4210.6754874100006</v>
      </c>
      <c r="F78" s="36">
        <f>SUMIFS(СВЦЭМ!$D$39:$D$782,СВЦЭМ!$A$39:$A$782,$A78,СВЦЭМ!$B$39:$B$782,F$47)+'СЕТ СН'!$G$14+СВЦЭМ!$D$10+'СЕТ СН'!$G$5-'СЕТ СН'!$G$24</f>
        <v>4213.8341680200001</v>
      </c>
      <c r="G78" s="36">
        <f>SUMIFS(СВЦЭМ!$D$39:$D$782,СВЦЭМ!$A$39:$A$782,$A78,СВЦЭМ!$B$39:$B$782,G$47)+'СЕТ СН'!$G$14+СВЦЭМ!$D$10+'СЕТ СН'!$G$5-'СЕТ СН'!$G$24</f>
        <v>4202.4653145000002</v>
      </c>
      <c r="H78" s="36">
        <f>SUMIFS(СВЦЭМ!$D$39:$D$782,СВЦЭМ!$A$39:$A$782,$A78,СВЦЭМ!$B$39:$B$782,H$47)+'СЕТ СН'!$G$14+СВЦЭМ!$D$10+'СЕТ СН'!$G$5-'СЕТ СН'!$G$24</f>
        <v>4190.3869985199999</v>
      </c>
      <c r="I78" s="36">
        <f>SUMIFS(СВЦЭМ!$D$39:$D$782,СВЦЭМ!$A$39:$A$782,$A78,СВЦЭМ!$B$39:$B$782,I$47)+'СЕТ СН'!$G$14+СВЦЭМ!$D$10+'СЕТ СН'!$G$5-'СЕТ СН'!$G$24</f>
        <v>4245.6382482400004</v>
      </c>
      <c r="J78" s="36">
        <f>SUMIFS(СВЦЭМ!$D$39:$D$782,СВЦЭМ!$A$39:$A$782,$A78,СВЦЭМ!$B$39:$B$782,J$47)+'СЕТ СН'!$G$14+СВЦЭМ!$D$10+'СЕТ СН'!$G$5-'СЕТ СН'!$G$24</f>
        <v>4217.2554677200005</v>
      </c>
      <c r="K78" s="36">
        <f>SUMIFS(СВЦЭМ!$D$39:$D$782,СВЦЭМ!$A$39:$A$782,$A78,СВЦЭМ!$B$39:$B$782,K$47)+'СЕТ СН'!$G$14+СВЦЭМ!$D$10+'СЕТ СН'!$G$5-'СЕТ СН'!$G$24</f>
        <v>4090.6293597000004</v>
      </c>
      <c r="L78" s="36">
        <f>SUMIFS(СВЦЭМ!$D$39:$D$782,СВЦЭМ!$A$39:$A$782,$A78,СВЦЭМ!$B$39:$B$782,L$47)+'СЕТ СН'!$G$14+СВЦЭМ!$D$10+'СЕТ СН'!$G$5-'СЕТ СН'!$G$24</f>
        <v>4049.4642469</v>
      </c>
      <c r="M78" s="36">
        <f>SUMIFS(СВЦЭМ!$D$39:$D$782,СВЦЭМ!$A$39:$A$782,$A78,СВЦЭМ!$B$39:$B$782,M$47)+'СЕТ СН'!$G$14+СВЦЭМ!$D$10+'СЕТ СН'!$G$5-'СЕТ СН'!$G$24</f>
        <v>4026.4221789200001</v>
      </c>
      <c r="N78" s="36">
        <f>SUMIFS(СВЦЭМ!$D$39:$D$782,СВЦЭМ!$A$39:$A$782,$A78,СВЦЭМ!$B$39:$B$782,N$47)+'СЕТ СН'!$G$14+СВЦЭМ!$D$10+'СЕТ СН'!$G$5-'СЕТ СН'!$G$24</f>
        <v>4046.0116375500002</v>
      </c>
      <c r="O78" s="36">
        <f>SUMIFS(СВЦЭМ!$D$39:$D$782,СВЦЭМ!$A$39:$A$782,$A78,СВЦЭМ!$B$39:$B$782,O$47)+'СЕТ СН'!$G$14+СВЦЭМ!$D$10+'СЕТ СН'!$G$5-'СЕТ СН'!$G$24</f>
        <v>4050.9755852900003</v>
      </c>
      <c r="P78" s="36">
        <f>SUMIFS(СВЦЭМ!$D$39:$D$782,СВЦЭМ!$A$39:$A$782,$A78,СВЦЭМ!$B$39:$B$782,P$47)+'СЕТ СН'!$G$14+СВЦЭМ!$D$10+'СЕТ СН'!$G$5-'СЕТ СН'!$G$24</f>
        <v>4098.3542353000003</v>
      </c>
      <c r="Q78" s="36">
        <f>SUMIFS(СВЦЭМ!$D$39:$D$782,СВЦЭМ!$A$39:$A$782,$A78,СВЦЭМ!$B$39:$B$782,Q$47)+'СЕТ СН'!$G$14+СВЦЭМ!$D$10+'СЕТ СН'!$G$5-'СЕТ СН'!$G$24</f>
        <v>4114.2855324600005</v>
      </c>
      <c r="R78" s="36">
        <f>SUMIFS(СВЦЭМ!$D$39:$D$782,СВЦЭМ!$A$39:$A$782,$A78,СВЦЭМ!$B$39:$B$782,R$47)+'СЕТ СН'!$G$14+СВЦЭМ!$D$10+'СЕТ СН'!$G$5-'СЕТ СН'!$G$24</f>
        <v>4121.3462362200007</v>
      </c>
      <c r="S78" s="36">
        <f>SUMIFS(СВЦЭМ!$D$39:$D$782,СВЦЭМ!$A$39:$A$782,$A78,СВЦЭМ!$B$39:$B$782,S$47)+'СЕТ СН'!$G$14+СВЦЭМ!$D$10+'СЕТ СН'!$G$5-'СЕТ СН'!$G$24</f>
        <v>4123.1605160500003</v>
      </c>
      <c r="T78" s="36">
        <f>SUMIFS(СВЦЭМ!$D$39:$D$782,СВЦЭМ!$A$39:$A$782,$A78,СВЦЭМ!$B$39:$B$782,T$47)+'СЕТ СН'!$G$14+СВЦЭМ!$D$10+'СЕТ СН'!$G$5-'СЕТ СН'!$G$24</f>
        <v>4114.1120814700007</v>
      </c>
      <c r="U78" s="36">
        <f>SUMIFS(СВЦЭМ!$D$39:$D$782,СВЦЭМ!$A$39:$A$782,$A78,СВЦЭМ!$B$39:$B$782,U$47)+'СЕТ СН'!$G$14+СВЦЭМ!$D$10+'СЕТ СН'!$G$5-'СЕТ СН'!$G$24</f>
        <v>4112.0749233500001</v>
      </c>
      <c r="V78" s="36">
        <f>SUMIFS(СВЦЭМ!$D$39:$D$782,СВЦЭМ!$A$39:$A$782,$A78,СВЦЭМ!$B$39:$B$782,V$47)+'СЕТ СН'!$G$14+СВЦЭМ!$D$10+'СЕТ СН'!$G$5-'СЕТ СН'!$G$24</f>
        <v>4069.1125588900004</v>
      </c>
      <c r="W78" s="36">
        <f>SUMIFS(СВЦЭМ!$D$39:$D$782,СВЦЭМ!$A$39:$A$782,$A78,СВЦЭМ!$B$39:$B$782,W$47)+'СЕТ СН'!$G$14+СВЦЭМ!$D$10+'СЕТ СН'!$G$5-'СЕТ СН'!$G$24</f>
        <v>4048.74139087</v>
      </c>
      <c r="X78" s="36">
        <f>SUMIFS(СВЦЭМ!$D$39:$D$782,СВЦЭМ!$A$39:$A$782,$A78,СВЦЭМ!$B$39:$B$782,X$47)+'СЕТ СН'!$G$14+СВЦЭМ!$D$10+'СЕТ СН'!$G$5-'СЕТ СН'!$G$24</f>
        <v>4100.9332379500001</v>
      </c>
      <c r="Y78" s="36">
        <f>SUMIFS(СВЦЭМ!$D$39:$D$782,СВЦЭМ!$A$39:$A$782,$A78,СВЦЭМ!$B$39:$B$782,Y$47)+'СЕТ СН'!$G$14+СВЦЭМ!$D$10+'СЕТ СН'!$G$5-'СЕТ СН'!$G$24</f>
        <v>4143.9239463200001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01.07.2022</v>
      </c>
      <c r="B84" s="36">
        <f>SUMIFS(СВЦЭМ!$D$39:$D$782,СВЦЭМ!$A$39:$A$782,$A84,СВЦЭМ!$B$39:$B$782,B$83)+'СЕТ СН'!$H$14+СВЦЭМ!$D$10+'СЕТ СН'!$H$5-'СЕТ СН'!$H$24</f>
        <v>4322.3252617400003</v>
      </c>
      <c r="C84" s="36">
        <f>SUMIFS(СВЦЭМ!$D$39:$D$782,СВЦЭМ!$A$39:$A$782,$A84,СВЦЭМ!$B$39:$B$782,C$83)+'СЕТ СН'!$H$14+СВЦЭМ!$D$10+'СЕТ СН'!$H$5-'СЕТ СН'!$H$24</f>
        <v>4393.9390236099998</v>
      </c>
      <c r="D84" s="36">
        <f>SUMIFS(СВЦЭМ!$D$39:$D$782,СВЦЭМ!$A$39:$A$782,$A84,СВЦЭМ!$B$39:$B$782,D$83)+'СЕТ СН'!$H$14+СВЦЭМ!$D$10+'СЕТ СН'!$H$5-'СЕТ СН'!$H$24</f>
        <v>4417.4582432200004</v>
      </c>
      <c r="E84" s="36">
        <f>SUMIFS(СВЦЭМ!$D$39:$D$782,СВЦЭМ!$A$39:$A$782,$A84,СВЦЭМ!$B$39:$B$782,E$83)+'СЕТ СН'!$H$14+СВЦЭМ!$D$10+'СЕТ СН'!$H$5-'СЕТ СН'!$H$24</f>
        <v>4449.3002552799999</v>
      </c>
      <c r="F84" s="36">
        <f>SUMIFS(СВЦЭМ!$D$39:$D$782,СВЦЭМ!$A$39:$A$782,$A84,СВЦЭМ!$B$39:$B$782,F$83)+'СЕТ СН'!$H$14+СВЦЭМ!$D$10+'СЕТ СН'!$H$5-'СЕТ СН'!$H$24</f>
        <v>4457.4059176199999</v>
      </c>
      <c r="G84" s="36">
        <f>SUMIFS(СВЦЭМ!$D$39:$D$782,СВЦЭМ!$A$39:$A$782,$A84,СВЦЭМ!$B$39:$B$782,G$83)+'СЕТ СН'!$H$14+СВЦЭМ!$D$10+'СЕТ СН'!$H$5-'СЕТ СН'!$H$24</f>
        <v>4430.83489887</v>
      </c>
      <c r="H84" s="36">
        <f>SUMIFS(СВЦЭМ!$D$39:$D$782,СВЦЭМ!$A$39:$A$782,$A84,СВЦЭМ!$B$39:$B$782,H$83)+'СЕТ СН'!$H$14+СВЦЭМ!$D$10+'СЕТ СН'!$H$5-'СЕТ СН'!$H$24</f>
        <v>4446.9360877600002</v>
      </c>
      <c r="I84" s="36">
        <f>SUMIFS(СВЦЭМ!$D$39:$D$782,СВЦЭМ!$A$39:$A$782,$A84,СВЦЭМ!$B$39:$B$782,I$83)+'СЕТ СН'!$H$14+СВЦЭМ!$D$10+'СЕТ СН'!$H$5-'СЕТ СН'!$H$24</f>
        <v>4379.02339347</v>
      </c>
      <c r="J84" s="36">
        <f>SUMIFS(СВЦЭМ!$D$39:$D$782,СВЦЭМ!$A$39:$A$782,$A84,СВЦЭМ!$B$39:$B$782,J$83)+'СЕТ СН'!$H$14+СВЦЭМ!$D$10+'СЕТ СН'!$H$5-'СЕТ СН'!$H$24</f>
        <v>4311.2031591800005</v>
      </c>
      <c r="K84" s="36">
        <f>SUMIFS(СВЦЭМ!$D$39:$D$782,СВЦЭМ!$A$39:$A$782,$A84,СВЦЭМ!$B$39:$B$782,K$83)+'СЕТ СН'!$H$14+СВЦЭМ!$D$10+'СЕТ СН'!$H$5-'СЕТ СН'!$H$24</f>
        <v>4276.3483639599999</v>
      </c>
      <c r="L84" s="36">
        <f>SUMIFS(СВЦЭМ!$D$39:$D$782,СВЦЭМ!$A$39:$A$782,$A84,СВЦЭМ!$B$39:$B$782,L$83)+'СЕТ СН'!$H$14+СВЦЭМ!$D$10+'СЕТ СН'!$H$5-'СЕТ СН'!$H$24</f>
        <v>4278.7515783300005</v>
      </c>
      <c r="M84" s="36">
        <f>SUMIFS(СВЦЭМ!$D$39:$D$782,СВЦЭМ!$A$39:$A$782,$A84,СВЦЭМ!$B$39:$B$782,M$83)+'СЕТ СН'!$H$14+СВЦЭМ!$D$10+'СЕТ СН'!$H$5-'СЕТ СН'!$H$24</f>
        <v>4275.9922374500002</v>
      </c>
      <c r="N84" s="36">
        <f>SUMIFS(СВЦЭМ!$D$39:$D$782,СВЦЭМ!$A$39:$A$782,$A84,СВЦЭМ!$B$39:$B$782,N$83)+'СЕТ СН'!$H$14+СВЦЭМ!$D$10+'СЕТ СН'!$H$5-'СЕТ СН'!$H$24</f>
        <v>4278.15270857</v>
      </c>
      <c r="O84" s="36">
        <f>SUMIFS(СВЦЭМ!$D$39:$D$782,СВЦЭМ!$A$39:$A$782,$A84,СВЦЭМ!$B$39:$B$782,O$83)+'СЕТ СН'!$H$14+СВЦЭМ!$D$10+'СЕТ СН'!$H$5-'СЕТ СН'!$H$24</f>
        <v>4278.36823413</v>
      </c>
      <c r="P84" s="36">
        <f>SUMIFS(СВЦЭМ!$D$39:$D$782,СВЦЭМ!$A$39:$A$782,$A84,СВЦЭМ!$B$39:$B$782,P$83)+'СЕТ СН'!$H$14+СВЦЭМ!$D$10+'СЕТ СН'!$H$5-'СЕТ СН'!$H$24</f>
        <v>4275.7250720100001</v>
      </c>
      <c r="Q84" s="36">
        <f>SUMIFS(СВЦЭМ!$D$39:$D$782,СВЦЭМ!$A$39:$A$782,$A84,СВЦЭМ!$B$39:$B$782,Q$83)+'СЕТ СН'!$H$14+СВЦЭМ!$D$10+'СЕТ СН'!$H$5-'СЕТ СН'!$H$24</f>
        <v>4257.8909804699997</v>
      </c>
      <c r="R84" s="36">
        <f>SUMIFS(СВЦЭМ!$D$39:$D$782,СВЦЭМ!$A$39:$A$782,$A84,СВЦЭМ!$B$39:$B$782,R$83)+'СЕТ СН'!$H$14+СВЦЭМ!$D$10+'СЕТ СН'!$H$5-'СЕТ СН'!$H$24</f>
        <v>4248.9709548000001</v>
      </c>
      <c r="S84" s="36">
        <f>SUMIFS(СВЦЭМ!$D$39:$D$782,СВЦЭМ!$A$39:$A$782,$A84,СВЦЭМ!$B$39:$B$782,S$83)+'СЕТ СН'!$H$14+СВЦЭМ!$D$10+'СЕТ СН'!$H$5-'СЕТ СН'!$H$24</f>
        <v>4269.7831470700003</v>
      </c>
      <c r="T84" s="36">
        <f>SUMIFS(СВЦЭМ!$D$39:$D$782,СВЦЭМ!$A$39:$A$782,$A84,СВЦЭМ!$B$39:$B$782,T$83)+'СЕТ СН'!$H$14+СВЦЭМ!$D$10+'СЕТ СН'!$H$5-'СЕТ СН'!$H$24</f>
        <v>4277.9831796300004</v>
      </c>
      <c r="U84" s="36">
        <f>SUMIFS(СВЦЭМ!$D$39:$D$782,СВЦЭМ!$A$39:$A$782,$A84,СВЦЭМ!$B$39:$B$782,U$83)+'СЕТ СН'!$H$14+СВЦЭМ!$D$10+'СЕТ СН'!$H$5-'СЕТ СН'!$H$24</f>
        <v>4277.6632075200005</v>
      </c>
      <c r="V84" s="36">
        <f>SUMIFS(СВЦЭМ!$D$39:$D$782,СВЦЭМ!$A$39:$A$782,$A84,СВЦЭМ!$B$39:$B$782,V$83)+'СЕТ СН'!$H$14+СВЦЭМ!$D$10+'СЕТ СН'!$H$5-'СЕТ СН'!$H$24</f>
        <v>4289.0590400300007</v>
      </c>
      <c r="W84" s="36">
        <f>SUMIFS(СВЦЭМ!$D$39:$D$782,СВЦЭМ!$A$39:$A$782,$A84,СВЦЭМ!$B$39:$B$782,W$83)+'СЕТ СН'!$H$14+СВЦЭМ!$D$10+'СЕТ СН'!$H$5-'СЕТ СН'!$H$24</f>
        <v>4267.77012354</v>
      </c>
      <c r="X84" s="36">
        <f>SUMIFS(СВЦЭМ!$D$39:$D$782,СВЦЭМ!$A$39:$A$782,$A84,СВЦЭМ!$B$39:$B$782,X$83)+'СЕТ СН'!$H$14+СВЦЭМ!$D$10+'СЕТ СН'!$H$5-'СЕТ СН'!$H$24</f>
        <v>4291.1164441999999</v>
      </c>
      <c r="Y84" s="36">
        <f>SUMIFS(СВЦЭМ!$D$39:$D$782,СВЦЭМ!$A$39:$A$782,$A84,СВЦЭМ!$B$39:$B$782,Y$83)+'СЕТ СН'!$H$14+СВЦЭМ!$D$10+'СЕТ СН'!$H$5-'СЕТ СН'!$H$24</f>
        <v>4239.1634920500001</v>
      </c>
      <c r="AA84" s="45"/>
    </row>
    <row r="85" spans="1:27" ht="15.75" x14ac:dyDescent="0.2">
      <c r="A85" s="35">
        <f>A84+1</f>
        <v>44744</v>
      </c>
      <c r="B85" s="36">
        <f>SUMIFS(СВЦЭМ!$D$39:$D$782,СВЦЭМ!$A$39:$A$782,$A85,СВЦЭМ!$B$39:$B$782,B$83)+'СЕТ СН'!$H$14+СВЦЭМ!$D$10+'СЕТ СН'!$H$5-'СЕТ СН'!$H$24</f>
        <v>4294.7343062800001</v>
      </c>
      <c r="C85" s="36">
        <f>SUMIFS(СВЦЭМ!$D$39:$D$782,СВЦЭМ!$A$39:$A$782,$A85,СВЦЭМ!$B$39:$B$782,C$83)+'СЕТ СН'!$H$14+СВЦЭМ!$D$10+'СЕТ СН'!$H$5-'СЕТ СН'!$H$24</f>
        <v>4336.4853056600004</v>
      </c>
      <c r="D85" s="36">
        <f>SUMIFS(СВЦЭМ!$D$39:$D$782,СВЦЭМ!$A$39:$A$782,$A85,СВЦЭМ!$B$39:$B$782,D$83)+'СЕТ СН'!$H$14+СВЦЭМ!$D$10+'СЕТ СН'!$H$5-'СЕТ СН'!$H$24</f>
        <v>4373.3295952600001</v>
      </c>
      <c r="E85" s="36">
        <f>SUMIFS(СВЦЭМ!$D$39:$D$782,СВЦЭМ!$A$39:$A$782,$A85,СВЦЭМ!$B$39:$B$782,E$83)+'СЕТ СН'!$H$14+СВЦЭМ!$D$10+'СЕТ СН'!$H$5-'СЕТ СН'!$H$24</f>
        <v>4384.1914813800004</v>
      </c>
      <c r="F85" s="36">
        <f>SUMIFS(СВЦЭМ!$D$39:$D$782,СВЦЭМ!$A$39:$A$782,$A85,СВЦЭМ!$B$39:$B$782,F$83)+'СЕТ СН'!$H$14+СВЦЭМ!$D$10+'СЕТ СН'!$H$5-'СЕТ СН'!$H$24</f>
        <v>4387.9818489500003</v>
      </c>
      <c r="G85" s="36">
        <f>SUMIFS(СВЦЭМ!$D$39:$D$782,СВЦЭМ!$A$39:$A$782,$A85,СВЦЭМ!$B$39:$B$782,G$83)+'СЕТ СН'!$H$14+СВЦЭМ!$D$10+'СЕТ СН'!$H$5-'СЕТ СН'!$H$24</f>
        <v>4396.9564279699998</v>
      </c>
      <c r="H85" s="36">
        <f>SUMIFS(СВЦЭМ!$D$39:$D$782,СВЦЭМ!$A$39:$A$782,$A85,СВЦЭМ!$B$39:$B$782,H$83)+'СЕТ СН'!$H$14+СВЦЭМ!$D$10+'СЕТ СН'!$H$5-'СЕТ СН'!$H$24</f>
        <v>4367.2334282000002</v>
      </c>
      <c r="I85" s="36">
        <f>SUMIFS(СВЦЭМ!$D$39:$D$782,СВЦЭМ!$A$39:$A$782,$A85,СВЦЭМ!$B$39:$B$782,I$83)+'СЕТ СН'!$H$14+СВЦЭМ!$D$10+'СЕТ СН'!$H$5-'СЕТ СН'!$H$24</f>
        <v>4368.13537077</v>
      </c>
      <c r="J85" s="36">
        <f>SUMIFS(СВЦЭМ!$D$39:$D$782,СВЦЭМ!$A$39:$A$782,$A85,СВЦЭМ!$B$39:$B$782,J$83)+'СЕТ СН'!$H$14+СВЦЭМ!$D$10+'СЕТ СН'!$H$5-'СЕТ СН'!$H$24</f>
        <v>4246.1973753299999</v>
      </c>
      <c r="K85" s="36">
        <f>SUMIFS(СВЦЭМ!$D$39:$D$782,СВЦЭМ!$A$39:$A$782,$A85,СВЦЭМ!$B$39:$B$782,K$83)+'СЕТ СН'!$H$14+СВЦЭМ!$D$10+'СЕТ СН'!$H$5-'СЕТ СН'!$H$24</f>
        <v>4181.2028283</v>
      </c>
      <c r="L85" s="36">
        <f>SUMIFS(СВЦЭМ!$D$39:$D$782,СВЦЭМ!$A$39:$A$782,$A85,СВЦЭМ!$B$39:$B$782,L$83)+'СЕТ СН'!$H$14+СВЦЭМ!$D$10+'СЕТ СН'!$H$5-'СЕТ СН'!$H$24</f>
        <v>4140.8334272100001</v>
      </c>
      <c r="M85" s="36">
        <f>SUMIFS(СВЦЭМ!$D$39:$D$782,СВЦЭМ!$A$39:$A$782,$A85,СВЦЭМ!$B$39:$B$782,M$83)+'СЕТ СН'!$H$14+СВЦЭМ!$D$10+'СЕТ СН'!$H$5-'СЕТ СН'!$H$24</f>
        <v>4138.1930489599999</v>
      </c>
      <c r="N85" s="36">
        <f>SUMIFS(СВЦЭМ!$D$39:$D$782,СВЦЭМ!$A$39:$A$782,$A85,СВЦЭМ!$B$39:$B$782,N$83)+'СЕТ СН'!$H$14+СВЦЭМ!$D$10+'СЕТ СН'!$H$5-'СЕТ СН'!$H$24</f>
        <v>4153.0820939200003</v>
      </c>
      <c r="O85" s="36">
        <f>SUMIFS(СВЦЭМ!$D$39:$D$782,СВЦЭМ!$A$39:$A$782,$A85,СВЦЭМ!$B$39:$B$782,O$83)+'СЕТ СН'!$H$14+СВЦЭМ!$D$10+'СЕТ СН'!$H$5-'СЕТ СН'!$H$24</f>
        <v>4152.0912266600008</v>
      </c>
      <c r="P85" s="36">
        <f>SUMIFS(СВЦЭМ!$D$39:$D$782,СВЦЭМ!$A$39:$A$782,$A85,СВЦЭМ!$B$39:$B$782,P$83)+'СЕТ СН'!$H$14+СВЦЭМ!$D$10+'СЕТ СН'!$H$5-'СЕТ СН'!$H$24</f>
        <v>4165.0158345899999</v>
      </c>
      <c r="Q85" s="36">
        <f>SUMIFS(СВЦЭМ!$D$39:$D$782,СВЦЭМ!$A$39:$A$782,$A85,СВЦЭМ!$B$39:$B$782,Q$83)+'СЕТ СН'!$H$14+СВЦЭМ!$D$10+'СЕТ СН'!$H$5-'СЕТ СН'!$H$24</f>
        <v>4170.1725149399999</v>
      </c>
      <c r="R85" s="36">
        <f>SUMIFS(СВЦЭМ!$D$39:$D$782,СВЦЭМ!$A$39:$A$782,$A85,СВЦЭМ!$B$39:$B$782,R$83)+'СЕТ СН'!$H$14+СВЦЭМ!$D$10+'СЕТ СН'!$H$5-'СЕТ СН'!$H$24</f>
        <v>4171.8008774</v>
      </c>
      <c r="S85" s="36">
        <f>SUMIFS(СВЦЭМ!$D$39:$D$782,СВЦЭМ!$A$39:$A$782,$A85,СВЦЭМ!$B$39:$B$782,S$83)+'СЕТ СН'!$H$14+СВЦЭМ!$D$10+'СЕТ СН'!$H$5-'СЕТ СН'!$H$24</f>
        <v>4174.8316615900003</v>
      </c>
      <c r="T85" s="36">
        <f>SUMIFS(СВЦЭМ!$D$39:$D$782,СВЦЭМ!$A$39:$A$782,$A85,СВЦЭМ!$B$39:$B$782,T$83)+'СЕТ СН'!$H$14+СВЦЭМ!$D$10+'СЕТ СН'!$H$5-'СЕТ СН'!$H$24</f>
        <v>4170.3658864099998</v>
      </c>
      <c r="U85" s="36">
        <f>SUMIFS(СВЦЭМ!$D$39:$D$782,СВЦЭМ!$A$39:$A$782,$A85,СВЦЭМ!$B$39:$B$782,U$83)+'СЕТ СН'!$H$14+СВЦЭМ!$D$10+'СЕТ СН'!$H$5-'СЕТ СН'!$H$24</f>
        <v>4175.7482187400001</v>
      </c>
      <c r="V85" s="36">
        <f>SUMIFS(СВЦЭМ!$D$39:$D$782,СВЦЭМ!$A$39:$A$782,$A85,СВЦЭМ!$B$39:$B$782,V$83)+'СЕТ СН'!$H$14+СВЦЭМ!$D$10+'СЕТ СН'!$H$5-'СЕТ СН'!$H$24</f>
        <v>4170.3718450900005</v>
      </c>
      <c r="W85" s="36">
        <f>SUMIFS(СВЦЭМ!$D$39:$D$782,СВЦЭМ!$A$39:$A$782,$A85,СВЦЭМ!$B$39:$B$782,W$83)+'СЕТ СН'!$H$14+СВЦЭМ!$D$10+'СЕТ СН'!$H$5-'СЕТ СН'!$H$24</f>
        <v>4152.3222259600007</v>
      </c>
      <c r="X85" s="36">
        <f>SUMIFS(СВЦЭМ!$D$39:$D$782,СВЦЭМ!$A$39:$A$782,$A85,СВЦЭМ!$B$39:$B$782,X$83)+'СЕТ СН'!$H$14+СВЦЭМ!$D$10+'СЕТ СН'!$H$5-'СЕТ СН'!$H$24</f>
        <v>4167.4176877800001</v>
      </c>
      <c r="Y85" s="36">
        <f>SUMIFS(СВЦЭМ!$D$39:$D$782,СВЦЭМ!$A$39:$A$782,$A85,СВЦЭМ!$B$39:$B$782,Y$83)+'СЕТ СН'!$H$14+СВЦЭМ!$D$10+'СЕТ СН'!$H$5-'СЕТ СН'!$H$24</f>
        <v>4246.0338419099999</v>
      </c>
    </row>
    <row r="86" spans="1:27" ht="15.75" x14ac:dyDescent="0.2">
      <c r="A86" s="35">
        <f t="shared" ref="A86:A114" si="2">A85+1</f>
        <v>44745</v>
      </c>
      <c r="B86" s="36">
        <f>SUMIFS(СВЦЭМ!$D$39:$D$782,СВЦЭМ!$A$39:$A$782,$A86,СВЦЭМ!$B$39:$B$782,B$83)+'СЕТ СН'!$H$14+СВЦЭМ!$D$10+'СЕТ СН'!$H$5-'СЕТ СН'!$H$24</f>
        <v>4236.35435452</v>
      </c>
      <c r="C86" s="36">
        <f>SUMIFS(СВЦЭМ!$D$39:$D$782,СВЦЭМ!$A$39:$A$782,$A86,СВЦЭМ!$B$39:$B$782,C$83)+'СЕТ СН'!$H$14+СВЦЭМ!$D$10+'СЕТ СН'!$H$5-'СЕТ СН'!$H$24</f>
        <v>4233.7697004900001</v>
      </c>
      <c r="D86" s="36">
        <f>SUMIFS(СВЦЭМ!$D$39:$D$782,СВЦЭМ!$A$39:$A$782,$A86,СВЦЭМ!$B$39:$B$782,D$83)+'СЕТ СН'!$H$14+СВЦЭМ!$D$10+'СЕТ СН'!$H$5-'СЕТ СН'!$H$24</f>
        <v>4282.3038063399999</v>
      </c>
      <c r="E86" s="36">
        <f>SUMIFS(СВЦЭМ!$D$39:$D$782,СВЦЭМ!$A$39:$A$782,$A86,СВЦЭМ!$B$39:$B$782,E$83)+'СЕТ СН'!$H$14+СВЦЭМ!$D$10+'СЕТ СН'!$H$5-'СЕТ СН'!$H$24</f>
        <v>4291.6779035899999</v>
      </c>
      <c r="F86" s="36">
        <f>SUMIFS(СВЦЭМ!$D$39:$D$782,СВЦЭМ!$A$39:$A$782,$A86,СВЦЭМ!$B$39:$B$782,F$83)+'СЕТ СН'!$H$14+СВЦЭМ!$D$10+'СЕТ СН'!$H$5-'СЕТ СН'!$H$24</f>
        <v>4298.4073779099999</v>
      </c>
      <c r="G86" s="36">
        <f>SUMIFS(СВЦЭМ!$D$39:$D$782,СВЦЭМ!$A$39:$A$782,$A86,СВЦЭМ!$B$39:$B$782,G$83)+'СЕТ СН'!$H$14+СВЦЭМ!$D$10+'СЕТ СН'!$H$5-'СЕТ СН'!$H$24</f>
        <v>4291.6012033300003</v>
      </c>
      <c r="H86" s="36">
        <f>SUMIFS(СВЦЭМ!$D$39:$D$782,СВЦЭМ!$A$39:$A$782,$A86,СВЦЭМ!$B$39:$B$782,H$83)+'СЕТ СН'!$H$14+СВЦЭМ!$D$10+'СЕТ СН'!$H$5-'СЕТ СН'!$H$24</f>
        <v>4261.3855939000005</v>
      </c>
      <c r="I86" s="36">
        <f>SUMIFS(СВЦЭМ!$D$39:$D$782,СВЦЭМ!$A$39:$A$782,$A86,СВЦЭМ!$B$39:$B$782,I$83)+'СЕТ СН'!$H$14+СВЦЭМ!$D$10+'СЕТ СН'!$H$5-'СЕТ СН'!$H$24</f>
        <v>4339.4138711599999</v>
      </c>
      <c r="J86" s="36">
        <f>SUMIFS(СВЦЭМ!$D$39:$D$782,СВЦЭМ!$A$39:$A$782,$A86,СВЦЭМ!$B$39:$B$782,J$83)+'СЕТ СН'!$H$14+СВЦЭМ!$D$10+'СЕТ СН'!$H$5-'СЕТ СН'!$H$24</f>
        <v>4285.8295090800002</v>
      </c>
      <c r="K86" s="36">
        <f>SUMIFS(СВЦЭМ!$D$39:$D$782,СВЦЭМ!$A$39:$A$782,$A86,СВЦЭМ!$B$39:$B$782,K$83)+'СЕТ СН'!$H$14+СВЦЭМ!$D$10+'СЕТ СН'!$H$5-'СЕТ СН'!$H$24</f>
        <v>4214.5215994999999</v>
      </c>
      <c r="L86" s="36">
        <f>SUMIFS(СВЦЭМ!$D$39:$D$782,СВЦЭМ!$A$39:$A$782,$A86,СВЦЭМ!$B$39:$B$782,L$83)+'СЕТ СН'!$H$14+СВЦЭМ!$D$10+'СЕТ СН'!$H$5-'СЕТ СН'!$H$24</f>
        <v>4166.1863987400002</v>
      </c>
      <c r="M86" s="36">
        <f>SUMIFS(СВЦЭМ!$D$39:$D$782,СВЦЭМ!$A$39:$A$782,$A86,СВЦЭМ!$B$39:$B$782,M$83)+'СЕТ СН'!$H$14+СВЦЭМ!$D$10+'СЕТ СН'!$H$5-'СЕТ СН'!$H$24</f>
        <v>4143.3008348599997</v>
      </c>
      <c r="N86" s="36">
        <f>SUMIFS(СВЦЭМ!$D$39:$D$782,СВЦЭМ!$A$39:$A$782,$A86,СВЦЭМ!$B$39:$B$782,N$83)+'СЕТ СН'!$H$14+СВЦЭМ!$D$10+'СЕТ СН'!$H$5-'СЕТ СН'!$H$24</f>
        <v>4155.56853245</v>
      </c>
      <c r="O86" s="36">
        <f>SUMIFS(СВЦЭМ!$D$39:$D$782,СВЦЭМ!$A$39:$A$782,$A86,СВЦЭМ!$B$39:$B$782,O$83)+'СЕТ СН'!$H$14+СВЦЭМ!$D$10+'СЕТ СН'!$H$5-'СЕТ СН'!$H$24</f>
        <v>4158.1556688399996</v>
      </c>
      <c r="P86" s="36">
        <f>SUMIFS(СВЦЭМ!$D$39:$D$782,СВЦЭМ!$A$39:$A$782,$A86,СВЦЭМ!$B$39:$B$782,P$83)+'СЕТ СН'!$H$14+СВЦЭМ!$D$10+'СЕТ СН'!$H$5-'СЕТ СН'!$H$24</f>
        <v>4163.0851330700007</v>
      </c>
      <c r="Q86" s="36">
        <f>SUMIFS(СВЦЭМ!$D$39:$D$782,СВЦЭМ!$A$39:$A$782,$A86,СВЦЭМ!$B$39:$B$782,Q$83)+'СЕТ СН'!$H$14+СВЦЭМ!$D$10+'СЕТ СН'!$H$5-'СЕТ СН'!$H$24</f>
        <v>4167.9691714199998</v>
      </c>
      <c r="R86" s="36">
        <f>SUMIFS(СВЦЭМ!$D$39:$D$782,СВЦЭМ!$A$39:$A$782,$A86,СВЦЭМ!$B$39:$B$782,R$83)+'СЕТ СН'!$H$14+СВЦЭМ!$D$10+'СЕТ СН'!$H$5-'СЕТ СН'!$H$24</f>
        <v>4178.35204901</v>
      </c>
      <c r="S86" s="36">
        <f>SUMIFS(СВЦЭМ!$D$39:$D$782,СВЦЭМ!$A$39:$A$782,$A86,СВЦЭМ!$B$39:$B$782,S$83)+'СЕТ СН'!$H$14+СВЦЭМ!$D$10+'СЕТ СН'!$H$5-'СЕТ СН'!$H$24</f>
        <v>4170.9466982499998</v>
      </c>
      <c r="T86" s="36">
        <f>SUMIFS(СВЦЭМ!$D$39:$D$782,СВЦЭМ!$A$39:$A$782,$A86,СВЦЭМ!$B$39:$B$782,T$83)+'СЕТ СН'!$H$14+СВЦЭМ!$D$10+'СЕТ СН'!$H$5-'СЕТ СН'!$H$24</f>
        <v>4162.6320331200004</v>
      </c>
      <c r="U86" s="36">
        <f>SUMIFS(СВЦЭМ!$D$39:$D$782,СВЦЭМ!$A$39:$A$782,$A86,СВЦЭМ!$B$39:$B$782,U$83)+'СЕТ СН'!$H$14+СВЦЭМ!$D$10+'СЕТ СН'!$H$5-'СЕТ СН'!$H$24</f>
        <v>4164.7916807500005</v>
      </c>
      <c r="V86" s="36">
        <f>SUMIFS(СВЦЭМ!$D$39:$D$782,СВЦЭМ!$A$39:$A$782,$A86,СВЦЭМ!$B$39:$B$782,V$83)+'СЕТ СН'!$H$14+СВЦЭМ!$D$10+'СЕТ СН'!$H$5-'СЕТ СН'!$H$24</f>
        <v>4163.1568047800001</v>
      </c>
      <c r="W86" s="36">
        <f>SUMIFS(СВЦЭМ!$D$39:$D$782,СВЦЭМ!$A$39:$A$782,$A86,СВЦЭМ!$B$39:$B$782,W$83)+'СЕТ СН'!$H$14+СВЦЭМ!$D$10+'СЕТ СН'!$H$5-'СЕТ СН'!$H$24</f>
        <v>4132.9982880400003</v>
      </c>
      <c r="X86" s="36">
        <f>SUMIFS(СВЦЭМ!$D$39:$D$782,СВЦЭМ!$A$39:$A$782,$A86,СВЦЭМ!$B$39:$B$782,X$83)+'СЕТ СН'!$H$14+СВЦЭМ!$D$10+'СЕТ СН'!$H$5-'СЕТ СН'!$H$24</f>
        <v>4168.5027569499998</v>
      </c>
      <c r="Y86" s="36">
        <f>SUMIFS(СВЦЭМ!$D$39:$D$782,СВЦЭМ!$A$39:$A$782,$A86,СВЦЭМ!$B$39:$B$782,Y$83)+'СЕТ СН'!$H$14+СВЦЭМ!$D$10+'СЕТ СН'!$H$5-'СЕТ СН'!$H$24</f>
        <v>4253.8274120799997</v>
      </c>
    </row>
    <row r="87" spans="1:27" ht="15.75" x14ac:dyDescent="0.2">
      <c r="A87" s="35">
        <f t="shared" si="2"/>
        <v>44746</v>
      </c>
      <c r="B87" s="36">
        <f>SUMIFS(СВЦЭМ!$D$39:$D$782,СВЦЭМ!$A$39:$A$782,$A87,СВЦЭМ!$B$39:$B$782,B$83)+'СЕТ СН'!$H$14+СВЦЭМ!$D$10+'СЕТ СН'!$H$5-'СЕТ СН'!$H$24</f>
        <v>4293.0998682099998</v>
      </c>
      <c r="C87" s="36">
        <f>SUMIFS(СВЦЭМ!$D$39:$D$782,СВЦЭМ!$A$39:$A$782,$A87,СВЦЭМ!$B$39:$B$782,C$83)+'СЕТ СН'!$H$14+СВЦЭМ!$D$10+'СЕТ СН'!$H$5-'СЕТ СН'!$H$24</f>
        <v>4283.7327083300006</v>
      </c>
      <c r="D87" s="36">
        <f>SUMIFS(СВЦЭМ!$D$39:$D$782,СВЦЭМ!$A$39:$A$782,$A87,СВЦЭМ!$B$39:$B$782,D$83)+'СЕТ СН'!$H$14+СВЦЭМ!$D$10+'СЕТ СН'!$H$5-'СЕТ СН'!$H$24</f>
        <v>4261.65945672</v>
      </c>
      <c r="E87" s="36">
        <f>SUMIFS(СВЦЭМ!$D$39:$D$782,СВЦЭМ!$A$39:$A$782,$A87,СВЦЭМ!$B$39:$B$782,E$83)+'СЕТ СН'!$H$14+СВЦЭМ!$D$10+'СЕТ СН'!$H$5-'СЕТ СН'!$H$24</f>
        <v>4297.0833755200001</v>
      </c>
      <c r="F87" s="36">
        <f>SUMIFS(СВЦЭМ!$D$39:$D$782,СВЦЭМ!$A$39:$A$782,$A87,СВЦЭМ!$B$39:$B$782,F$83)+'СЕТ СН'!$H$14+СВЦЭМ!$D$10+'СЕТ СН'!$H$5-'СЕТ СН'!$H$24</f>
        <v>4291.5614783800002</v>
      </c>
      <c r="G87" s="36">
        <f>SUMIFS(СВЦЭМ!$D$39:$D$782,СВЦЭМ!$A$39:$A$782,$A87,СВЦЭМ!$B$39:$B$782,G$83)+'СЕТ СН'!$H$14+СВЦЭМ!$D$10+'СЕТ СН'!$H$5-'СЕТ СН'!$H$24</f>
        <v>4292.5569725000005</v>
      </c>
      <c r="H87" s="36">
        <f>SUMIFS(СВЦЭМ!$D$39:$D$782,СВЦЭМ!$A$39:$A$782,$A87,СВЦЭМ!$B$39:$B$782,H$83)+'СЕТ СН'!$H$14+СВЦЭМ!$D$10+'СЕТ СН'!$H$5-'СЕТ СН'!$H$24</f>
        <v>4306.3410837400006</v>
      </c>
      <c r="I87" s="36">
        <f>SUMIFS(СВЦЭМ!$D$39:$D$782,СВЦЭМ!$A$39:$A$782,$A87,СВЦЭМ!$B$39:$B$782,I$83)+'СЕТ СН'!$H$14+СВЦЭМ!$D$10+'СЕТ СН'!$H$5-'СЕТ СН'!$H$24</f>
        <v>4346.9920834800005</v>
      </c>
      <c r="J87" s="36">
        <f>SUMIFS(СВЦЭМ!$D$39:$D$782,СВЦЭМ!$A$39:$A$782,$A87,СВЦЭМ!$B$39:$B$782,J$83)+'СЕТ СН'!$H$14+СВЦЭМ!$D$10+'СЕТ СН'!$H$5-'СЕТ СН'!$H$24</f>
        <v>4299.7306376800007</v>
      </c>
      <c r="K87" s="36">
        <f>SUMIFS(СВЦЭМ!$D$39:$D$782,СВЦЭМ!$A$39:$A$782,$A87,СВЦЭМ!$B$39:$B$782,K$83)+'СЕТ СН'!$H$14+СВЦЭМ!$D$10+'СЕТ СН'!$H$5-'СЕТ СН'!$H$24</f>
        <v>4284.7776080700005</v>
      </c>
      <c r="L87" s="36">
        <f>SUMIFS(СВЦЭМ!$D$39:$D$782,СВЦЭМ!$A$39:$A$782,$A87,СВЦЭМ!$B$39:$B$782,L$83)+'СЕТ СН'!$H$14+СВЦЭМ!$D$10+'СЕТ СН'!$H$5-'СЕТ СН'!$H$24</f>
        <v>4277.0577653399996</v>
      </c>
      <c r="M87" s="36">
        <f>SUMIFS(СВЦЭМ!$D$39:$D$782,СВЦЭМ!$A$39:$A$782,$A87,СВЦЭМ!$B$39:$B$782,M$83)+'СЕТ СН'!$H$14+СВЦЭМ!$D$10+'СЕТ СН'!$H$5-'СЕТ СН'!$H$24</f>
        <v>4247.1820273499998</v>
      </c>
      <c r="N87" s="36">
        <f>SUMIFS(СВЦЭМ!$D$39:$D$782,СВЦЭМ!$A$39:$A$782,$A87,СВЦЭМ!$B$39:$B$782,N$83)+'СЕТ СН'!$H$14+СВЦЭМ!$D$10+'СЕТ СН'!$H$5-'СЕТ СН'!$H$24</f>
        <v>4253.0756383200005</v>
      </c>
      <c r="O87" s="36">
        <f>SUMIFS(СВЦЭМ!$D$39:$D$782,СВЦЭМ!$A$39:$A$782,$A87,СВЦЭМ!$B$39:$B$782,O$83)+'СЕТ СН'!$H$14+СВЦЭМ!$D$10+'СЕТ СН'!$H$5-'СЕТ СН'!$H$24</f>
        <v>4071.97833618</v>
      </c>
      <c r="P87" s="36">
        <f>SUMIFS(СВЦЭМ!$D$39:$D$782,СВЦЭМ!$A$39:$A$782,$A87,СВЦЭМ!$B$39:$B$782,P$83)+'СЕТ СН'!$H$14+СВЦЭМ!$D$10+'СЕТ СН'!$H$5-'СЕТ СН'!$H$24</f>
        <v>3957.4562517700001</v>
      </c>
      <c r="Q87" s="36">
        <f>SUMIFS(СВЦЭМ!$D$39:$D$782,СВЦЭМ!$A$39:$A$782,$A87,СВЦЭМ!$B$39:$B$782,Q$83)+'СЕТ СН'!$H$14+СВЦЭМ!$D$10+'СЕТ СН'!$H$5-'СЕТ СН'!$H$24</f>
        <v>3964.2564636200004</v>
      </c>
      <c r="R87" s="36">
        <f>SUMIFS(СВЦЭМ!$D$39:$D$782,СВЦЭМ!$A$39:$A$782,$A87,СВЦЭМ!$B$39:$B$782,R$83)+'СЕТ СН'!$H$14+СВЦЭМ!$D$10+'СЕТ СН'!$H$5-'СЕТ СН'!$H$24</f>
        <v>3969.2097415300004</v>
      </c>
      <c r="S87" s="36">
        <f>SUMIFS(СВЦЭМ!$D$39:$D$782,СВЦЭМ!$A$39:$A$782,$A87,СВЦЭМ!$B$39:$B$782,S$83)+'СЕТ СН'!$H$14+СВЦЭМ!$D$10+'СЕТ СН'!$H$5-'СЕТ СН'!$H$24</f>
        <v>4023.8470833000001</v>
      </c>
      <c r="T87" s="36">
        <f>SUMIFS(СВЦЭМ!$D$39:$D$782,СВЦЭМ!$A$39:$A$782,$A87,СВЦЭМ!$B$39:$B$782,T$83)+'СЕТ СН'!$H$14+СВЦЭМ!$D$10+'СЕТ СН'!$H$5-'СЕТ СН'!$H$24</f>
        <v>4113.7323876800001</v>
      </c>
      <c r="U87" s="36">
        <f>SUMIFS(СВЦЭМ!$D$39:$D$782,СВЦЭМ!$A$39:$A$782,$A87,СВЦЭМ!$B$39:$B$782,U$83)+'СЕТ СН'!$H$14+СВЦЭМ!$D$10+'СЕТ СН'!$H$5-'СЕТ СН'!$H$24</f>
        <v>4185.4544087800004</v>
      </c>
      <c r="V87" s="36">
        <f>SUMIFS(СВЦЭМ!$D$39:$D$782,СВЦЭМ!$A$39:$A$782,$A87,СВЦЭМ!$B$39:$B$782,V$83)+'СЕТ СН'!$H$14+СВЦЭМ!$D$10+'СЕТ СН'!$H$5-'СЕТ СН'!$H$24</f>
        <v>4266.3861226999998</v>
      </c>
      <c r="W87" s="36">
        <f>SUMIFS(СВЦЭМ!$D$39:$D$782,СВЦЭМ!$A$39:$A$782,$A87,СВЦЭМ!$B$39:$B$782,W$83)+'СЕТ СН'!$H$14+СВЦЭМ!$D$10+'СЕТ СН'!$H$5-'СЕТ СН'!$H$24</f>
        <v>4286.1862822900002</v>
      </c>
      <c r="X87" s="36">
        <f>SUMIFS(СВЦЭМ!$D$39:$D$782,СВЦЭМ!$A$39:$A$782,$A87,СВЦЭМ!$B$39:$B$782,X$83)+'СЕТ СН'!$H$14+СВЦЭМ!$D$10+'СЕТ СН'!$H$5-'СЕТ СН'!$H$24</f>
        <v>4331.71709818</v>
      </c>
      <c r="Y87" s="36">
        <f>SUMIFS(СВЦЭМ!$D$39:$D$782,СВЦЭМ!$A$39:$A$782,$A87,СВЦЭМ!$B$39:$B$782,Y$83)+'СЕТ СН'!$H$14+СВЦЭМ!$D$10+'СЕТ СН'!$H$5-'СЕТ СН'!$H$24</f>
        <v>4452.3528045800003</v>
      </c>
    </row>
    <row r="88" spans="1:27" ht="15.75" x14ac:dyDescent="0.2">
      <c r="A88" s="35">
        <f t="shared" si="2"/>
        <v>44747</v>
      </c>
      <c r="B88" s="36">
        <f>SUMIFS(СВЦЭМ!$D$39:$D$782,СВЦЭМ!$A$39:$A$782,$A88,СВЦЭМ!$B$39:$B$782,B$83)+'СЕТ СН'!$H$14+СВЦЭМ!$D$10+'СЕТ СН'!$H$5-'СЕТ СН'!$H$24</f>
        <v>4474.6879880400002</v>
      </c>
      <c r="C88" s="36">
        <f>SUMIFS(СВЦЭМ!$D$39:$D$782,СВЦЭМ!$A$39:$A$782,$A88,СВЦЭМ!$B$39:$B$782,C$83)+'СЕТ СН'!$H$14+СВЦЭМ!$D$10+'СЕТ СН'!$H$5-'СЕТ СН'!$H$24</f>
        <v>4470.9549598200001</v>
      </c>
      <c r="D88" s="36">
        <f>SUMIFS(СВЦЭМ!$D$39:$D$782,СВЦЭМ!$A$39:$A$782,$A88,СВЦЭМ!$B$39:$B$782,D$83)+'СЕТ СН'!$H$14+СВЦЭМ!$D$10+'СЕТ СН'!$H$5-'СЕТ СН'!$H$24</f>
        <v>4534.5633910300003</v>
      </c>
      <c r="E88" s="36">
        <f>SUMIFS(СВЦЭМ!$D$39:$D$782,СВЦЭМ!$A$39:$A$782,$A88,СВЦЭМ!$B$39:$B$782,E$83)+'СЕТ СН'!$H$14+СВЦЭМ!$D$10+'СЕТ СН'!$H$5-'СЕТ СН'!$H$24</f>
        <v>4559.95119832</v>
      </c>
      <c r="F88" s="36">
        <f>SUMIFS(СВЦЭМ!$D$39:$D$782,СВЦЭМ!$A$39:$A$782,$A88,СВЦЭМ!$B$39:$B$782,F$83)+'СЕТ СН'!$H$14+СВЦЭМ!$D$10+'СЕТ СН'!$H$5-'СЕТ СН'!$H$24</f>
        <v>4573.7494274999999</v>
      </c>
      <c r="G88" s="36">
        <f>SUMIFS(СВЦЭМ!$D$39:$D$782,СВЦЭМ!$A$39:$A$782,$A88,СВЦЭМ!$B$39:$B$782,G$83)+'СЕТ СН'!$H$14+СВЦЭМ!$D$10+'СЕТ СН'!$H$5-'СЕТ СН'!$H$24</f>
        <v>4501.8911882800003</v>
      </c>
      <c r="H88" s="36">
        <f>SUMIFS(СВЦЭМ!$D$39:$D$782,СВЦЭМ!$A$39:$A$782,$A88,СВЦЭМ!$B$39:$B$782,H$83)+'СЕТ СН'!$H$14+СВЦЭМ!$D$10+'СЕТ СН'!$H$5-'СЕТ СН'!$H$24</f>
        <v>4351.5280143500004</v>
      </c>
      <c r="I88" s="36">
        <f>SUMIFS(СВЦЭМ!$D$39:$D$782,СВЦЭМ!$A$39:$A$782,$A88,СВЦЭМ!$B$39:$B$782,I$83)+'СЕТ СН'!$H$14+СВЦЭМ!$D$10+'СЕТ СН'!$H$5-'СЕТ СН'!$H$24</f>
        <v>4313.8670140800004</v>
      </c>
      <c r="J88" s="36">
        <f>SUMIFS(СВЦЭМ!$D$39:$D$782,СВЦЭМ!$A$39:$A$782,$A88,СВЦЭМ!$B$39:$B$782,J$83)+'СЕТ СН'!$H$14+СВЦЭМ!$D$10+'СЕТ СН'!$H$5-'СЕТ СН'!$H$24</f>
        <v>4278.6505161599998</v>
      </c>
      <c r="K88" s="36">
        <f>SUMIFS(СВЦЭМ!$D$39:$D$782,СВЦЭМ!$A$39:$A$782,$A88,СВЦЭМ!$B$39:$B$782,K$83)+'СЕТ СН'!$H$14+СВЦЭМ!$D$10+'СЕТ СН'!$H$5-'СЕТ СН'!$H$24</f>
        <v>4265.7812176200005</v>
      </c>
      <c r="L88" s="36">
        <f>SUMIFS(СВЦЭМ!$D$39:$D$782,СВЦЭМ!$A$39:$A$782,$A88,СВЦЭМ!$B$39:$B$782,L$83)+'СЕТ СН'!$H$14+СВЦЭМ!$D$10+'СЕТ СН'!$H$5-'СЕТ СН'!$H$24</f>
        <v>4219.8194706300001</v>
      </c>
      <c r="M88" s="36">
        <f>SUMIFS(СВЦЭМ!$D$39:$D$782,СВЦЭМ!$A$39:$A$782,$A88,СВЦЭМ!$B$39:$B$782,M$83)+'СЕТ СН'!$H$14+СВЦЭМ!$D$10+'СЕТ СН'!$H$5-'СЕТ СН'!$H$24</f>
        <v>4199.6831038700002</v>
      </c>
      <c r="N88" s="36">
        <f>SUMIFS(СВЦЭМ!$D$39:$D$782,СВЦЭМ!$A$39:$A$782,$A88,СВЦЭМ!$B$39:$B$782,N$83)+'СЕТ СН'!$H$14+СВЦЭМ!$D$10+'СЕТ СН'!$H$5-'СЕТ СН'!$H$24</f>
        <v>4207.9199416600004</v>
      </c>
      <c r="O88" s="36">
        <f>SUMIFS(СВЦЭМ!$D$39:$D$782,СВЦЭМ!$A$39:$A$782,$A88,СВЦЭМ!$B$39:$B$782,O$83)+'СЕТ СН'!$H$14+СВЦЭМ!$D$10+'СЕТ СН'!$H$5-'СЕТ СН'!$H$24</f>
        <v>4207.5133161499998</v>
      </c>
      <c r="P88" s="36">
        <f>SUMIFS(СВЦЭМ!$D$39:$D$782,СВЦЭМ!$A$39:$A$782,$A88,СВЦЭМ!$B$39:$B$782,P$83)+'СЕТ СН'!$H$14+СВЦЭМ!$D$10+'СЕТ СН'!$H$5-'СЕТ СН'!$H$24</f>
        <v>4222.6044151700007</v>
      </c>
      <c r="Q88" s="36">
        <f>SUMIFS(СВЦЭМ!$D$39:$D$782,СВЦЭМ!$A$39:$A$782,$A88,СВЦЭМ!$B$39:$B$782,Q$83)+'СЕТ СН'!$H$14+СВЦЭМ!$D$10+'СЕТ СН'!$H$5-'СЕТ СН'!$H$24</f>
        <v>4229.2112788499999</v>
      </c>
      <c r="R88" s="36">
        <f>SUMIFS(СВЦЭМ!$D$39:$D$782,СВЦЭМ!$A$39:$A$782,$A88,СВЦЭМ!$B$39:$B$782,R$83)+'СЕТ СН'!$H$14+СВЦЭМ!$D$10+'СЕТ СН'!$H$5-'СЕТ СН'!$H$24</f>
        <v>4230.09893612</v>
      </c>
      <c r="S88" s="36">
        <f>SUMIFS(СВЦЭМ!$D$39:$D$782,СВЦЭМ!$A$39:$A$782,$A88,СВЦЭМ!$B$39:$B$782,S$83)+'СЕТ СН'!$H$14+СВЦЭМ!$D$10+'СЕТ СН'!$H$5-'СЕТ СН'!$H$24</f>
        <v>4244.2364076900003</v>
      </c>
      <c r="T88" s="36">
        <f>SUMIFS(СВЦЭМ!$D$39:$D$782,СВЦЭМ!$A$39:$A$782,$A88,СВЦЭМ!$B$39:$B$782,T$83)+'СЕТ СН'!$H$14+СВЦЭМ!$D$10+'СЕТ СН'!$H$5-'СЕТ СН'!$H$24</f>
        <v>4241.5683371100004</v>
      </c>
      <c r="U88" s="36">
        <f>SUMIFS(СВЦЭМ!$D$39:$D$782,СВЦЭМ!$A$39:$A$782,$A88,СВЦЭМ!$B$39:$B$782,U$83)+'СЕТ СН'!$H$14+СВЦЭМ!$D$10+'СЕТ СН'!$H$5-'СЕТ СН'!$H$24</f>
        <v>4252.2775164000004</v>
      </c>
      <c r="V88" s="36">
        <f>SUMIFS(СВЦЭМ!$D$39:$D$782,СВЦЭМ!$A$39:$A$782,$A88,СВЦЭМ!$B$39:$B$782,V$83)+'СЕТ СН'!$H$14+СВЦЭМ!$D$10+'СЕТ СН'!$H$5-'СЕТ СН'!$H$24</f>
        <v>4252.3861618500005</v>
      </c>
      <c r="W88" s="36">
        <f>SUMIFS(СВЦЭМ!$D$39:$D$782,СВЦЭМ!$A$39:$A$782,$A88,СВЦЭМ!$B$39:$B$782,W$83)+'СЕТ СН'!$H$14+СВЦЭМ!$D$10+'СЕТ СН'!$H$5-'СЕТ СН'!$H$24</f>
        <v>4225.4797059800003</v>
      </c>
      <c r="X88" s="36">
        <f>SUMIFS(СВЦЭМ!$D$39:$D$782,СВЦЭМ!$A$39:$A$782,$A88,СВЦЭМ!$B$39:$B$782,X$83)+'СЕТ СН'!$H$14+СВЦЭМ!$D$10+'СЕТ СН'!$H$5-'СЕТ СН'!$H$24</f>
        <v>4258.1930271199999</v>
      </c>
      <c r="Y88" s="36">
        <f>SUMIFS(СВЦЭМ!$D$39:$D$782,СВЦЭМ!$A$39:$A$782,$A88,СВЦЭМ!$B$39:$B$782,Y$83)+'СЕТ СН'!$H$14+СВЦЭМ!$D$10+'СЕТ СН'!$H$5-'СЕТ СН'!$H$24</f>
        <v>4333.2436443699999</v>
      </c>
    </row>
    <row r="89" spans="1:27" ht="15.75" x14ac:dyDescent="0.2">
      <c r="A89" s="35">
        <f t="shared" si="2"/>
        <v>44748</v>
      </c>
      <c r="B89" s="36">
        <f>SUMIFS(СВЦЭМ!$D$39:$D$782,СВЦЭМ!$A$39:$A$782,$A89,СВЦЭМ!$B$39:$B$782,B$83)+'СЕТ СН'!$H$14+СВЦЭМ!$D$10+'СЕТ СН'!$H$5-'СЕТ СН'!$H$24</f>
        <v>4420.50992245</v>
      </c>
      <c r="C89" s="36">
        <f>SUMIFS(СВЦЭМ!$D$39:$D$782,СВЦЭМ!$A$39:$A$782,$A89,СВЦЭМ!$B$39:$B$782,C$83)+'СЕТ СН'!$H$14+СВЦЭМ!$D$10+'СЕТ СН'!$H$5-'СЕТ СН'!$H$24</f>
        <v>4485.9025905100007</v>
      </c>
      <c r="D89" s="36">
        <f>SUMIFS(СВЦЭМ!$D$39:$D$782,СВЦЭМ!$A$39:$A$782,$A89,СВЦЭМ!$B$39:$B$782,D$83)+'СЕТ СН'!$H$14+СВЦЭМ!$D$10+'СЕТ СН'!$H$5-'СЕТ СН'!$H$24</f>
        <v>4548.7977737399997</v>
      </c>
      <c r="E89" s="36">
        <f>SUMIFS(СВЦЭМ!$D$39:$D$782,СВЦЭМ!$A$39:$A$782,$A89,СВЦЭМ!$B$39:$B$782,E$83)+'СЕТ СН'!$H$14+СВЦЭМ!$D$10+'СЕТ СН'!$H$5-'СЕТ СН'!$H$24</f>
        <v>4568.3583661299999</v>
      </c>
      <c r="F89" s="36">
        <f>SUMIFS(СВЦЭМ!$D$39:$D$782,СВЦЭМ!$A$39:$A$782,$A89,СВЦЭМ!$B$39:$B$782,F$83)+'СЕТ СН'!$H$14+СВЦЭМ!$D$10+'СЕТ СН'!$H$5-'СЕТ СН'!$H$24</f>
        <v>4578.0669991100003</v>
      </c>
      <c r="G89" s="36">
        <f>SUMIFS(СВЦЭМ!$D$39:$D$782,СВЦЭМ!$A$39:$A$782,$A89,СВЦЭМ!$B$39:$B$782,G$83)+'СЕТ СН'!$H$14+СВЦЭМ!$D$10+'СЕТ СН'!$H$5-'СЕТ СН'!$H$24</f>
        <v>4565.9240290100006</v>
      </c>
      <c r="H89" s="36">
        <f>SUMIFS(СВЦЭМ!$D$39:$D$782,СВЦЭМ!$A$39:$A$782,$A89,СВЦЭМ!$B$39:$B$782,H$83)+'СЕТ СН'!$H$14+СВЦЭМ!$D$10+'СЕТ СН'!$H$5-'СЕТ СН'!$H$24</f>
        <v>4493.4420246200007</v>
      </c>
      <c r="I89" s="36">
        <f>SUMIFS(СВЦЭМ!$D$39:$D$782,СВЦЭМ!$A$39:$A$782,$A89,СВЦЭМ!$B$39:$B$782,I$83)+'СЕТ СН'!$H$14+СВЦЭМ!$D$10+'СЕТ СН'!$H$5-'СЕТ СН'!$H$24</f>
        <v>4403.6853826699999</v>
      </c>
      <c r="J89" s="36">
        <f>SUMIFS(СВЦЭМ!$D$39:$D$782,СВЦЭМ!$A$39:$A$782,$A89,СВЦЭМ!$B$39:$B$782,J$83)+'СЕТ СН'!$H$14+СВЦЭМ!$D$10+'СЕТ СН'!$H$5-'СЕТ СН'!$H$24</f>
        <v>4332.1492273700005</v>
      </c>
      <c r="K89" s="36">
        <f>SUMIFS(СВЦЭМ!$D$39:$D$782,СВЦЭМ!$A$39:$A$782,$A89,СВЦЭМ!$B$39:$B$782,K$83)+'СЕТ СН'!$H$14+СВЦЭМ!$D$10+'СЕТ СН'!$H$5-'СЕТ СН'!$H$24</f>
        <v>4293.4703841999999</v>
      </c>
      <c r="L89" s="36">
        <f>SUMIFS(СВЦЭМ!$D$39:$D$782,СВЦЭМ!$A$39:$A$782,$A89,СВЦЭМ!$B$39:$B$782,L$83)+'СЕТ СН'!$H$14+СВЦЭМ!$D$10+'СЕТ СН'!$H$5-'СЕТ СН'!$H$24</f>
        <v>4250.7195885399997</v>
      </c>
      <c r="M89" s="36">
        <f>SUMIFS(СВЦЭМ!$D$39:$D$782,СВЦЭМ!$A$39:$A$782,$A89,СВЦЭМ!$B$39:$B$782,M$83)+'СЕТ СН'!$H$14+СВЦЭМ!$D$10+'СЕТ СН'!$H$5-'СЕТ СН'!$H$24</f>
        <v>4239.7283280900001</v>
      </c>
      <c r="N89" s="36">
        <f>SUMIFS(СВЦЭМ!$D$39:$D$782,СВЦЭМ!$A$39:$A$782,$A89,СВЦЭМ!$B$39:$B$782,N$83)+'СЕТ СН'!$H$14+СВЦЭМ!$D$10+'СЕТ СН'!$H$5-'СЕТ СН'!$H$24</f>
        <v>4243.4452887400003</v>
      </c>
      <c r="O89" s="36">
        <f>SUMIFS(СВЦЭМ!$D$39:$D$782,СВЦЭМ!$A$39:$A$782,$A89,СВЦЭМ!$B$39:$B$782,O$83)+'СЕТ СН'!$H$14+СВЦЭМ!$D$10+'СЕТ СН'!$H$5-'СЕТ СН'!$H$24</f>
        <v>4225.24266111</v>
      </c>
      <c r="P89" s="36">
        <f>SUMIFS(СВЦЭМ!$D$39:$D$782,СВЦЭМ!$A$39:$A$782,$A89,СВЦЭМ!$B$39:$B$782,P$83)+'СЕТ СН'!$H$14+СВЦЭМ!$D$10+'СЕТ СН'!$H$5-'СЕТ СН'!$H$24</f>
        <v>4231.47109757</v>
      </c>
      <c r="Q89" s="36">
        <f>SUMIFS(СВЦЭМ!$D$39:$D$782,СВЦЭМ!$A$39:$A$782,$A89,СВЦЭМ!$B$39:$B$782,Q$83)+'СЕТ СН'!$H$14+СВЦЭМ!$D$10+'СЕТ СН'!$H$5-'СЕТ СН'!$H$24</f>
        <v>4251.1629942300005</v>
      </c>
      <c r="R89" s="36">
        <f>SUMIFS(СВЦЭМ!$D$39:$D$782,СВЦЭМ!$A$39:$A$782,$A89,СВЦЭМ!$B$39:$B$782,R$83)+'СЕТ СН'!$H$14+СВЦЭМ!$D$10+'СЕТ СН'!$H$5-'СЕТ СН'!$H$24</f>
        <v>4254.3128562700003</v>
      </c>
      <c r="S89" s="36">
        <f>SUMIFS(СВЦЭМ!$D$39:$D$782,СВЦЭМ!$A$39:$A$782,$A89,СВЦЭМ!$B$39:$B$782,S$83)+'СЕТ СН'!$H$14+СВЦЭМ!$D$10+'СЕТ СН'!$H$5-'СЕТ СН'!$H$24</f>
        <v>4259.3044230699998</v>
      </c>
      <c r="T89" s="36">
        <f>SUMIFS(СВЦЭМ!$D$39:$D$782,СВЦЭМ!$A$39:$A$782,$A89,СВЦЭМ!$B$39:$B$782,T$83)+'СЕТ СН'!$H$14+СВЦЭМ!$D$10+'СЕТ СН'!$H$5-'СЕТ СН'!$H$24</f>
        <v>4266.4791774599998</v>
      </c>
      <c r="U89" s="36">
        <f>SUMIFS(СВЦЭМ!$D$39:$D$782,СВЦЭМ!$A$39:$A$782,$A89,СВЦЭМ!$B$39:$B$782,U$83)+'СЕТ СН'!$H$14+СВЦЭМ!$D$10+'СЕТ СН'!$H$5-'СЕТ СН'!$H$24</f>
        <v>4272.8335322000003</v>
      </c>
      <c r="V89" s="36">
        <f>SUMIFS(СВЦЭМ!$D$39:$D$782,СВЦЭМ!$A$39:$A$782,$A89,СВЦЭМ!$B$39:$B$782,V$83)+'СЕТ СН'!$H$14+СВЦЭМ!$D$10+'СЕТ СН'!$H$5-'СЕТ СН'!$H$24</f>
        <v>4271.7416918400004</v>
      </c>
      <c r="W89" s="36">
        <f>SUMIFS(СВЦЭМ!$D$39:$D$782,СВЦЭМ!$A$39:$A$782,$A89,СВЦЭМ!$B$39:$B$782,W$83)+'СЕТ СН'!$H$14+СВЦЭМ!$D$10+'СЕТ СН'!$H$5-'СЕТ СН'!$H$24</f>
        <v>4249.3559747600002</v>
      </c>
      <c r="X89" s="36">
        <f>SUMIFS(СВЦЭМ!$D$39:$D$782,СВЦЭМ!$A$39:$A$782,$A89,СВЦЭМ!$B$39:$B$782,X$83)+'СЕТ СН'!$H$14+СВЦЭМ!$D$10+'СЕТ СН'!$H$5-'СЕТ СН'!$H$24</f>
        <v>4275.1927039399998</v>
      </c>
      <c r="Y89" s="36">
        <f>SUMIFS(СВЦЭМ!$D$39:$D$782,СВЦЭМ!$A$39:$A$782,$A89,СВЦЭМ!$B$39:$B$782,Y$83)+'СЕТ СН'!$H$14+СВЦЭМ!$D$10+'СЕТ СН'!$H$5-'СЕТ СН'!$H$24</f>
        <v>4342.4213166700001</v>
      </c>
    </row>
    <row r="90" spans="1:27" ht="15.75" x14ac:dyDescent="0.2">
      <c r="A90" s="35">
        <f t="shared" si="2"/>
        <v>44749</v>
      </c>
      <c r="B90" s="36">
        <f>SUMIFS(СВЦЭМ!$D$39:$D$782,СВЦЭМ!$A$39:$A$782,$A90,СВЦЭМ!$B$39:$B$782,B$83)+'СЕТ СН'!$H$14+СВЦЭМ!$D$10+'СЕТ СН'!$H$5-'СЕТ СН'!$H$24</f>
        <v>4341.2698622999997</v>
      </c>
      <c r="C90" s="36">
        <f>SUMIFS(СВЦЭМ!$D$39:$D$782,СВЦЭМ!$A$39:$A$782,$A90,СВЦЭМ!$B$39:$B$782,C$83)+'СЕТ СН'!$H$14+СВЦЭМ!$D$10+'СЕТ СН'!$H$5-'СЕТ СН'!$H$24</f>
        <v>4391.3122334</v>
      </c>
      <c r="D90" s="36">
        <f>SUMIFS(СВЦЭМ!$D$39:$D$782,СВЦЭМ!$A$39:$A$782,$A90,СВЦЭМ!$B$39:$B$782,D$83)+'СЕТ СН'!$H$14+СВЦЭМ!$D$10+'СЕТ СН'!$H$5-'СЕТ СН'!$H$24</f>
        <v>4370.1471351600003</v>
      </c>
      <c r="E90" s="36">
        <f>SUMIFS(СВЦЭМ!$D$39:$D$782,СВЦЭМ!$A$39:$A$782,$A90,СВЦЭМ!$B$39:$B$782,E$83)+'СЕТ СН'!$H$14+СВЦЭМ!$D$10+'СЕТ СН'!$H$5-'СЕТ СН'!$H$24</f>
        <v>4367.8211007200007</v>
      </c>
      <c r="F90" s="36">
        <f>SUMIFS(СВЦЭМ!$D$39:$D$782,СВЦЭМ!$A$39:$A$782,$A90,СВЦЭМ!$B$39:$B$782,F$83)+'СЕТ СН'!$H$14+СВЦЭМ!$D$10+'СЕТ СН'!$H$5-'СЕТ СН'!$H$24</f>
        <v>4367.2875734999998</v>
      </c>
      <c r="G90" s="36">
        <f>SUMIFS(СВЦЭМ!$D$39:$D$782,СВЦЭМ!$A$39:$A$782,$A90,СВЦЭМ!$B$39:$B$782,G$83)+'СЕТ СН'!$H$14+СВЦЭМ!$D$10+'СЕТ СН'!$H$5-'СЕТ СН'!$H$24</f>
        <v>4376.1389171600003</v>
      </c>
      <c r="H90" s="36">
        <f>SUMIFS(СВЦЭМ!$D$39:$D$782,СВЦЭМ!$A$39:$A$782,$A90,СВЦЭМ!$B$39:$B$782,H$83)+'СЕТ СН'!$H$14+СВЦЭМ!$D$10+'СЕТ СН'!$H$5-'СЕТ СН'!$H$24</f>
        <v>4407.9472262600002</v>
      </c>
      <c r="I90" s="36">
        <f>SUMIFS(СВЦЭМ!$D$39:$D$782,СВЦЭМ!$A$39:$A$782,$A90,СВЦЭМ!$B$39:$B$782,I$83)+'СЕТ СН'!$H$14+СВЦЭМ!$D$10+'СЕТ СН'!$H$5-'СЕТ СН'!$H$24</f>
        <v>4360.0340311199998</v>
      </c>
      <c r="J90" s="36">
        <f>SUMIFS(СВЦЭМ!$D$39:$D$782,СВЦЭМ!$A$39:$A$782,$A90,СВЦЭМ!$B$39:$B$782,J$83)+'СЕТ СН'!$H$14+СВЦЭМ!$D$10+'СЕТ СН'!$H$5-'СЕТ СН'!$H$24</f>
        <v>4267.9017728300005</v>
      </c>
      <c r="K90" s="36">
        <f>SUMIFS(СВЦЭМ!$D$39:$D$782,СВЦЭМ!$A$39:$A$782,$A90,СВЦЭМ!$B$39:$B$782,K$83)+'СЕТ СН'!$H$14+СВЦЭМ!$D$10+'СЕТ СН'!$H$5-'СЕТ СН'!$H$24</f>
        <v>4252.8146408000002</v>
      </c>
      <c r="L90" s="36">
        <f>SUMIFS(СВЦЭМ!$D$39:$D$782,СВЦЭМ!$A$39:$A$782,$A90,СВЦЭМ!$B$39:$B$782,L$83)+'СЕТ СН'!$H$14+СВЦЭМ!$D$10+'СЕТ СН'!$H$5-'СЕТ СН'!$H$24</f>
        <v>4240.8877142399997</v>
      </c>
      <c r="M90" s="36">
        <f>SUMIFS(СВЦЭМ!$D$39:$D$782,СВЦЭМ!$A$39:$A$782,$A90,СВЦЭМ!$B$39:$B$782,M$83)+'СЕТ СН'!$H$14+СВЦЭМ!$D$10+'СЕТ СН'!$H$5-'СЕТ СН'!$H$24</f>
        <v>4235.9074799600003</v>
      </c>
      <c r="N90" s="36">
        <f>SUMIFS(СВЦЭМ!$D$39:$D$782,СВЦЭМ!$A$39:$A$782,$A90,СВЦЭМ!$B$39:$B$782,N$83)+'СЕТ СН'!$H$14+СВЦЭМ!$D$10+'СЕТ СН'!$H$5-'СЕТ СН'!$H$24</f>
        <v>4240.87294337</v>
      </c>
      <c r="O90" s="36">
        <f>SUMIFS(СВЦЭМ!$D$39:$D$782,СВЦЭМ!$A$39:$A$782,$A90,СВЦЭМ!$B$39:$B$782,O$83)+'СЕТ СН'!$H$14+СВЦЭМ!$D$10+'СЕТ СН'!$H$5-'СЕТ СН'!$H$24</f>
        <v>4225.1755246299999</v>
      </c>
      <c r="P90" s="36">
        <f>SUMIFS(СВЦЭМ!$D$39:$D$782,СВЦЭМ!$A$39:$A$782,$A90,СВЦЭМ!$B$39:$B$782,P$83)+'СЕТ СН'!$H$14+СВЦЭМ!$D$10+'СЕТ СН'!$H$5-'СЕТ СН'!$H$24</f>
        <v>4233.9008362900004</v>
      </c>
      <c r="Q90" s="36">
        <f>SUMIFS(СВЦЭМ!$D$39:$D$782,СВЦЭМ!$A$39:$A$782,$A90,СВЦЭМ!$B$39:$B$782,Q$83)+'СЕТ СН'!$H$14+СВЦЭМ!$D$10+'СЕТ СН'!$H$5-'СЕТ СН'!$H$24</f>
        <v>4254.12587153</v>
      </c>
      <c r="R90" s="36">
        <f>SUMIFS(СВЦЭМ!$D$39:$D$782,СВЦЭМ!$A$39:$A$782,$A90,СВЦЭМ!$B$39:$B$782,R$83)+'СЕТ СН'!$H$14+СВЦЭМ!$D$10+'СЕТ СН'!$H$5-'СЕТ СН'!$H$24</f>
        <v>4247.28383536</v>
      </c>
      <c r="S90" s="36">
        <f>SUMIFS(СВЦЭМ!$D$39:$D$782,СВЦЭМ!$A$39:$A$782,$A90,СВЦЭМ!$B$39:$B$782,S$83)+'СЕТ СН'!$H$14+СВЦЭМ!$D$10+'СЕТ СН'!$H$5-'СЕТ СН'!$H$24</f>
        <v>4236.4388015599998</v>
      </c>
      <c r="T90" s="36">
        <f>SUMIFS(СВЦЭМ!$D$39:$D$782,СВЦЭМ!$A$39:$A$782,$A90,СВЦЭМ!$B$39:$B$782,T$83)+'СЕТ СН'!$H$14+СВЦЭМ!$D$10+'СЕТ СН'!$H$5-'СЕТ СН'!$H$24</f>
        <v>4242.5579207700002</v>
      </c>
      <c r="U90" s="36">
        <f>SUMIFS(СВЦЭМ!$D$39:$D$782,СВЦЭМ!$A$39:$A$782,$A90,СВЦЭМ!$B$39:$B$782,U$83)+'СЕТ СН'!$H$14+СВЦЭМ!$D$10+'СЕТ СН'!$H$5-'СЕТ СН'!$H$24</f>
        <v>4250.5500510100001</v>
      </c>
      <c r="V90" s="36">
        <f>SUMIFS(СВЦЭМ!$D$39:$D$782,СВЦЭМ!$A$39:$A$782,$A90,СВЦЭМ!$B$39:$B$782,V$83)+'СЕТ СН'!$H$14+СВЦЭМ!$D$10+'СЕТ СН'!$H$5-'СЕТ СН'!$H$24</f>
        <v>4258.5358341199999</v>
      </c>
      <c r="W90" s="36">
        <f>SUMIFS(СВЦЭМ!$D$39:$D$782,СВЦЭМ!$A$39:$A$782,$A90,СВЦЭМ!$B$39:$B$782,W$83)+'СЕТ СН'!$H$14+СВЦЭМ!$D$10+'СЕТ СН'!$H$5-'СЕТ СН'!$H$24</f>
        <v>4232.8255505699999</v>
      </c>
      <c r="X90" s="36">
        <f>SUMIFS(СВЦЭМ!$D$39:$D$782,СВЦЭМ!$A$39:$A$782,$A90,СВЦЭМ!$B$39:$B$782,X$83)+'СЕТ СН'!$H$14+СВЦЭМ!$D$10+'СЕТ СН'!$H$5-'СЕТ СН'!$H$24</f>
        <v>4250.5617170900005</v>
      </c>
      <c r="Y90" s="36">
        <f>SUMIFS(СВЦЭМ!$D$39:$D$782,СВЦЭМ!$A$39:$A$782,$A90,СВЦЭМ!$B$39:$B$782,Y$83)+'СЕТ СН'!$H$14+СВЦЭМ!$D$10+'СЕТ СН'!$H$5-'СЕТ СН'!$H$24</f>
        <v>4306.3800805999999</v>
      </c>
    </row>
    <row r="91" spans="1:27" ht="15.75" x14ac:dyDescent="0.2">
      <c r="A91" s="35">
        <f t="shared" si="2"/>
        <v>44750</v>
      </c>
      <c r="B91" s="36">
        <f>SUMIFS(СВЦЭМ!$D$39:$D$782,СВЦЭМ!$A$39:$A$782,$A91,СВЦЭМ!$B$39:$B$782,B$83)+'СЕТ СН'!$H$14+СВЦЭМ!$D$10+'СЕТ СН'!$H$5-'СЕТ СН'!$H$24</f>
        <v>4232.0504060000003</v>
      </c>
      <c r="C91" s="36">
        <f>SUMIFS(СВЦЭМ!$D$39:$D$782,СВЦЭМ!$A$39:$A$782,$A91,СВЦЭМ!$B$39:$B$782,C$83)+'СЕТ СН'!$H$14+СВЦЭМ!$D$10+'СЕТ СН'!$H$5-'СЕТ СН'!$H$24</f>
        <v>4294.4338779600002</v>
      </c>
      <c r="D91" s="36">
        <f>SUMIFS(СВЦЭМ!$D$39:$D$782,СВЦЭМ!$A$39:$A$782,$A91,СВЦЭМ!$B$39:$B$782,D$83)+'СЕТ СН'!$H$14+СВЦЭМ!$D$10+'СЕТ СН'!$H$5-'СЕТ СН'!$H$24</f>
        <v>4323.2870061800004</v>
      </c>
      <c r="E91" s="36">
        <f>SUMIFS(СВЦЭМ!$D$39:$D$782,СВЦЭМ!$A$39:$A$782,$A91,СВЦЭМ!$B$39:$B$782,E$83)+'СЕТ СН'!$H$14+СВЦЭМ!$D$10+'СЕТ СН'!$H$5-'СЕТ СН'!$H$24</f>
        <v>4375.7153895900001</v>
      </c>
      <c r="F91" s="36">
        <f>SUMIFS(СВЦЭМ!$D$39:$D$782,СВЦЭМ!$A$39:$A$782,$A91,СВЦЭМ!$B$39:$B$782,F$83)+'СЕТ СН'!$H$14+СВЦЭМ!$D$10+'СЕТ СН'!$H$5-'СЕТ СН'!$H$24</f>
        <v>4381.60529959</v>
      </c>
      <c r="G91" s="36">
        <f>SUMIFS(СВЦЭМ!$D$39:$D$782,СВЦЭМ!$A$39:$A$782,$A91,СВЦЭМ!$B$39:$B$782,G$83)+'СЕТ СН'!$H$14+СВЦЭМ!$D$10+'СЕТ СН'!$H$5-'СЕТ СН'!$H$24</f>
        <v>4380.04518018</v>
      </c>
      <c r="H91" s="36">
        <f>SUMIFS(СВЦЭМ!$D$39:$D$782,СВЦЭМ!$A$39:$A$782,$A91,СВЦЭМ!$B$39:$B$782,H$83)+'СЕТ СН'!$H$14+СВЦЭМ!$D$10+'СЕТ СН'!$H$5-'СЕТ СН'!$H$24</f>
        <v>4327.2740371400005</v>
      </c>
      <c r="I91" s="36">
        <f>SUMIFS(СВЦЭМ!$D$39:$D$782,СВЦЭМ!$A$39:$A$782,$A91,СВЦЭМ!$B$39:$B$782,I$83)+'СЕТ СН'!$H$14+СВЦЭМ!$D$10+'СЕТ СН'!$H$5-'СЕТ СН'!$H$24</f>
        <v>4268.2521125200001</v>
      </c>
      <c r="J91" s="36">
        <f>SUMIFS(СВЦЭМ!$D$39:$D$782,СВЦЭМ!$A$39:$A$782,$A91,СВЦЭМ!$B$39:$B$782,J$83)+'СЕТ СН'!$H$14+СВЦЭМ!$D$10+'СЕТ СН'!$H$5-'СЕТ СН'!$H$24</f>
        <v>4275.5216627600003</v>
      </c>
      <c r="K91" s="36">
        <f>SUMIFS(СВЦЭМ!$D$39:$D$782,СВЦЭМ!$A$39:$A$782,$A91,СВЦЭМ!$B$39:$B$782,K$83)+'СЕТ СН'!$H$14+СВЦЭМ!$D$10+'СЕТ СН'!$H$5-'СЕТ СН'!$H$24</f>
        <v>4202.4783164</v>
      </c>
      <c r="L91" s="36">
        <f>SUMIFS(СВЦЭМ!$D$39:$D$782,СВЦЭМ!$A$39:$A$782,$A91,СВЦЭМ!$B$39:$B$782,L$83)+'СЕТ СН'!$H$14+СВЦЭМ!$D$10+'СЕТ СН'!$H$5-'СЕТ СН'!$H$24</f>
        <v>4196.1461720900006</v>
      </c>
      <c r="M91" s="36">
        <f>SUMIFS(СВЦЭМ!$D$39:$D$782,СВЦЭМ!$A$39:$A$782,$A91,СВЦЭМ!$B$39:$B$782,M$83)+'СЕТ СН'!$H$14+СВЦЭМ!$D$10+'СЕТ СН'!$H$5-'СЕТ СН'!$H$24</f>
        <v>4164.9015848400004</v>
      </c>
      <c r="N91" s="36">
        <f>SUMIFS(СВЦЭМ!$D$39:$D$782,СВЦЭМ!$A$39:$A$782,$A91,СВЦЭМ!$B$39:$B$782,N$83)+'СЕТ СН'!$H$14+СВЦЭМ!$D$10+'СЕТ СН'!$H$5-'СЕТ СН'!$H$24</f>
        <v>4141.88220791</v>
      </c>
      <c r="O91" s="36">
        <f>SUMIFS(СВЦЭМ!$D$39:$D$782,СВЦЭМ!$A$39:$A$782,$A91,СВЦЭМ!$B$39:$B$782,O$83)+'СЕТ СН'!$H$14+СВЦЭМ!$D$10+'СЕТ СН'!$H$5-'СЕТ СН'!$H$24</f>
        <v>4148.4630295799998</v>
      </c>
      <c r="P91" s="36">
        <f>SUMIFS(СВЦЭМ!$D$39:$D$782,СВЦЭМ!$A$39:$A$782,$A91,СВЦЭМ!$B$39:$B$782,P$83)+'СЕТ СН'!$H$14+СВЦЭМ!$D$10+'СЕТ СН'!$H$5-'СЕТ СН'!$H$24</f>
        <v>4156.2641532200005</v>
      </c>
      <c r="Q91" s="36">
        <f>SUMIFS(СВЦЭМ!$D$39:$D$782,СВЦЭМ!$A$39:$A$782,$A91,СВЦЭМ!$B$39:$B$782,Q$83)+'СЕТ СН'!$H$14+СВЦЭМ!$D$10+'СЕТ СН'!$H$5-'СЕТ СН'!$H$24</f>
        <v>4146.4706067400002</v>
      </c>
      <c r="R91" s="36">
        <f>SUMIFS(СВЦЭМ!$D$39:$D$782,СВЦЭМ!$A$39:$A$782,$A91,СВЦЭМ!$B$39:$B$782,R$83)+'СЕТ СН'!$H$14+СВЦЭМ!$D$10+'СЕТ СН'!$H$5-'СЕТ СН'!$H$24</f>
        <v>4164.9499294800007</v>
      </c>
      <c r="S91" s="36">
        <f>SUMIFS(СВЦЭМ!$D$39:$D$782,СВЦЭМ!$A$39:$A$782,$A91,СВЦЭМ!$B$39:$B$782,S$83)+'СЕТ СН'!$H$14+СВЦЭМ!$D$10+'СЕТ СН'!$H$5-'СЕТ СН'!$H$24</f>
        <v>4178.7770639099999</v>
      </c>
      <c r="T91" s="36">
        <f>SUMIFS(СВЦЭМ!$D$39:$D$782,СВЦЭМ!$A$39:$A$782,$A91,СВЦЭМ!$B$39:$B$782,T$83)+'СЕТ СН'!$H$14+СВЦЭМ!$D$10+'СЕТ СН'!$H$5-'СЕТ СН'!$H$24</f>
        <v>4190.71480084</v>
      </c>
      <c r="U91" s="36">
        <f>SUMIFS(СВЦЭМ!$D$39:$D$782,СВЦЭМ!$A$39:$A$782,$A91,СВЦЭМ!$B$39:$B$782,U$83)+'СЕТ СН'!$H$14+СВЦЭМ!$D$10+'СЕТ СН'!$H$5-'СЕТ СН'!$H$24</f>
        <v>4196.3000928700003</v>
      </c>
      <c r="V91" s="36">
        <f>SUMIFS(СВЦЭМ!$D$39:$D$782,СВЦЭМ!$A$39:$A$782,$A91,СВЦЭМ!$B$39:$B$782,V$83)+'СЕТ СН'!$H$14+СВЦЭМ!$D$10+'СЕТ СН'!$H$5-'СЕТ СН'!$H$24</f>
        <v>4175.44902344</v>
      </c>
      <c r="W91" s="36">
        <f>SUMIFS(СВЦЭМ!$D$39:$D$782,СВЦЭМ!$A$39:$A$782,$A91,СВЦЭМ!$B$39:$B$782,W$83)+'СЕТ СН'!$H$14+СВЦЭМ!$D$10+'СЕТ СН'!$H$5-'СЕТ СН'!$H$24</f>
        <v>4195.0200584100003</v>
      </c>
      <c r="X91" s="36">
        <f>SUMIFS(СВЦЭМ!$D$39:$D$782,СВЦЭМ!$A$39:$A$782,$A91,СВЦЭМ!$B$39:$B$782,X$83)+'СЕТ СН'!$H$14+СВЦЭМ!$D$10+'СЕТ СН'!$H$5-'СЕТ СН'!$H$24</f>
        <v>4226.9615624100006</v>
      </c>
      <c r="Y91" s="36">
        <f>SUMIFS(СВЦЭМ!$D$39:$D$782,СВЦЭМ!$A$39:$A$782,$A91,СВЦЭМ!$B$39:$B$782,Y$83)+'СЕТ СН'!$H$14+СВЦЭМ!$D$10+'СЕТ СН'!$H$5-'СЕТ СН'!$H$24</f>
        <v>4275.7099660499998</v>
      </c>
    </row>
    <row r="92" spans="1:27" ht="15.75" x14ac:dyDescent="0.2">
      <c r="A92" s="35">
        <f t="shared" si="2"/>
        <v>44751</v>
      </c>
      <c r="B92" s="36">
        <f>SUMIFS(СВЦЭМ!$D$39:$D$782,СВЦЭМ!$A$39:$A$782,$A92,СВЦЭМ!$B$39:$B$782,B$83)+'СЕТ СН'!$H$14+СВЦЭМ!$D$10+'СЕТ СН'!$H$5-'СЕТ СН'!$H$24</f>
        <v>4319.2267465000004</v>
      </c>
      <c r="C92" s="36">
        <f>SUMIFS(СВЦЭМ!$D$39:$D$782,СВЦЭМ!$A$39:$A$782,$A92,СВЦЭМ!$B$39:$B$782,C$83)+'СЕТ СН'!$H$14+СВЦЭМ!$D$10+'СЕТ СН'!$H$5-'СЕТ СН'!$H$24</f>
        <v>4356.0127426199997</v>
      </c>
      <c r="D92" s="36">
        <f>SUMIFS(СВЦЭМ!$D$39:$D$782,СВЦЭМ!$A$39:$A$782,$A92,СВЦЭМ!$B$39:$B$782,D$83)+'СЕТ СН'!$H$14+СВЦЭМ!$D$10+'СЕТ СН'!$H$5-'СЕТ СН'!$H$24</f>
        <v>4350.8883930700003</v>
      </c>
      <c r="E92" s="36">
        <f>SUMIFS(СВЦЭМ!$D$39:$D$782,СВЦЭМ!$A$39:$A$782,$A92,СВЦЭМ!$B$39:$B$782,E$83)+'СЕТ СН'!$H$14+СВЦЭМ!$D$10+'СЕТ СН'!$H$5-'СЕТ СН'!$H$24</f>
        <v>4346.8381711800002</v>
      </c>
      <c r="F92" s="36">
        <f>SUMIFS(СВЦЭМ!$D$39:$D$782,СВЦЭМ!$A$39:$A$782,$A92,СВЦЭМ!$B$39:$B$782,F$83)+'СЕТ СН'!$H$14+СВЦЭМ!$D$10+'СЕТ СН'!$H$5-'СЕТ СН'!$H$24</f>
        <v>4467.4132133200001</v>
      </c>
      <c r="G92" s="36">
        <f>SUMIFS(СВЦЭМ!$D$39:$D$782,СВЦЭМ!$A$39:$A$782,$A92,СВЦЭМ!$B$39:$B$782,G$83)+'СЕТ СН'!$H$14+СВЦЭМ!$D$10+'СЕТ СН'!$H$5-'СЕТ СН'!$H$24</f>
        <v>4340.6469146500003</v>
      </c>
      <c r="H92" s="36">
        <f>SUMIFS(СВЦЭМ!$D$39:$D$782,СВЦЭМ!$A$39:$A$782,$A92,СВЦЭМ!$B$39:$B$782,H$83)+'СЕТ СН'!$H$14+СВЦЭМ!$D$10+'СЕТ СН'!$H$5-'СЕТ СН'!$H$24</f>
        <v>4364.8406616000002</v>
      </c>
      <c r="I92" s="36">
        <f>SUMIFS(СВЦЭМ!$D$39:$D$782,СВЦЭМ!$A$39:$A$782,$A92,СВЦЭМ!$B$39:$B$782,I$83)+'СЕТ СН'!$H$14+СВЦЭМ!$D$10+'СЕТ СН'!$H$5-'СЕТ СН'!$H$24</f>
        <v>4401.8771728000002</v>
      </c>
      <c r="J92" s="36">
        <f>SUMIFS(СВЦЭМ!$D$39:$D$782,СВЦЭМ!$A$39:$A$782,$A92,СВЦЭМ!$B$39:$B$782,J$83)+'СЕТ СН'!$H$14+СВЦЭМ!$D$10+'СЕТ СН'!$H$5-'СЕТ СН'!$H$24</f>
        <v>4288.2384091200001</v>
      </c>
      <c r="K92" s="36">
        <f>SUMIFS(СВЦЭМ!$D$39:$D$782,СВЦЭМ!$A$39:$A$782,$A92,СВЦЭМ!$B$39:$B$782,K$83)+'СЕТ СН'!$H$14+СВЦЭМ!$D$10+'СЕТ СН'!$H$5-'СЕТ СН'!$H$24</f>
        <v>4147.3638744300006</v>
      </c>
      <c r="L92" s="36">
        <f>SUMIFS(СВЦЭМ!$D$39:$D$782,СВЦЭМ!$A$39:$A$782,$A92,СВЦЭМ!$B$39:$B$782,L$83)+'СЕТ СН'!$H$14+СВЦЭМ!$D$10+'СЕТ СН'!$H$5-'СЕТ СН'!$H$24</f>
        <v>4142.7653880899998</v>
      </c>
      <c r="M92" s="36">
        <f>SUMIFS(СВЦЭМ!$D$39:$D$782,СВЦЭМ!$A$39:$A$782,$A92,СВЦЭМ!$B$39:$B$782,M$83)+'СЕТ СН'!$H$14+СВЦЭМ!$D$10+'СЕТ СН'!$H$5-'СЕТ СН'!$H$24</f>
        <v>4133.1659950200001</v>
      </c>
      <c r="N92" s="36">
        <f>SUMIFS(СВЦЭМ!$D$39:$D$782,СВЦЭМ!$A$39:$A$782,$A92,СВЦЭМ!$B$39:$B$782,N$83)+'СЕТ СН'!$H$14+СВЦЭМ!$D$10+'СЕТ СН'!$H$5-'СЕТ СН'!$H$24</f>
        <v>4127.7357248799999</v>
      </c>
      <c r="O92" s="36">
        <f>SUMIFS(СВЦЭМ!$D$39:$D$782,СВЦЭМ!$A$39:$A$782,$A92,СВЦЭМ!$B$39:$B$782,O$83)+'СЕТ СН'!$H$14+СВЦЭМ!$D$10+'СЕТ СН'!$H$5-'СЕТ СН'!$H$24</f>
        <v>4128.01283281</v>
      </c>
      <c r="P92" s="36">
        <f>SUMIFS(СВЦЭМ!$D$39:$D$782,СВЦЭМ!$A$39:$A$782,$A92,СВЦЭМ!$B$39:$B$782,P$83)+'СЕТ СН'!$H$14+СВЦЭМ!$D$10+'СЕТ СН'!$H$5-'СЕТ СН'!$H$24</f>
        <v>4120.0951656899997</v>
      </c>
      <c r="Q92" s="36">
        <f>SUMIFS(СВЦЭМ!$D$39:$D$782,СВЦЭМ!$A$39:$A$782,$A92,СВЦЭМ!$B$39:$B$782,Q$83)+'СЕТ СН'!$H$14+СВЦЭМ!$D$10+'СЕТ СН'!$H$5-'СЕТ СН'!$H$24</f>
        <v>4120.4598724300004</v>
      </c>
      <c r="R92" s="36">
        <f>SUMIFS(СВЦЭМ!$D$39:$D$782,СВЦЭМ!$A$39:$A$782,$A92,СВЦЭМ!$B$39:$B$782,R$83)+'СЕТ СН'!$H$14+СВЦЭМ!$D$10+'СЕТ СН'!$H$5-'СЕТ СН'!$H$24</f>
        <v>4125.4309921800004</v>
      </c>
      <c r="S92" s="36">
        <f>SUMIFS(СВЦЭМ!$D$39:$D$782,СВЦЭМ!$A$39:$A$782,$A92,СВЦЭМ!$B$39:$B$782,S$83)+'СЕТ СН'!$H$14+СВЦЭМ!$D$10+'СЕТ СН'!$H$5-'СЕТ СН'!$H$24</f>
        <v>4143.1167806900003</v>
      </c>
      <c r="T92" s="36">
        <f>SUMIFS(СВЦЭМ!$D$39:$D$782,СВЦЭМ!$A$39:$A$782,$A92,СВЦЭМ!$B$39:$B$782,T$83)+'СЕТ СН'!$H$14+СВЦЭМ!$D$10+'СЕТ СН'!$H$5-'СЕТ СН'!$H$24</f>
        <v>4155.6979401999997</v>
      </c>
      <c r="U92" s="36">
        <f>SUMIFS(СВЦЭМ!$D$39:$D$782,СВЦЭМ!$A$39:$A$782,$A92,СВЦЭМ!$B$39:$B$782,U$83)+'СЕТ СН'!$H$14+СВЦЭМ!$D$10+'СЕТ СН'!$H$5-'СЕТ СН'!$H$24</f>
        <v>4142.3497821800001</v>
      </c>
      <c r="V92" s="36">
        <f>SUMIFS(СВЦЭМ!$D$39:$D$782,СВЦЭМ!$A$39:$A$782,$A92,СВЦЭМ!$B$39:$B$782,V$83)+'СЕТ СН'!$H$14+СВЦЭМ!$D$10+'СЕТ СН'!$H$5-'СЕТ СН'!$H$24</f>
        <v>4142.3502099300003</v>
      </c>
      <c r="W92" s="36">
        <f>SUMIFS(СВЦЭМ!$D$39:$D$782,СВЦЭМ!$A$39:$A$782,$A92,СВЦЭМ!$B$39:$B$782,W$83)+'СЕТ СН'!$H$14+СВЦЭМ!$D$10+'СЕТ СН'!$H$5-'СЕТ СН'!$H$24</f>
        <v>3979.1158576100001</v>
      </c>
      <c r="X92" s="36">
        <f>SUMIFS(СВЦЭМ!$D$39:$D$782,СВЦЭМ!$A$39:$A$782,$A92,СВЦЭМ!$B$39:$B$782,X$83)+'СЕТ СН'!$H$14+СВЦЭМ!$D$10+'СЕТ СН'!$H$5-'СЕТ СН'!$H$24</f>
        <v>4021.4192098500002</v>
      </c>
      <c r="Y92" s="36">
        <f>SUMIFS(СВЦЭМ!$D$39:$D$782,СВЦЭМ!$A$39:$A$782,$A92,СВЦЭМ!$B$39:$B$782,Y$83)+'СЕТ СН'!$H$14+СВЦЭМ!$D$10+'СЕТ СН'!$H$5-'СЕТ СН'!$H$24</f>
        <v>4133.3115937299999</v>
      </c>
    </row>
    <row r="93" spans="1:27" ht="15.75" x14ac:dyDescent="0.2">
      <c r="A93" s="35">
        <f t="shared" si="2"/>
        <v>44752</v>
      </c>
      <c r="B93" s="36">
        <f>SUMIFS(СВЦЭМ!$D$39:$D$782,СВЦЭМ!$A$39:$A$782,$A93,СВЦЭМ!$B$39:$B$782,B$83)+'СЕТ СН'!$H$14+СВЦЭМ!$D$10+'СЕТ СН'!$H$5-'СЕТ СН'!$H$24</f>
        <v>4236.7195590700003</v>
      </c>
      <c r="C93" s="36">
        <f>SUMIFS(СВЦЭМ!$D$39:$D$782,СВЦЭМ!$A$39:$A$782,$A93,СВЦЭМ!$B$39:$B$782,C$83)+'СЕТ СН'!$H$14+СВЦЭМ!$D$10+'СЕТ СН'!$H$5-'СЕТ СН'!$H$24</f>
        <v>4267.4306703900002</v>
      </c>
      <c r="D93" s="36">
        <f>SUMIFS(СВЦЭМ!$D$39:$D$782,СВЦЭМ!$A$39:$A$782,$A93,СВЦЭМ!$B$39:$B$782,D$83)+'СЕТ СН'!$H$14+СВЦЭМ!$D$10+'СЕТ СН'!$H$5-'СЕТ СН'!$H$24</f>
        <v>4269.2790285999999</v>
      </c>
      <c r="E93" s="36">
        <f>SUMIFS(СВЦЭМ!$D$39:$D$782,СВЦЭМ!$A$39:$A$782,$A93,СВЦЭМ!$B$39:$B$782,E$83)+'СЕТ СН'!$H$14+СВЦЭМ!$D$10+'СЕТ СН'!$H$5-'СЕТ СН'!$H$24</f>
        <v>4286.1295477100002</v>
      </c>
      <c r="F93" s="36">
        <f>SUMIFS(СВЦЭМ!$D$39:$D$782,СВЦЭМ!$A$39:$A$782,$A93,СВЦЭМ!$B$39:$B$782,F$83)+'СЕТ СН'!$H$14+СВЦЭМ!$D$10+'СЕТ СН'!$H$5-'СЕТ СН'!$H$24</f>
        <v>4293.1947128900001</v>
      </c>
      <c r="G93" s="36">
        <f>SUMIFS(СВЦЭМ!$D$39:$D$782,СВЦЭМ!$A$39:$A$782,$A93,СВЦЭМ!$B$39:$B$782,G$83)+'СЕТ СН'!$H$14+СВЦЭМ!$D$10+'СЕТ СН'!$H$5-'СЕТ СН'!$H$24</f>
        <v>4278.9042177000001</v>
      </c>
      <c r="H93" s="36">
        <f>SUMIFS(СВЦЭМ!$D$39:$D$782,СВЦЭМ!$A$39:$A$782,$A93,СВЦЭМ!$B$39:$B$782,H$83)+'СЕТ СН'!$H$14+СВЦЭМ!$D$10+'СЕТ СН'!$H$5-'СЕТ СН'!$H$24</f>
        <v>4276.3175576699996</v>
      </c>
      <c r="I93" s="36">
        <f>SUMIFS(СВЦЭМ!$D$39:$D$782,СВЦЭМ!$A$39:$A$782,$A93,СВЦЭМ!$B$39:$B$782,I$83)+'СЕТ СН'!$H$14+СВЦЭМ!$D$10+'СЕТ СН'!$H$5-'СЕТ СН'!$H$24</f>
        <v>4303.4524314500004</v>
      </c>
      <c r="J93" s="36">
        <f>SUMIFS(СВЦЭМ!$D$39:$D$782,СВЦЭМ!$A$39:$A$782,$A93,СВЦЭМ!$B$39:$B$782,J$83)+'СЕТ СН'!$H$14+СВЦЭМ!$D$10+'СЕТ СН'!$H$5-'СЕТ СН'!$H$24</f>
        <v>4293.2705998900001</v>
      </c>
      <c r="K93" s="36">
        <f>SUMIFS(СВЦЭМ!$D$39:$D$782,СВЦЭМ!$A$39:$A$782,$A93,СВЦЭМ!$B$39:$B$782,K$83)+'СЕТ СН'!$H$14+СВЦЭМ!$D$10+'СЕТ СН'!$H$5-'СЕТ СН'!$H$24</f>
        <v>4210.6112920599999</v>
      </c>
      <c r="L93" s="36">
        <f>SUMIFS(СВЦЭМ!$D$39:$D$782,СВЦЭМ!$A$39:$A$782,$A93,СВЦЭМ!$B$39:$B$782,L$83)+'СЕТ СН'!$H$14+СВЦЭМ!$D$10+'СЕТ СН'!$H$5-'СЕТ СН'!$H$24</f>
        <v>4164.2946592999997</v>
      </c>
      <c r="M93" s="36">
        <f>SUMIFS(СВЦЭМ!$D$39:$D$782,СВЦЭМ!$A$39:$A$782,$A93,СВЦЭМ!$B$39:$B$782,M$83)+'СЕТ СН'!$H$14+СВЦЭМ!$D$10+'СЕТ СН'!$H$5-'СЕТ СН'!$H$24</f>
        <v>4145.62617959</v>
      </c>
      <c r="N93" s="36">
        <f>SUMIFS(СВЦЭМ!$D$39:$D$782,СВЦЭМ!$A$39:$A$782,$A93,СВЦЭМ!$B$39:$B$782,N$83)+'СЕТ СН'!$H$14+СВЦЭМ!$D$10+'СЕТ СН'!$H$5-'СЕТ СН'!$H$24</f>
        <v>4146.29507543</v>
      </c>
      <c r="O93" s="36">
        <f>SUMIFS(СВЦЭМ!$D$39:$D$782,СВЦЭМ!$A$39:$A$782,$A93,СВЦЭМ!$B$39:$B$782,O$83)+'СЕТ СН'!$H$14+СВЦЭМ!$D$10+'СЕТ СН'!$H$5-'СЕТ СН'!$H$24</f>
        <v>4153.0226221499997</v>
      </c>
      <c r="P93" s="36">
        <f>SUMIFS(СВЦЭМ!$D$39:$D$782,СВЦЭМ!$A$39:$A$782,$A93,СВЦЭМ!$B$39:$B$782,P$83)+'СЕТ СН'!$H$14+СВЦЭМ!$D$10+'СЕТ СН'!$H$5-'СЕТ СН'!$H$24</f>
        <v>4157.5593017500005</v>
      </c>
      <c r="Q93" s="36">
        <f>SUMIFS(СВЦЭМ!$D$39:$D$782,СВЦЭМ!$A$39:$A$782,$A93,СВЦЭМ!$B$39:$B$782,Q$83)+'СЕТ СН'!$H$14+СВЦЭМ!$D$10+'СЕТ СН'!$H$5-'СЕТ СН'!$H$24</f>
        <v>4163.3863433900005</v>
      </c>
      <c r="R93" s="36">
        <f>SUMIFS(СВЦЭМ!$D$39:$D$782,СВЦЭМ!$A$39:$A$782,$A93,СВЦЭМ!$B$39:$B$782,R$83)+'СЕТ СН'!$H$14+СВЦЭМ!$D$10+'СЕТ СН'!$H$5-'СЕТ СН'!$H$24</f>
        <v>4175.2910961800007</v>
      </c>
      <c r="S93" s="36">
        <f>SUMIFS(СВЦЭМ!$D$39:$D$782,СВЦЭМ!$A$39:$A$782,$A93,СВЦЭМ!$B$39:$B$782,S$83)+'СЕТ СН'!$H$14+СВЦЭМ!$D$10+'СЕТ СН'!$H$5-'СЕТ СН'!$H$24</f>
        <v>4170.9585704600004</v>
      </c>
      <c r="T93" s="36">
        <f>SUMIFS(СВЦЭМ!$D$39:$D$782,СВЦЭМ!$A$39:$A$782,$A93,СВЦЭМ!$B$39:$B$782,T$83)+'СЕТ СН'!$H$14+СВЦЭМ!$D$10+'СЕТ СН'!$H$5-'СЕТ СН'!$H$24</f>
        <v>4176.1183601100001</v>
      </c>
      <c r="U93" s="36">
        <f>SUMIFS(СВЦЭМ!$D$39:$D$782,СВЦЭМ!$A$39:$A$782,$A93,СВЦЭМ!$B$39:$B$782,U$83)+'СЕТ СН'!$H$14+СВЦЭМ!$D$10+'СЕТ СН'!$H$5-'СЕТ СН'!$H$24</f>
        <v>4172.9118419500001</v>
      </c>
      <c r="V93" s="36">
        <f>SUMIFS(СВЦЭМ!$D$39:$D$782,СВЦЭМ!$A$39:$A$782,$A93,СВЦЭМ!$B$39:$B$782,V$83)+'СЕТ СН'!$H$14+СВЦЭМ!$D$10+'СЕТ СН'!$H$5-'СЕТ СН'!$H$24</f>
        <v>4168.8338372500002</v>
      </c>
      <c r="W93" s="36">
        <f>SUMIFS(СВЦЭМ!$D$39:$D$782,СВЦЭМ!$A$39:$A$782,$A93,СВЦЭМ!$B$39:$B$782,W$83)+'СЕТ СН'!$H$14+СВЦЭМ!$D$10+'СЕТ СН'!$H$5-'СЕТ СН'!$H$24</f>
        <v>4161.8657849700003</v>
      </c>
      <c r="X93" s="36">
        <f>SUMIFS(СВЦЭМ!$D$39:$D$782,СВЦЭМ!$A$39:$A$782,$A93,СВЦЭМ!$B$39:$B$782,X$83)+'СЕТ СН'!$H$14+СВЦЭМ!$D$10+'СЕТ СН'!$H$5-'СЕТ СН'!$H$24</f>
        <v>4193.38735748</v>
      </c>
      <c r="Y93" s="36">
        <f>SUMIFS(СВЦЭМ!$D$39:$D$782,СВЦЭМ!$A$39:$A$782,$A93,СВЦЭМ!$B$39:$B$782,Y$83)+'СЕТ СН'!$H$14+СВЦЭМ!$D$10+'СЕТ СН'!$H$5-'СЕТ СН'!$H$24</f>
        <v>4255.6974291799997</v>
      </c>
    </row>
    <row r="94" spans="1:27" ht="15.75" x14ac:dyDescent="0.2">
      <c r="A94" s="35">
        <f t="shared" si="2"/>
        <v>44753</v>
      </c>
      <c r="B94" s="36">
        <f>SUMIFS(СВЦЭМ!$D$39:$D$782,СВЦЭМ!$A$39:$A$782,$A94,СВЦЭМ!$B$39:$B$782,B$83)+'СЕТ СН'!$H$14+СВЦЭМ!$D$10+'СЕТ СН'!$H$5-'СЕТ СН'!$H$24</f>
        <v>4178.8679031199999</v>
      </c>
      <c r="C94" s="36">
        <f>SUMIFS(СВЦЭМ!$D$39:$D$782,СВЦЭМ!$A$39:$A$782,$A94,СВЦЭМ!$B$39:$B$782,C$83)+'СЕТ СН'!$H$14+СВЦЭМ!$D$10+'СЕТ СН'!$H$5-'СЕТ СН'!$H$24</f>
        <v>4233.2648362</v>
      </c>
      <c r="D94" s="36">
        <f>SUMIFS(СВЦЭМ!$D$39:$D$782,СВЦЭМ!$A$39:$A$782,$A94,СВЦЭМ!$B$39:$B$782,D$83)+'СЕТ СН'!$H$14+СВЦЭМ!$D$10+'СЕТ СН'!$H$5-'СЕТ СН'!$H$24</f>
        <v>4308.2920454100004</v>
      </c>
      <c r="E94" s="36">
        <f>SUMIFS(СВЦЭМ!$D$39:$D$782,СВЦЭМ!$A$39:$A$782,$A94,СВЦЭМ!$B$39:$B$782,E$83)+'СЕТ СН'!$H$14+СВЦЭМ!$D$10+'СЕТ СН'!$H$5-'СЕТ СН'!$H$24</f>
        <v>4323.0397520300003</v>
      </c>
      <c r="F94" s="36">
        <f>SUMIFS(СВЦЭМ!$D$39:$D$782,СВЦЭМ!$A$39:$A$782,$A94,СВЦЭМ!$B$39:$B$782,F$83)+'СЕТ СН'!$H$14+СВЦЭМ!$D$10+'СЕТ СН'!$H$5-'СЕТ СН'!$H$24</f>
        <v>4311.7220186699997</v>
      </c>
      <c r="G94" s="36">
        <f>SUMIFS(СВЦЭМ!$D$39:$D$782,СВЦЭМ!$A$39:$A$782,$A94,СВЦЭМ!$B$39:$B$782,G$83)+'СЕТ СН'!$H$14+СВЦЭМ!$D$10+'СЕТ СН'!$H$5-'СЕТ СН'!$H$24</f>
        <v>4259.6097986900004</v>
      </c>
      <c r="H94" s="36">
        <f>SUMIFS(СВЦЭМ!$D$39:$D$782,СВЦЭМ!$A$39:$A$782,$A94,СВЦЭМ!$B$39:$B$782,H$83)+'СЕТ СН'!$H$14+СВЦЭМ!$D$10+'СЕТ СН'!$H$5-'СЕТ СН'!$H$24</f>
        <v>4292.4451646200005</v>
      </c>
      <c r="I94" s="36">
        <f>SUMIFS(СВЦЭМ!$D$39:$D$782,СВЦЭМ!$A$39:$A$782,$A94,СВЦЭМ!$B$39:$B$782,I$83)+'СЕТ СН'!$H$14+СВЦЭМ!$D$10+'СЕТ СН'!$H$5-'СЕТ СН'!$H$24</f>
        <v>4291.4895778299997</v>
      </c>
      <c r="J94" s="36">
        <f>SUMIFS(СВЦЭМ!$D$39:$D$782,СВЦЭМ!$A$39:$A$782,$A94,СВЦЭМ!$B$39:$B$782,J$83)+'СЕТ СН'!$H$14+СВЦЭМ!$D$10+'СЕТ СН'!$H$5-'СЕТ СН'!$H$24</f>
        <v>4186.8547336700003</v>
      </c>
      <c r="K94" s="36">
        <f>SUMIFS(СВЦЭМ!$D$39:$D$782,СВЦЭМ!$A$39:$A$782,$A94,СВЦЭМ!$B$39:$B$782,K$83)+'СЕТ СН'!$H$14+СВЦЭМ!$D$10+'СЕТ СН'!$H$5-'СЕТ СН'!$H$24</f>
        <v>4163.9256004300005</v>
      </c>
      <c r="L94" s="36">
        <f>SUMIFS(СВЦЭМ!$D$39:$D$782,СВЦЭМ!$A$39:$A$782,$A94,СВЦЭМ!$B$39:$B$782,L$83)+'СЕТ СН'!$H$14+СВЦЭМ!$D$10+'СЕТ СН'!$H$5-'СЕТ СН'!$H$24</f>
        <v>4156.8034359000003</v>
      </c>
      <c r="M94" s="36">
        <f>SUMIFS(СВЦЭМ!$D$39:$D$782,СВЦЭМ!$A$39:$A$782,$A94,СВЦЭМ!$B$39:$B$782,M$83)+'СЕТ СН'!$H$14+СВЦЭМ!$D$10+'СЕТ СН'!$H$5-'СЕТ СН'!$H$24</f>
        <v>4162.1389106200004</v>
      </c>
      <c r="N94" s="36">
        <f>SUMIFS(СВЦЭМ!$D$39:$D$782,СВЦЭМ!$A$39:$A$782,$A94,СВЦЭМ!$B$39:$B$782,N$83)+'СЕТ СН'!$H$14+СВЦЭМ!$D$10+'СЕТ СН'!$H$5-'СЕТ СН'!$H$24</f>
        <v>4157.0521774700001</v>
      </c>
      <c r="O94" s="36">
        <f>SUMIFS(СВЦЭМ!$D$39:$D$782,СВЦЭМ!$A$39:$A$782,$A94,СВЦЭМ!$B$39:$B$782,O$83)+'СЕТ СН'!$H$14+СВЦЭМ!$D$10+'СЕТ СН'!$H$5-'СЕТ СН'!$H$24</f>
        <v>4150.3555738499999</v>
      </c>
      <c r="P94" s="36">
        <f>SUMIFS(СВЦЭМ!$D$39:$D$782,СВЦЭМ!$A$39:$A$782,$A94,СВЦЭМ!$B$39:$B$782,P$83)+'СЕТ СН'!$H$14+СВЦЭМ!$D$10+'СЕТ СН'!$H$5-'СЕТ СН'!$H$24</f>
        <v>4139.1967766500002</v>
      </c>
      <c r="Q94" s="36">
        <f>SUMIFS(СВЦЭМ!$D$39:$D$782,СВЦЭМ!$A$39:$A$782,$A94,СВЦЭМ!$B$39:$B$782,Q$83)+'СЕТ СН'!$H$14+СВЦЭМ!$D$10+'СЕТ СН'!$H$5-'СЕТ СН'!$H$24</f>
        <v>4137.4896189600004</v>
      </c>
      <c r="R94" s="36">
        <f>SUMIFS(СВЦЭМ!$D$39:$D$782,СВЦЭМ!$A$39:$A$782,$A94,СВЦЭМ!$B$39:$B$782,R$83)+'СЕТ СН'!$H$14+СВЦЭМ!$D$10+'СЕТ СН'!$H$5-'СЕТ СН'!$H$24</f>
        <v>4129.22529949</v>
      </c>
      <c r="S94" s="36">
        <f>SUMIFS(СВЦЭМ!$D$39:$D$782,СВЦЭМ!$A$39:$A$782,$A94,СВЦЭМ!$B$39:$B$782,S$83)+'СЕТ СН'!$H$14+СВЦЭМ!$D$10+'СЕТ СН'!$H$5-'СЕТ СН'!$H$24</f>
        <v>4131.7755262200008</v>
      </c>
      <c r="T94" s="36">
        <f>SUMIFS(СВЦЭМ!$D$39:$D$782,СВЦЭМ!$A$39:$A$782,$A94,СВЦЭМ!$B$39:$B$782,T$83)+'СЕТ СН'!$H$14+СВЦЭМ!$D$10+'СЕТ СН'!$H$5-'СЕТ СН'!$H$24</f>
        <v>4129.3674240600003</v>
      </c>
      <c r="U94" s="36">
        <f>SUMIFS(СВЦЭМ!$D$39:$D$782,СВЦЭМ!$A$39:$A$782,$A94,СВЦЭМ!$B$39:$B$782,U$83)+'СЕТ СН'!$H$14+СВЦЭМ!$D$10+'СЕТ СН'!$H$5-'СЕТ СН'!$H$24</f>
        <v>4125.1961351400005</v>
      </c>
      <c r="V94" s="36">
        <f>SUMIFS(СВЦЭМ!$D$39:$D$782,СВЦЭМ!$A$39:$A$782,$A94,СВЦЭМ!$B$39:$B$782,V$83)+'СЕТ СН'!$H$14+СВЦЭМ!$D$10+'СЕТ СН'!$H$5-'СЕТ СН'!$H$24</f>
        <v>4119.31424995</v>
      </c>
      <c r="W94" s="36">
        <f>SUMIFS(СВЦЭМ!$D$39:$D$782,СВЦЭМ!$A$39:$A$782,$A94,СВЦЭМ!$B$39:$B$782,W$83)+'СЕТ СН'!$H$14+СВЦЭМ!$D$10+'СЕТ СН'!$H$5-'СЕТ СН'!$H$24</f>
        <v>4127.1454112800002</v>
      </c>
      <c r="X94" s="36">
        <f>SUMIFS(СВЦЭМ!$D$39:$D$782,СВЦЭМ!$A$39:$A$782,$A94,СВЦЭМ!$B$39:$B$782,X$83)+'СЕТ СН'!$H$14+СВЦЭМ!$D$10+'СЕТ СН'!$H$5-'СЕТ СН'!$H$24</f>
        <v>4128.0703983500007</v>
      </c>
      <c r="Y94" s="36">
        <f>SUMIFS(СВЦЭМ!$D$39:$D$782,СВЦЭМ!$A$39:$A$782,$A94,СВЦЭМ!$B$39:$B$782,Y$83)+'СЕТ СН'!$H$14+СВЦЭМ!$D$10+'СЕТ СН'!$H$5-'СЕТ СН'!$H$24</f>
        <v>4190.4273110900003</v>
      </c>
    </row>
    <row r="95" spans="1:27" ht="15.75" x14ac:dyDescent="0.2">
      <c r="A95" s="35">
        <f t="shared" si="2"/>
        <v>44754</v>
      </c>
      <c r="B95" s="36">
        <f>SUMIFS(СВЦЭМ!$D$39:$D$782,СВЦЭМ!$A$39:$A$782,$A95,СВЦЭМ!$B$39:$B$782,B$83)+'СЕТ СН'!$H$14+СВЦЭМ!$D$10+'СЕТ СН'!$H$5-'СЕТ СН'!$H$24</f>
        <v>4163.3628973699997</v>
      </c>
      <c r="C95" s="36">
        <f>SUMIFS(СВЦЭМ!$D$39:$D$782,СВЦЭМ!$A$39:$A$782,$A95,СВЦЭМ!$B$39:$B$782,C$83)+'СЕТ СН'!$H$14+СВЦЭМ!$D$10+'СЕТ СН'!$H$5-'СЕТ СН'!$H$24</f>
        <v>4210.23857606</v>
      </c>
      <c r="D95" s="36">
        <f>SUMIFS(СВЦЭМ!$D$39:$D$782,СВЦЭМ!$A$39:$A$782,$A95,СВЦЭМ!$B$39:$B$782,D$83)+'СЕТ СН'!$H$14+СВЦЭМ!$D$10+'СЕТ СН'!$H$5-'СЕТ СН'!$H$24</f>
        <v>4224.8566089800006</v>
      </c>
      <c r="E95" s="36">
        <f>SUMIFS(СВЦЭМ!$D$39:$D$782,СВЦЭМ!$A$39:$A$782,$A95,СВЦЭМ!$B$39:$B$782,E$83)+'СЕТ СН'!$H$14+СВЦЭМ!$D$10+'СЕТ СН'!$H$5-'СЕТ СН'!$H$24</f>
        <v>4233.3052139800002</v>
      </c>
      <c r="F95" s="36">
        <f>SUMIFS(СВЦЭМ!$D$39:$D$782,СВЦЭМ!$A$39:$A$782,$A95,СВЦЭМ!$B$39:$B$782,F$83)+'СЕТ СН'!$H$14+СВЦЭМ!$D$10+'СЕТ СН'!$H$5-'СЕТ СН'!$H$24</f>
        <v>4235.1430517400004</v>
      </c>
      <c r="G95" s="36">
        <f>SUMIFS(СВЦЭМ!$D$39:$D$782,СВЦЭМ!$A$39:$A$782,$A95,СВЦЭМ!$B$39:$B$782,G$83)+'СЕТ СН'!$H$14+СВЦЭМ!$D$10+'СЕТ СН'!$H$5-'СЕТ СН'!$H$24</f>
        <v>4215.1399453399999</v>
      </c>
      <c r="H95" s="36">
        <f>SUMIFS(СВЦЭМ!$D$39:$D$782,СВЦЭМ!$A$39:$A$782,$A95,СВЦЭМ!$B$39:$B$782,H$83)+'СЕТ СН'!$H$14+СВЦЭМ!$D$10+'СЕТ СН'!$H$5-'СЕТ СН'!$H$24</f>
        <v>4178.7359630299998</v>
      </c>
      <c r="I95" s="36">
        <f>SUMIFS(СВЦЭМ!$D$39:$D$782,СВЦЭМ!$A$39:$A$782,$A95,СВЦЭМ!$B$39:$B$782,I$83)+'СЕТ СН'!$H$14+СВЦЭМ!$D$10+'СЕТ СН'!$H$5-'СЕТ СН'!$H$24</f>
        <v>4206.0043959100003</v>
      </c>
      <c r="J95" s="36">
        <f>SUMIFS(СВЦЭМ!$D$39:$D$782,СВЦЭМ!$A$39:$A$782,$A95,СВЦЭМ!$B$39:$B$782,J$83)+'СЕТ СН'!$H$14+СВЦЭМ!$D$10+'СЕТ СН'!$H$5-'СЕТ СН'!$H$24</f>
        <v>4316.24957369</v>
      </c>
      <c r="K95" s="36">
        <f>SUMIFS(СВЦЭМ!$D$39:$D$782,СВЦЭМ!$A$39:$A$782,$A95,СВЦЭМ!$B$39:$B$782,K$83)+'СЕТ СН'!$H$14+СВЦЭМ!$D$10+'СЕТ СН'!$H$5-'СЕТ СН'!$H$24</f>
        <v>4299.6179335400002</v>
      </c>
      <c r="L95" s="36">
        <f>SUMIFS(СВЦЭМ!$D$39:$D$782,СВЦЭМ!$A$39:$A$782,$A95,СВЦЭМ!$B$39:$B$782,L$83)+'СЕТ СН'!$H$14+СВЦЭМ!$D$10+'СЕТ СН'!$H$5-'СЕТ СН'!$H$24</f>
        <v>4277.2011579299997</v>
      </c>
      <c r="M95" s="36">
        <f>SUMIFS(СВЦЭМ!$D$39:$D$782,СВЦЭМ!$A$39:$A$782,$A95,СВЦЭМ!$B$39:$B$782,M$83)+'СЕТ СН'!$H$14+СВЦЭМ!$D$10+'СЕТ СН'!$H$5-'СЕТ СН'!$H$24</f>
        <v>4087.62793229</v>
      </c>
      <c r="N95" s="36">
        <f>SUMIFS(СВЦЭМ!$D$39:$D$782,СВЦЭМ!$A$39:$A$782,$A95,СВЦЭМ!$B$39:$B$782,N$83)+'СЕТ СН'!$H$14+СВЦЭМ!$D$10+'СЕТ СН'!$H$5-'СЕТ СН'!$H$24</f>
        <v>4081.3019497600003</v>
      </c>
      <c r="O95" s="36">
        <f>SUMIFS(СВЦЭМ!$D$39:$D$782,СВЦЭМ!$A$39:$A$782,$A95,СВЦЭМ!$B$39:$B$782,O$83)+'СЕТ СН'!$H$14+СВЦЭМ!$D$10+'СЕТ СН'!$H$5-'СЕТ СН'!$H$24</f>
        <v>4094.6985323100002</v>
      </c>
      <c r="P95" s="36">
        <f>SUMIFS(СВЦЭМ!$D$39:$D$782,СВЦЭМ!$A$39:$A$782,$A95,СВЦЭМ!$B$39:$B$782,P$83)+'СЕТ СН'!$H$14+СВЦЭМ!$D$10+'СЕТ СН'!$H$5-'СЕТ СН'!$H$24</f>
        <v>4088.0823003599999</v>
      </c>
      <c r="Q95" s="36">
        <f>SUMIFS(СВЦЭМ!$D$39:$D$782,СВЦЭМ!$A$39:$A$782,$A95,СВЦЭМ!$B$39:$B$782,Q$83)+'СЕТ СН'!$H$14+СВЦЭМ!$D$10+'СЕТ СН'!$H$5-'СЕТ СН'!$H$24</f>
        <v>4094.1674981000001</v>
      </c>
      <c r="R95" s="36">
        <f>SUMIFS(СВЦЭМ!$D$39:$D$782,СВЦЭМ!$A$39:$A$782,$A95,СВЦЭМ!$B$39:$B$782,R$83)+'СЕТ СН'!$H$14+СВЦЭМ!$D$10+'СЕТ СН'!$H$5-'СЕТ СН'!$H$24</f>
        <v>4087.37966486</v>
      </c>
      <c r="S95" s="36">
        <f>SUMIFS(СВЦЭМ!$D$39:$D$782,СВЦЭМ!$A$39:$A$782,$A95,СВЦЭМ!$B$39:$B$782,S$83)+'СЕТ СН'!$H$14+СВЦЭМ!$D$10+'СЕТ СН'!$H$5-'СЕТ СН'!$H$24</f>
        <v>4082.7558675500004</v>
      </c>
      <c r="T95" s="36">
        <f>SUMIFS(СВЦЭМ!$D$39:$D$782,СВЦЭМ!$A$39:$A$782,$A95,СВЦЭМ!$B$39:$B$782,T$83)+'СЕТ СН'!$H$14+СВЦЭМ!$D$10+'СЕТ СН'!$H$5-'СЕТ СН'!$H$24</f>
        <v>4077.4081113500001</v>
      </c>
      <c r="U95" s="36">
        <f>SUMIFS(СВЦЭМ!$D$39:$D$782,СВЦЭМ!$A$39:$A$782,$A95,СВЦЭМ!$B$39:$B$782,U$83)+'СЕТ СН'!$H$14+СВЦЭМ!$D$10+'СЕТ СН'!$H$5-'СЕТ СН'!$H$24</f>
        <v>4063.0675864300001</v>
      </c>
      <c r="V95" s="36">
        <f>SUMIFS(СВЦЭМ!$D$39:$D$782,СВЦЭМ!$A$39:$A$782,$A95,СВЦЭМ!$B$39:$B$782,V$83)+'СЕТ СН'!$H$14+СВЦЭМ!$D$10+'СЕТ СН'!$H$5-'СЕТ СН'!$H$24</f>
        <v>4060.9677481500003</v>
      </c>
      <c r="W95" s="36">
        <f>SUMIFS(СВЦЭМ!$D$39:$D$782,СВЦЭМ!$A$39:$A$782,$A95,СВЦЭМ!$B$39:$B$782,W$83)+'СЕТ СН'!$H$14+СВЦЭМ!$D$10+'СЕТ СН'!$H$5-'СЕТ СН'!$H$24</f>
        <v>4054.0629676300005</v>
      </c>
      <c r="X95" s="36">
        <f>SUMIFS(СВЦЭМ!$D$39:$D$782,СВЦЭМ!$A$39:$A$782,$A95,СВЦЭМ!$B$39:$B$782,X$83)+'СЕТ СН'!$H$14+СВЦЭМ!$D$10+'СЕТ СН'!$H$5-'СЕТ СН'!$H$24</f>
        <v>4071.3187969800001</v>
      </c>
      <c r="Y95" s="36">
        <f>SUMIFS(СВЦЭМ!$D$39:$D$782,СВЦЭМ!$A$39:$A$782,$A95,СВЦЭМ!$B$39:$B$782,Y$83)+'СЕТ СН'!$H$14+СВЦЭМ!$D$10+'СЕТ СН'!$H$5-'СЕТ СН'!$H$24</f>
        <v>4205.6872928800003</v>
      </c>
    </row>
    <row r="96" spans="1:27" ht="15.75" x14ac:dyDescent="0.2">
      <c r="A96" s="35">
        <f t="shared" si="2"/>
        <v>44755</v>
      </c>
      <c r="B96" s="36">
        <f>SUMIFS(СВЦЭМ!$D$39:$D$782,СВЦЭМ!$A$39:$A$782,$A96,СВЦЭМ!$B$39:$B$782,B$83)+'СЕТ СН'!$H$14+СВЦЭМ!$D$10+'СЕТ СН'!$H$5-'СЕТ СН'!$H$24</f>
        <v>4155.7061884600007</v>
      </c>
      <c r="C96" s="36">
        <f>SUMIFS(СВЦЭМ!$D$39:$D$782,СВЦЭМ!$A$39:$A$782,$A96,СВЦЭМ!$B$39:$B$782,C$83)+'СЕТ СН'!$H$14+СВЦЭМ!$D$10+'СЕТ СН'!$H$5-'СЕТ СН'!$H$24</f>
        <v>4244.0572395199997</v>
      </c>
      <c r="D96" s="36">
        <f>SUMIFS(СВЦЭМ!$D$39:$D$782,СВЦЭМ!$A$39:$A$782,$A96,СВЦЭМ!$B$39:$B$782,D$83)+'СЕТ СН'!$H$14+СВЦЭМ!$D$10+'СЕТ СН'!$H$5-'СЕТ СН'!$H$24</f>
        <v>4259.2715538600005</v>
      </c>
      <c r="E96" s="36">
        <f>SUMIFS(СВЦЭМ!$D$39:$D$782,СВЦЭМ!$A$39:$A$782,$A96,СВЦЭМ!$B$39:$B$782,E$83)+'СЕТ СН'!$H$14+СВЦЭМ!$D$10+'СЕТ СН'!$H$5-'СЕТ СН'!$H$24</f>
        <v>4248.0449759700005</v>
      </c>
      <c r="F96" s="36">
        <f>SUMIFS(СВЦЭМ!$D$39:$D$782,СВЦЭМ!$A$39:$A$782,$A96,СВЦЭМ!$B$39:$B$782,F$83)+'СЕТ СН'!$H$14+СВЦЭМ!$D$10+'СЕТ СН'!$H$5-'СЕТ СН'!$H$24</f>
        <v>4285.6695027100004</v>
      </c>
      <c r="G96" s="36">
        <f>SUMIFS(СВЦЭМ!$D$39:$D$782,СВЦЭМ!$A$39:$A$782,$A96,СВЦЭМ!$B$39:$B$782,G$83)+'СЕТ СН'!$H$14+СВЦЭМ!$D$10+'СЕТ СН'!$H$5-'СЕТ СН'!$H$24</f>
        <v>4294.9628108899997</v>
      </c>
      <c r="H96" s="36">
        <f>SUMIFS(СВЦЭМ!$D$39:$D$782,СВЦЭМ!$A$39:$A$782,$A96,СВЦЭМ!$B$39:$B$782,H$83)+'СЕТ СН'!$H$14+СВЦЭМ!$D$10+'СЕТ СН'!$H$5-'СЕТ СН'!$H$24</f>
        <v>4269.9807409599998</v>
      </c>
      <c r="I96" s="36">
        <f>SUMIFS(СВЦЭМ!$D$39:$D$782,СВЦЭМ!$A$39:$A$782,$A96,СВЦЭМ!$B$39:$B$782,I$83)+'СЕТ СН'!$H$14+СВЦЭМ!$D$10+'СЕТ СН'!$H$5-'СЕТ СН'!$H$24</f>
        <v>4252.4539432399997</v>
      </c>
      <c r="J96" s="36">
        <f>SUMIFS(СВЦЭМ!$D$39:$D$782,СВЦЭМ!$A$39:$A$782,$A96,СВЦЭМ!$B$39:$B$782,J$83)+'СЕТ СН'!$H$14+СВЦЭМ!$D$10+'СЕТ СН'!$H$5-'СЕТ СН'!$H$24</f>
        <v>4209.1814162000001</v>
      </c>
      <c r="K96" s="36">
        <f>SUMIFS(СВЦЭМ!$D$39:$D$782,СВЦЭМ!$A$39:$A$782,$A96,СВЦЭМ!$B$39:$B$782,K$83)+'СЕТ СН'!$H$14+СВЦЭМ!$D$10+'СЕТ СН'!$H$5-'СЕТ СН'!$H$24</f>
        <v>4137.6978484800002</v>
      </c>
      <c r="L96" s="36">
        <f>SUMIFS(СВЦЭМ!$D$39:$D$782,СВЦЭМ!$A$39:$A$782,$A96,СВЦЭМ!$B$39:$B$782,L$83)+'СЕТ СН'!$H$14+СВЦЭМ!$D$10+'СЕТ СН'!$H$5-'СЕТ СН'!$H$24</f>
        <v>4126.2762653400005</v>
      </c>
      <c r="M96" s="36">
        <f>SUMIFS(СВЦЭМ!$D$39:$D$782,СВЦЭМ!$A$39:$A$782,$A96,СВЦЭМ!$B$39:$B$782,M$83)+'СЕТ СН'!$H$14+СВЦЭМ!$D$10+'СЕТ СН'!$H$5-'СЕТ СН'!$H$24</f>
        <v>4135.2123115000004</v>
      </c>
      <c r="N96" s="36">
        <f>SUMIFS(СВЦЭМ!$D$39:$D$782,СВЦЭМ!$A$39:$A$782,$A96,СВЦЭМ!$B$39:$B$782,N$83)+'СЕТ СН'!$H$14+СВЦЭМ!$D$10+'СЕТ СН'!$H$5-'СЕТ СН'!$H$24</f>
        <v>4117.9455421100001</v>
      </c>
      <c r="O96" s="36">
        <f>SUMIFS(СВЦЭМ!$D$39:$D$782,СВЦЭМ!$A$39:$A$782,$A96,СВЦЭМ!$B$39:$B$782,O$83)+'СЕТ СН'!$H$14+СВЦЭМ!$D$10+'СЕТ СН'!$H$5-'СЕТ СН'!$H$24</f>
        <v>4115.1148876900006</v>
      </c>
      <c r="P96" s="36">
        <f>SUMIFS(СВЦЭМ!$D$39:$D$782,СВЦЭМ!$A$39:$A$782,$A96,СВЦЭМ!$B$39:$B$782,P$83)+'СЕТ СН'!$H$14+СВЦЭМ!$D$10+'СЕТ СН'!$H$5-'СЕТ СН'!$H$24</f>
        <v>4116.9319944199997</v>
      </c>
      <c r="Q96" s="36">
        <f>SUMIFS(СВЦЭМ!$D$39:$D$782,СВЦЭМ!$A$39:$A$782,$A96,СВЦЭМ!$B$39:$B$782,Q$83)+'СЕТ СН'!$H$14+СВЦЭМ!$D$10+'СЕТ СН'!$H$5-'СЕТ СН'!$H$24</f>
        <v>4118.7246189800007</v>
      </c>
      <c r="R96" s="36">
        <f>SUMIFS(СВЦЭМ!$D$39:$D$782,СВЦЭМ!$A$39:$A$782,$A96,СВЦЭМ!$B$39:$B$782,R$83)+'СЕТ СН'!$H$14+СВЦЭМ!$D$10+'СЕТ СН'!$H$5-'СЕТ СН'!$H$24</f>
        <v>4118.89860469</v>
      </c>
      <c r="S96" s="36">
        <f>SUMIFS(СВЦЭМ!$D$39:$D$782,СВЦЭМ!$A$39:$A$782,$A96,СВЦЭМ!$B$39:$B$782,S$83)+'СЕТ СН'!$H$14+СВЦЭМ!$D$10+'СЕТ СН'!$H$5-'СЕТ СН'!$H$24</f>
        <v>4120.6087693899999</v>
      </c>
      <c r="T96" s="36">
        <f>SUMIFS(СВЦЭМ!$D$39:$D$782,СВЦЭМ!$A$39:$A$782,$A96,СВЦЭМ!$B$39:$B$782,T$83)+'СЕТ СН'!$H$14+СВЦЭМ!$D$10+'СЕТ СН'!$H$5-'СЕТ СН'!$H$24</f>
        <v>4115.8329801400005</v>
      </c>
      <c r="U96" s="36">
        <f>SUMIFS(СВЦЭМ!$D$39:$D$782,СВЦЭМ!$A$39:$A$782,$A96,СВЦЭМ!$B$39:$B$782,U$83)+'СЕТ СН'!$H$14+СВЦЭМ!$D$10+'СЕТ СН'!$H$5-'СЕТ СН'!$H$24</f>
        <v>4118.45404444</v>
      </c>
      <c r="V96" s="36">
        <f>SUMIFS(СВЦЭМ!$D$39:$D$782,СВЦЭМ!$A$39:$A$782,$A96,СВЦЭМ!$B$39:$B$782,V$83)+'СЕТ СН'!$H$14+СВЦЭМ!$D$10+'СЕТ СН'!$H$5-'СЕТ СН'!$H$24</f>
        <v>4125.0606530499999</v>
      </c>
      <c r="W96" s="36">
        <f>SUMIFS(СВЦЭМ!$D$39:$D$782,СВЦЭМ!$A$39:$A$782,$A96,СВЦЭМ!$B$39:$B$782,W$83)+'СЕТ СН'!$H$14+СВЦЭМ!$D$10+'СЕТ СН'!$H$5-'СЕТ СН'!$H$24</f>
        <v>4119.45560105</v>
      </c>
      <c r="X96" s="36">
        <f>SUMIFS(СВЦЭМ!$D$39:$D$782,СВЦЭМ!$A$39:$A$782,$A96,СВЦЭМ!$B$39:$B$782,X$83)+'СЕТ СН'!$H$14+СВЦЭМ!$D$10+'СЕТ СН'!$H$5-'СЕТ СН'!$H$24</f>
        <v>4142.0235648899998</v>
      </c>
      <c r="Y96" s="36">
        <f>SUMIFS(СВЦЭМ!$D$39:$D$782,СВЦЭМ!$A$39:$A$782,$A96,СВЦЭМ!$B$39:$B$782,Y$83)+'СЕТ СН'!$H$14+СВЦЭМ!$D$10+'СЕТ СН'!$H$5-'СЕТ СН'!$H$24</f>
        <v>4216.4232618000005</v>
      </c>
    </row>
    <row r="97" spans="1:25" ht="15.75" x14ac:dyDescent="0.2">
      <c r="A97" s="35">
        <f t="shared" si="2"/>
        <v>44756</v>
      </c>
      <c r="B97" s="36">
        <f>SUMIFS(СВЦЭМ!$D$39:$D$782,СВЦЭМ!$A$39:$A$782,$A97,СВЦЭМ!$B$39:$B$782,B$83)+'СЕТ СН'!$H$14+СВЦЭМ!$D$10+'СЕТ СН'!$H$5-'СЕТ СН'!$H$24</f>
        <v>4290.8820824499999</v>
      </c>
      <c r="C97" s="36">
        <f>SUMIFS(СВЦЭМ!$D$39:$D$782,СВЦЭМ!$A$39:$A$782,$A97,СВЦЭМ!$B$39:$B$782,C$83)+'СЕТ СН'!$H$14+СВЦЭМ!$D$10+'СЕТ СН'!$H$5-'СЕТ СН'!$H$24</f>
        <v>4321.8969487200002</v>
      </c>
      <c r="D97" s="36">
        <f>SUMIFS(СВЦЭМ!$D$39:$D$782,СВЦЭМ!$A$39:$A$782,$A97,СВЦЭМ!$B$39:$B$782,D$83)+'СЕТ СН'!$H$14+СВЦЭМ!$D$10+'СЕТ СН'!$H$5-'СЕТ СН'!$H$24</f>
        <v>4341.9255532400002</v>
      </c>
      <c r="E97" s="36">
        <f>SUMIFS(СВЦЭМ!$D$39:$D$782,СВЦЭМ!$A$39:$A$782,$A97,СВЦЭМ!$B$39:$B$782,E$83)+'СЕТ СН'!$H$14+СВЦЭМ!$D$10+'СЕТ СН'!$H$5-'СЕТ СН'!$H$24</f>
        <v>4355.0063845799996</v>
      </c>
      <c r="F97" s="36">
        <f>SUMIFS(СВЦЭМ!$D$39:$D$782,СВЦЭМ!$A$39:$A$782,$A97,СВЦЭМ!$B$39:$B$782,F$83)+'СЕТ СН'!$H$14+СВЦЭМ!$D$10+'СЕТ СН'!$H$5-'СЕТ СН'!$H$24</f>
        <v>4365.7870451500003</v>
      </c>
      <c r="G97" s="36">
        <f>SUMIFS(СВЦЭМ!$D$39:$D$782,СВЦЭМ!$A$39:$A$782,$A97,СВЦЭМ!$B$39:$B$782,G$83)+'СЕТ СН'!$H$14+СВЦЭМ!$D$10+'СЕТ СН'!$H$5-'СЕТ СН'!$H$24</f>
        <v>4344.2618016500001</v>
      </c>
      <c r="H97" s="36">
        <f>SUMIFS(СВЦЭМ!$D$39:$D$782,СВЦЭМ!$A$39:$A$782,$A97,СВЦЭМ!$B$39:$B$782,H$83)+'СЕТ СН'!$H$14+СВЦЭМ!$D$10+'СЕТ СН'!$H$5-'СЕТ СН'!$H$24</f>
        <v>4303.1797535100004</v>
      </c>
      <c r="I97" s="36">
        <f>SUMIFS(СВЦЭМ!$D$39:$D$782,СВЦЭМ!$A$39:$A$782,$A97,СВЦЭМ!$B$39:$B$782,I$83)+'СЕТ СН'!$H$14+СВЦЭМ!$D$10+'СЕТ СН'!$H$5-'СЕТ СН'!$H$24</f>
        <v>4252.0363605800003</v>
      </c>
      <c r="J97" s="36">
        <f>SUMIFS(СВЦЭМ!$D$39:$D$782,СВЦЭМ!$A$39:$A$782,$A97,СВЦЭМ!$B$39:$B$782,J$83)+'СЕТ СН'!$H$14+СВЦЭМ!$D$10+'СЕТ СН'!$H$5-'СЕТ СН'!$H$24</f>
        <v>4170.3261407200007</v>
      </c>
      <c r="K97" s="36">
        <f>SUMIFS(СВЦЭМ!$D$39:$D$782,СВЦЭМ!$A$39:$A$782,$A97,СВЦЭМ!$B$39:$B$782,K$83)+'СЕТ СН'!$H$14+СВЦЭМ!$D$10+'СЕТ СН'!$H$5-'СЕТ СН'!$H$24</f>
        <v>4133.5051058500003</v>
      </c>
      <c r="L97" s="36">
        <f>SUMIFS(СВЦЭМ!$D$39:$D$782,СВЦЭМ!$A$39:$A$782,$A97,СВЦЭМ!$B$39:$B$782,L$83)+'СЕТ СН'!$H$14+СВЦЭМ!$D$10+'СЕТ СН'!$H$5-'СЕТ СН'!$H$24</f>
        <v>4123.4683324400003</v>
      </c>
      <c r="M97" s="36">
        <f>SUMIFS(СВЦЭМ!$D$39:$D$782,СВЦЭМ!$A$39:$A$782,$A97,СВЦЭМ!$B$39:$B$782,M$83)+'СЕТ СН'!$H$14+СВЦЭМ!$D$10+'СЕТ СН'!$H$5-'СЕТ СН'!$H$24</f>
        <v>4120.6081717200004</v>
      </c>
      <c r="N97" s="36">
        <f>SUMIFS(СВЦЭМ!$D$39:$D$782,СВЦЭМ!$A$39:$A$782,$A97,СВЦЭМ!$B$39:$B$782,N$83)+'СЕТ СН'!$H$14+СВЦЭМ!$D$10+'СЕТ СН'!$H$5-'СЕТ СН'!$H$24</f>
        <v>4119.3631083</v>
      </c>
      <c r="O97" s="36">
        <f>SUMIFS(СВЦЭМ!$D$39:$D$782,СВЦЭМ!$A$39:$A$782,$A97,СВЦЭМ!$B$39:$B$782,O$83)+'СЕТ СН'!$H$14+СВЦЭМ!$D$10+'СЕТ СН'!$H$5-'СЕТ СН'!$H$24</f>
        <v>4128.5014015400002</v>
      </c>
      <c r="P97" s="36">
        <f>SUMIFS(СВЦЭМ!$D$39:$D$782,СВЦЭМ!$A$39:$A$782,$A97,СВЦЭМ!$B$39:$B$782,P$83)+'СЕТ СН'!$H$14+СВЦЭМ!$D$10+'СЕТ СН'!$H$5-'СЕТ СН'!$H$24</f>
        <v>4134.7232724300002</v>
      </c>
      <c r="Q97" s="36">
        <f>SUMIFS(СВЦЭМ!$D$39:$D$782,СВЦЭМ!$A$39:$A$782,$A97,СВЦЭМ!$B$39:$B$782,Q$83)+'СЕТ СН'!$H$14+СВЦЭМ!$D$10+'СЕТ СН'!$H$5-'СЕТ СН'!$H$24</f>
        <v>4133.0545881400003</v>
      </c>
      <c r="R97" s="36">
        <f>SUMIFS(СВЦЭМ!$D$39:$D$782,СВЦЭМ!$A$39:$A$782,$A97,СВЦЭМ!$B$39:$B$782,R$83)+'СЕТ СН'!$H$14+СВЦЭМ!$D$10+'СЕТ СН'!$H$5-'СЕТ СН'!$H$24</f>
        <v>4121.5836815100001</v>
      </c>
      <c r="S97" s="36">
        <f>SUMIFS(СВЦЭМ!$D$39:$D$782,СВЦЭМ!$A$39:$A$782,$A97,СВЦЭМ!$B$39:$B$782,S$83)+'СЕТ СН'!$H$14+СВЦЭМ!$D$10+'СЕТ СН'!$H$5-'СЕТ СН'!$H$24</f>
        <v>4117.7497128300001</v>
      </c>
      <c r="T97" s="36">
        <f>SUMIFS(СВЦЭМ!$D$39:$D$782,СВЦЭМ!$A$39:$A$782,$A97,СВЦЭМ!$B$39:$B$782,T$83)+'СЕТ СН'!$H$14+СВЦЭМ!$D$10+'СЕТ СН'!$H$5-'СЕТ СН'!$H$24</f>
        <v>4111.5263237400004</v>
      </c>
      <c r="U97" s="36">
        <f>SUMIFS(СВЦЭМ!$D$39:$D$782,СВЦЭМ!$A$39:$A$782,$A97,СВЦЭМ!$B$39:$B$782,U$83)+'СЕТ СН'!$H$14+СВЦЭМ!$D$10+'СЕТ СН'!$H$5-'СЕТ СН'!$H$24</f>
        <v>4111.7730918500001</v>
      </c>
      <c r="V97" s="36">
        <f>SUMIFS(СВЦЭМ!$D$39:$D$782,СВЦЭМ!$A$39:$A$782,$A97,СВЦЭМ!$B$39:$B$782,V$83)+'СЕТ СН'!$H$14+СВЦЭМ!$D$10+'СЕТ СН'!$H$5-'СЕТ СН'!$H$24</f>
        <v>4117.68163654</v>
      </c>
      <c r="W97" s="36">
        <f>SUMIFS(СВЦЭМ!$D$39:$D$782,СВЦЭМ!$A$39:$A$782,$A97,СВЦЭМ!$B$39:$B$782,W$83)+'СЕТ СН'!$H$14+СВЦЭМ!$D$10+'СЕТ СН'!$H$5-'СЕТ СН'!$H$24</f>
        <v>4120.0379431300007</v>
      </c>
      <c r="X97" s="36">
        <f>SUMIFS(СВЦЭМ!$D$39:$D$782,СВЦЭМ!$A$39:$A$782,$A97,СВЦЭМ!$B$39:$B$782,X$83)+'СЕТ СН'!$H$14+СВЦЭМ!$D$10+'СЕТ СН'!$H$5-'СЕТ СН'!$H$24</f>
        <v>4117.4015623499999</v>
      </c>
      <c r="Y97" s="36">
        <f>SUMIFS(СВЦЭМ!$D$39:$D$782,СВЦЭМ!$A$39:$A$782,$A97,СВЦЭМ!$B$39:$B$782,Y$83)+'СЕТ СН'!$H$14+СВЦЭМ!$D$10+'СЕТ СН'!$H$5-'СЕТ СН'!$H$24</f>
        <v>4161.0200859899996</v>
      </c>
    </row>
    <row r="98" spans="1:25" ht="15.75" x14ac:dyDescent="0.2">
      <c r="A98" s="35">
        <f t="shared" si="2"/>
        <v>44757</v>
      </c>
      <c r="B98" s="36">
        <f>SUMIFS(СВЦЭМ!$D$39:$D$782,СВЦЭМ!$A$39:$A$782,$A98,СВЦЭМ!$B$39:$B$782,B$83)+'СЕТ СН'!$H$14+СВЦЭМ!$D$10+'СЕТ СН'!$H$5-'СЕТ СН'!$H$24</f>
        <v>4292.43021494</v>
      </c>
      <c r="C98" s="36">
        <f>SUMIFS(СВЦЭМ!$D$39:$D$782,СВЦЭМ!$A$39:$A$782,$A98,СВЦЭМ!$B$39:$B$782,C$83)+'СЕТ СН'!$H$14+СВЦЭМ!$D$10+'СЕТ СН'!$H$5-'СЕТ СН'!$H$24</f>
        <v>4331.94057729</v>
      </c>
      <c r="D98" s="36">
        <f>SUMIFS(СВЦЭМ!$D$39:$D$782,СВЦЭМ!$A$39:$A$782,$A98,СВЦЭМ!$B$39:$B$782,D$83)+'СЕТ СН'!$H$14+СВЦЭМ!$D$10+'СЕТ СН'!$H$5-'СЕТ СН'!$H$24</f>
        <v>4340.3893509200007</v>
      </c>
      <c r="E98" s="36">
        <f>SUMIFS(СВЦЭМ!$D$39:$D$782,СВЦЭМ!$A$39:$A$782,$A98,СВЦЭМ!$B$39:$B$782,E$83)+'СЕТ СН'!$H$14+СВЦЭМ!$D$10+'СЕТ СН'!$H$5-'СЕТ СН'!$H$24</f>
        <v>4350.8808015300001</v>
      </c>
      <c r="F98" s="36">
        <f>SUMIFS(СВЦЭМ!$D$39:$D$782,СВЦЭМ!$A$39:$A$782,$A98,СВЦЭМ!$B$39:$B$782,F$83)+'СЕТ СН'!$H$14+СВЦЭМ!$D$10+'СЕТ СН'!$H$5-'СЕТ СН'!$H$24</f>
        <v>4412.83949803</v>
      </c>
      <c r="G98" s="36">
        <f>SUMIFS(СВЦЭМ!$D$39:$D$782,СВЦЭМ!$A$39:$A$782,$A98,СВЦЭМ!$B$39:$B$782,G$83)+'СЕТ СН'!$H$14+СВЦЭМ!$D$10+'СЕТ СН'!$H$5-'СЕТ СН'!$H$24</f>
        <v>4331.6693157500004</v>
      </c>
      <c r="H98" s="36">
        <f>SUMIFS(СВЦЭМ!$D$39:$D$782,СВЦЭМ!$A$39:$A$782,$A98,СВЦЭМ!$B$39:$B$782,H$83)+'СЕТ СН'!$H$14+СВЦЭМ!$D$10+'СЕТ СН'!$H$5-'СЕТ СН'!$H$24</f>
        <v>4279.57497616</v>
      </c>
      <c r="I98" s="36">
        <f>SUMIFS(СВЦЭМ!$D$39:$D$782,СВЦЭМ!$A$39:$A$782,$A98,СВЦЭМ!$B$39:$B$782,I$83)+'СЕТ СН'!$H$14+СВЦЭМ!$D$10+'СЕТ СН'!$H$5-'СЕТ СН'!$H$24</f>
        <v>4279.95086902</v>
      </c>
      <c r="J98" s="36">
        <f>SUMIFS(СВЦЭМ!$D$39:$D$782,СВЦЭМ!$A$39:$A$782,$A98,СВЦЭМ!$B$39:$B$782,J$83)+'СЕТ СН'!$H$14+СВЦЭМ!$D$10+'СЕТ СН'!$H$5-'СЕТ СН'!$H$24</f>
        <v>4233.3288420600002</v>
      </c>
      <c r="K98" s="36">
        <f>SUMIFS(СВЦЭМ!$D$39:$D$782,СВЦЭМ!$A$39:$A$782,$A98,СВЦЭМ!$B$39:$B$782,K$83)+'СЕТ СН'!$H$14+СВЦЭМ!$D$10+'СЕТ СН'!$H$5-'СЕТ СН'!$H$24</f>
        <v>4171.2316388700001</v>
      </c>
      <c r="L98" s="36">
        <f>SUMIFS(СВЦЭМ!$D$39:$D$782,СВЦЭМ!$A$39:$A$782,$A98,СВЦЭМ!$B$39:$B$782,L$83)+'СЕТ СН'!$H$14+СВЦЭМ!$D$10+'СЕТ СН'!$H$5-'СЕТ СН'!$H$24</f>
        <v>4161.3521142200007</v>
      </c>
      <c r="M98" s="36">
        <f>SUMIFS(СВЦЭМ!$D$39:$D$782,СВЦЭМ!$A$39:$A$782,$A98,СВЦЭМ!$B$39:$B$782,M$83)+'СЕТ СН'!$H$14+СВЦЭМ!$D$10+'СЕТ СН'!$H$5-'СЕТ СН'!$H$24</f>
        <v>4167.7059814500008</v>
      </c>
      <c r="N98" s="36">
        <f>SUMIFS(СВЦЭМ!$D$39:$D$782,СВЦЭМ!$A$39:$A$782,$A98,СВЦЭМ!$B$39:$B$782,N$83)+'СЕТ СН'!$H$14+СВЦЭМ!$D$10+'СЕТ СН'!$H$5-'СЕТ СН'!$H$24</f>
        <v>4149.9137537500001</v>
      </c>
      <c r="O98" s="36">
        <f>SUMIFS(СВЦЭМ!$D$39:$D$782,СВЦЭМ!$A$39:$A$782,$A98,СВЦЭМ!$B$39:$B$782,O$83)+'СЕТ СН'!$H$14+СВЦЭМ!$D$10+'СЕТ СН'!$H$5-'СЕТ СН'!$H$24</f>
        <v>4151.80868543</v>
      </c>
      <c r="P98" s="36">
        <f>SUMIFS(СВЦЭМ!$D$39:$D$782,СВЦЭМ!$A$39:$A$782,$A98,СВЦЭМ!$B$39:$B$782,P$83)+'СЕТ СН'!$H$14+СВЦЭМ!$D$10+'СЕТ СН'!$H$5-'СЕТ СН'!$H$24</f>
        <v>4149.2944540600001</v>
      </c>
      <c r="Q98" s="36">
        <f>SUMIFS(СВЦЭМ!$D$39:$D$782,СВЦЭМ!$A$39:$A$782,$A98,СВЦЭМ!$B$39:$B$782,Q$83)+'СЕТ СН'!$H$14+СВЦЭМ!$D$10+'СЕТ СН'!$H$5-'СЕТ СН'!$H$24</f>
        <v>4142.0292001500002</v>
      </c>
      <c r="R98" s="36">
        <f>SUMIFS(СВЦЭМ!$D$39:$D$782,СВЦЭМ!$A$39:$A$782,$A98,СВЦЭМ!$B$39:$B$782,R$83)+'СЕТ СН'!$H$14+СВЦЭМ!$D$10+'СЕТ СН'!$H$5-'СЕТ СН'!$H$24</f>
        <v>4138.9184542100002</v>
      </c>
      <c r="S98" s="36">
        <f>SUMIFS(СВЦЭМ!$D$39:$D$782,СВЦЭМ!$A$39:$A$782,$A98,СВЦЭМ!$B$39:$B$782,S$83)+'СЕТ СН'!$H$14+СВЦЭМ!$D$10+'СЕТ СН'!$H$5-'СЕТ СН'!$H$24</f>
        <v>4121.7175874499999</v>
      </c>
      <c r="T98" s="36">
        <f>SUMIFS(СВЦЭМ!$D$39:$D$782,СВЦЭМ!$A$39:$A$782,$A98,СВЦЭМ!$B$39:$B$782,T$83)+'СЕТ СН'!$H$14+СВЦЭМ!$D$10+'СЕТ СН'!$H$5-'СЕТ СН'!$H$24</f>
        <v>4116.3270749500007</v>
      </c>
      <c r="U98" s="36">
        <f>SUMIFS(СВЦЭМ!$D$39:$D$782,СВЦЭМ!$A$39:$A$782,$A98,СВЦЭМ!$B$39:$B$782,U$83)+'СЕТ СН'!$H$14+СВЦЭМ!$D$10+'СЕТ СН'!$H$5-'СЕТ СН'!$H$24</f>
        <v>4127.3350892799999</v>
      </c>
      <c r="V98" s="36">
        <f>SUMIFS(СВЦЭМ!$D$39:$D$782,СВЦЭМ!$A$39:$A$782,$A98,СВЦЭМ!$B$39:$B$782,V$83)+'СЕТ СН'!$H$14+СВЦЭМ!$D$10+'СЕТ СН'!$H$5-'СЕТ СН'!$H$24</f>
        <v>4129.8596834700002</v>
      </c>
      <c r="W98" s="36">
        <f>SUMIFS(СВЦЭМ!$D$39:$D$782,СВЦЭМ!$A$39:$A$782,$A98,СВЦЭМ!$B$39:$B$782,W$83)+'СЕТ СН'!$H$14+СВЦЭМ!$D$10+'СЕТ СН'!$H$5-'СЕТ СН'!$H$24</f>
        <v>4150.4419330199999</v>
      </c>
      <c r="X98" s="36">
        <f>SUMIFS(СВЦЭМ!$D$39:$D$782,СВЦЭМ!$A$39:$A$782,$A98,СВЦЭМ!$B$39:$B$782,X$83)+'СЕТ СН'!$H$14+СВЦЭМ!$D$10+'СЕТ СН'!$H$5-'СЕТ СН'!$H$24</f>
        <v>4144.2823697800004</v>
      </c>
      <c r="Y98" s="36">
        <f>SUMIFS(СВЦЭМ!$D$39:$D$782,СВЦЭМ!$A$39:$A$782,$A98,СВЦЭМ!$B$39:$B$782,Y$83)+'СЕТ СН'!$H$14+СВЦЭМ!$D$10+'СЕТ СН'!$H$5-'СЕТ СН'!$H$24</f>
        <v>4214.8564313200004</v>
      </c>
    </row>
    <row r="99" spans="1:25" ht="15.75" x14ac:dyDescent="0.2">
      <c r="A99" s="35">
        <f t="shared" si="2"/>
        <v>44758</v>
      </c>
      <c r="B99" s="36">
        <f>SUMIFS(СВЦЭМ!$D$39:$D$782,СВЦЭМ!$A$39:$A$782,$A99,СВЦЭМ!$B$39:$B$782,B$83)+'СЕТ СН'!$H$14+СВЦЭМ!$D$10+'СЕТ СН'!$H$5-'СЕТ СН'!$H$24</f>
        <v>4232.0609596800005</v>
      </c>
      <c r="C99" s="36">
        <f>SUMIFS(СВЦЭМ!$D$39:$D$782,СВЦЭМ!$A$39:$A$782,$A99,СВЦЭМ!$B$39:$B$782,C$83)+'СЕТ СН'!$H$14+СВЦЭМ!$D$10+'СЕТ СН'!$H$5-'СЕТ СН'!$H$24</f>
        <v>4280.4892999900003</v>
      </c>
      <c r="D99" s="36">
        <f>SUMIFS(СВЦЭМ!$D$39:$D$782,СВЦЭМ!$A$39:$A$782,$A99,СВЦЭМ!$B$39:$B$782,D$83)+'СЕТ СН'!$H$14+СВЦЭМ!$D$10+'СЕТ СН'!$H$5-'СЕТ СН'!$H$24</f>
        <v>4319.2416160299999</v>
      </c>
      <c r="E99" s="36">
        <f>SUMIFS(СВЦЭМ!$D$39:$D$782,СВЦЭМ!$A$39:$A$782,$A99,СВЦЭМ!$B$39:$B$782,E$83)+'СЕТ СН'!$H$14+СВЦЭМ!$D$10+'СЕТ СН'!$H$5-'СЕТ СН'!$H$24</f>
        <v>4309.7017207899999</v>
      </c>
      <c r="F99" s="36">
        <f>SUMIFS(СВЦЭМ!$D$39:$D$782,СВЦЭМ!$A$39:$A$782,$A99,СВЦЭМ!$B$39:$B$782,F$83)+'СЕТ СН'!$H$14+СВЦЭМ!$D$10+'СЕТ СН'!$H$5-'СЕТ СН'!$H$24</f>
        <v>4322.1082043000006</v>
      </c>
      <c r="G99" s="36">
        <f>SUMIFS(СВЦЭМ!$D$39:$D$782,СВЦЭМ!$A$39:$A$782,$A99,СВЦЭМ!$B$39:$B$782,G$83)+'СЕТ СН'!$H$14+СВЦЭМ!$D$10+'СЕТ СН'!$H$5-'СЕТ СН'!$H$24</f>
        <v>4311.8237179500002</v>
      </c>
      <c r="H99" s="36">
        <f>SUMIFS(СВЦЭМ!$D$39:$D$782,СВЦЭМ!$A$39:$A$782,$A99,СВЦЭМ!$B$39:$B$782,H$83)+'СЕТ СН'!$H$14+СВЦЭМ!$D$10+'СЕТ СН'!$H$5-'СЕТ СН'!$H$24</f>
        <v>4276.9305396300006</v>
      </c>
      <c r="I99" s="36">
        <f>SUMIFS(СВЦЭМ!$D$39:$D$782,СВЦЭМ!$A$39:$A$782,$A99,СВЦЭМ!$B$39:$B$782,I$83)+'СЕТ СН'!$H$14+СВЦЭМ!$D$10+'СЕТ СН'!$H$5-'СЕТ СН'!$H$24</f>
        <v>4232.8399183000001</v>
      </c>
      <c r="J99" s="36">
        <f>SUMIFS(СВЦЭМ!$D$39:$D$782,СВЦЭМ!$A$39:$A$782,$A99,СВЦЭМ!$B$39:$B$782,J$83)+'СЕТ СН'!$H$14+СВЦЭМ!$D$10+'СЕТ СН'!$H$5-'СЕТ СН'!$H$24</f>
        <v>4159.2818294999997</v>
      </c>
      <c r="K99" s="36">
        <f>SUMIFS(СВЦЭМ!$D$39:$D$782,СВЦЭМ!$A$39:$A$782,$A99,СВЦЭМ!$B$39:$B$782,K$83)+'СЕТ СН'!$H$14+СВЦЭМ!$D$10+'СЕТ СН'!$H$5-'СЕТ СН'!$H$24</f>
        <v>4118.9594055600001</v>
      </c>
      <c r="L99" s="36">
        <f>SUMIFS(СВЦЭМ!$D$39:$D$782,СВЦЭМ!$A$39:$A$782,$A99,СВЦЭМ!$B$39:$B$782,L$83)+'СЕТ СН'!$H$14+СВЦЭМ!$D$10+'СЕТ СН'!$H$5-'СЕТ СН'!$H$24</f>
        <v>4079.39773874</v>
      </c>
      <c r="M99" s="36">
        <f>SUMIFS(СВЦЭМ!$D$39:$D$782,СВЦЭМ!$A$39:$A$782,$A99,СВЦЭМ!$B$39:$B$782,M$83)+'СЕТ СН'!$H$14+СВЦЭМ!$D$10+'СЕТ СН'!$H$5-'СЕТ СН'!$H$24</f>
        <v>4064.1007344100003</v>
      </c>
      <c r="N99" s="36">
        <f>SUMIFS(СВЦЭМ!$D$39:$D$782,СВЦЭМ!$A$39:$A$782,$A99,СВЦЭМ!$B$39:$B$782,N$83)+'СЕТ СН'!$H$14+СВЦЭМ!$D$10+'СЕТ СН'!$H$5-'СЕТ СН'!$H$24</f>
        <v>4067.0122886899999</v>
      </c>
      <c r="O99" s="36">
        <f>SUMIFS(СВЦЭМ!$D$39:$D$782,СВЦЭМ!$A$39:$A$782,$A99,СВЦЭМ!$B$39:$B$782,O$83)+'СЕТ СН'!$H$14+СВЦЭМ!$D$10+'СЕТ СН'!$H$5-'СЕТ СН'!$H$24</f>
        <v>4043.0051354300003</v>
      </c>
      <c r="P99" s="36">
        <f>SUMIFS(СВЦЭМ!$D$39:$D$782,СВЦЭМ!$A$39:$A$782,$A99,СВЦЭМ!$B$39:$B$782,P$83)+'СЕТ СН'!$H$14+СВЦЭМ!$D$10+'СЕТ СН'!$H$5-'СЕТ СН'!$H$24</f>
        <v>4058.3172895200005</v>
      </c>
      <c r="Q99" s="36">
        <f>SUMIFS(СВЦЭМ!$D$39:$D$782,СВЦЭМ!$A$39:$A$782,$A99,СВЦЭМ!$B$39:$B$782,Q$83)+'СЕТ СН'!$H$14+СВЦЭМ!$D$10+'СЕТ СН'!$H$5-'СЕТ СН'!$H$24</f>
        <v>4069.6543073500002</v>
      </c>
      <c r="R99" s="36">
        <f>SUMIFS(СВЦЭМ!$D$39:$D$782,СВЦЭМ!$A$39:$A$782,$A99,СВЦЭМ!$B$39:$B$782,R$83)+'СЕТ СН'!$H$14+СВЦЭМ!$D$10+'СЕТ СН'!$H$5-'СЕТ СН'!$H$24</f>
        <v>4075.0150898000002</v>
      </c>
      <c r="S99" s="36">
        <f>SUMIFS(СВЦЭМ!$D$39:$D$782,СВЦЭМ!$A$39:$A$782,$A99,СВЦЭМ!$B$39:$B$782,S$83)+'СЕТ СН'!$H$14+СВЦЭМ!$D$10+'СЕТ СН'!$H$5-'СЕТ СН'!$H$24</f>
        <v>4073.2146595100003</v>
      </c>
      <c r="T99" s="36">
        <f>SUMIFS(СВЦЭМ!$D$39:$D$782,СВЦЭМ!$A$39:$A$782,$A99,СВЦЭМ!$B$39:$B$782,T$83)+'СЕТ СН'!$H$14+СВЦЭМ!$D$10+'СЕТ СН'!$H$5-'СЕТ СН'!$H$24</f>
        <v>4075.5118992300004</v>
      </c>
      <c r="U99" s="36">
        <f>SUMIFS(СВЦЭМ!$D$39:$D$782,СВЦЭМ!$A$39:$A$782,$A99,СВЦЭМ!$B$39:$B$782,U$83)+'СЕТ СН'!$H$14+СВЦЭМ!$D$10+'СЕТ СН'!$H$5-'СЕТ СН'!$H$24</f>
        <v>4082.17817139</v>
      </c>
      <c r="V99" s="36">
        <f>SUMIFS(СВЦЭМ!$D$39:$D$782,СВЦЭМ!$A$39:$A$782,$A99,СВЦЭМ!$B$39:$B$782,V$83)+'СЕТ СН'!$H$14+СВЦЭМ!$D$10+'СЕТ СН'!$H$5-'СЕТ СН'!$H$24</f>
        <v>4081.11253485</v>
      </c>
      <c r="W99" s="36">
        <f>SUMIFS(СВЦЭМ!$D$39:$D$782,СВЦЭМ!$A$39:$A$782,$A99,СВЦЭМ!$B$39:$B$782,W$83)+'СЕТ СН'!$H$14+СВЦЭМ!$D$10+'СЕТ СН'!$H$5-'СЕТ СН'!$H$24</f>
        <v>4068.8600055300003</v>
      </c>
      <c r="X99" s="36">
        <f>SUMIFS(СВЦЭМ!$D$39:$D$782,СВЦЭМ!$A$39:$A$782,$A99,СВЦЭМ!$B$39:$B$782,X$83)+'СЕТ СН'!$H$14+СВЦЭМ!$D$10+'СЕТ СН'!$H$5-'СЕТ СН'!$H$24</f>
        <v>4104.7453897900004</v>
      </c>
      <c r="Y99" s="36">
        <f>SUMIFS(СВЦЭМ!$D$39:$D$782,СВЦЭМ!$A$39:$A$782,$A99,СВЦЭМ!$B$39:$B$782,Y$83)+'СЕТ СН'!$H$14+СВЦЭМ!$D$10+'СЕТ СН'!$H$5-'СЕТ СН'!$H$24</f>
        <v>4128.8777680100002</v>
      </c>
    </row>
    <row r="100" spans="1:25" ht="15.75" x14ac:dyDescent="0.2">
      <c r="A100" s="35">
        <f t="shared" si="2"/>
        <v>44759</v>
      </c>
      <c r="B100" s="36">
        <f>SUMIFS(СВЦЭМ!$D$39:$D$782,СВЦЭМ!$A$39:$A$782,$A100,СВЦЭМ!$B$39:$B$782,B$83)+'СЕТ СН'!$H$14+СВЦЭМ!$D$10+'СЕТ СН'!$H$5-'СЕТ СН'!$H$24</f>
        <v>4331.3545065899998</v>
      </c>
      <c r="C100" s="36">
        <f>SUMIFS(СВЦЭМ!$D$39:$D$782,СВЦЭМ!$A$39:$A$782,$A100,СВЦЭМ!$B$39:$B$782,C$83)+'СЕТ СН'!$H$14+СВЦЭМ!$D$10+'СЕТ СН'!$H$5-'СЕТ СН'!$H$24</f>
        <v>4334.2604528499996</v>
      </c>
      <c r="D100" s="36">
        <f>SUMIFS(СВЦЭМ!$D$39:$D$782,СВЦЭМ!$A$39:$A$782,$A100,СВЦЭМ!$B$39:$B$782,D$83)+'СЕТ СН'!$H$14+СВЦЭМ!$D$10+'СЕТ СН'!$H$5-'СЕТ СН'!$H$24</f>
        <v>4364.62875274</v>
      </c>
      <c r="E100" s="36">
        <f>SUMIFS(СВЦЭМ!$D$39:$D$782,СВЦЭМ!$A$39:$A$782,$A100,СВЦЭМ!$B$39:$B$782,E$83)+'СЕТ СН'!$H$14+СВЦЭМ!$D$10+'СЕТ СН'!$H$5-'СЕТ СН'!$H$24</f>
        <v>4418.18988197</v>
      </c>
      <c r="F100" s="36">
        <f>SUMIFS(СВЦЭМ!$D$39:$D$782,СВЦЭМ!$A$39:$A$782,$A100,СВЦЭМ!$B$39:$B$782,F$83)+'СЕТ СН'!$H$14+СВЦЭМ!$D$10+'СЕТ СН'!$H$5-'СЕТ СН'!$H$24</f>
        <v>4399.4902701400006</v>
      </c>
      <c r="G100" s="36">
        <f>SUMIFS(СВЦЭМ!$D$39:$D$782,СВЦЭМ!$A$39:$A$782,$A100,СВЦЭМ!$B$39:$B$782,G$83)+'СЕТ СН'!$H$14+СВЦЭМ!$D$10+'СЕТ СН'!$H$5-'СЕТ СН'!$H$24</f>
        <v>4391.81413789</v>
      </c>
      <c r="H100" s="36">
        <f>SUMIFS(СВЦЭМ!$D$39:$D$782,СВЦЭМ!$A$39:$A$782,$A100,СВЦЭМ!$B$39:$B$782,H$83)+'СЕТ СН'!$H$14+СВЦЭМ!$D$10+'СЕТ СН'!$H$5-'СЕТ СН'!$H$24</f>
        <v>4348.1602890300001</v>
      </c>
      <c r="I100" s="36">
        <f>SUMIFS(СВЦЭМ!$D$39:$D$782,СВЦЭМ!$A$39:$A$782,$A100,СВЦЭМ!$B$39:$B$782,I$83)+'СЕТ СН'!$H$14+СВЦЭМ!$D$10+'СЕТ СН'!$H$5-'СЕТ СН'!$H$24</f>
        <v>4293.7083835800004</v>
      </c>
      <c r="J100" s="36">
        <f>SUMIFS(СВЦЭМ!$D$39:$D$782,СВЦЭМ!$A$39:$A$782,$A100,СВЦЭМ!$B$39:$B$782,J$83)+'СЕТ СН'!$H$14+СВЦЭМ!$D$10+'СЕТ СН'!$H$5-'СЕТ СН'!$H$24</f>
        <v>4209.1990008600005</v>
      </c>
      <c r="K100" s="36">
        <f>SUMIFS(СВЦЭМ!$D$39:$D$782,СВЦЭМ!$A$39:$A$782,$A100,СВЦЭМ!$B$39:$B$782,K$83)+'СЕТ СН'!$H$14+СВЦЭМ!$D$10+'СЕТ СН'!$H$5-'СЕТ СН'!$H$24</f>
        <v>4151.74226714</v>
      </c>
      <c r="L100" s="36">
        <f>SUMIFS(СВЦЭМ!$D$39:$D$782,СВЦЭМ!$A$39:$A$782,$A100,СВЦЭМ!$B$39:$B$782,L$83)+'СЕТ СН'!$H$14+СВЦЭМ!$D$10+'СЕТ СН'!$H$5-'СЕТ СН'!$H$24</f>
        <v>4125.8462601900001</v>
      </c>
      <c r="M100" s="36">
        <f>SUMIFS(СВЦЭМ!$D$39:$D$782,СВЦЭМ!$A$39:$A$782,$A100,СВЦЭМ!$B$39:$B$782,M$83)+'СЕТ СН'!$H$14+СВЦЭМ!$D$10+'СЕТ СН'!$H$5-'СЕТ СН'!$H$24</f>
        <v>4108.2336756000004</v>
      </c>
      <c r="N100" s="36">
        <f>SUMIFS(СВЦЭМ!$D$39:$D$782,СВЦЭМ!$A$39:$A$782,$A100,СВЦЭМ!$B$39:$B$782,N$83)+'СЕТ СН'!$H$14+СВЦЭМ!$D$10+'СЕТ СН'!$H$5-'СЕТ СН'!$H$24</f>
        <v>4134.2131005299998</v>
      </c>
      <c r="O100" s="36">
        <f>SUMIFS(СВЦЭМ!$D$39:$D$782,СВЦЭМ!$A$39:$A$782,$A100,СВЦЭМ!$B$39:$B$782,O$83)+'СЕТ СН'!$H$14+СВЦЭМ!$D$10+'СЕТ СН'!$H$5-'СЕТ СН'!$H$24</f>
        <v>4147.8731136000006</v>
      </c>
      <c r="P100" s="36">
        <f>SUMIFS(СВЦЭМ!$D$39:$D$782,СВЦЭМ!$A$39:$A$782,$A100,СВЦЭМ!$B$39:$B$782,P$83)+'СЕТ СН'!$H$14+СВЦЭМ!$D$10+'СЕТ СН'!$H$5-'СЕТ СН'!$H$24</f>
        <v>4160.5623214500001</v>
      </c>
      <c r="Q100" s="36">
        <f>SUMIFS(СВЦЭМ!$D$39:$D$782,СВЦЭМ!$A$39:$A$782,$A100,СВЦЭМ!$B$39:$B$782,Q$83)+'СЕТ СН'!$H$14+СВЦЭМ!$D$10+'СЕТ СН'!$H$5-'СЕТ СН'!$H$24</f>
        <v>4173.0784425800002</v>
      </c>
      <c r="R100" s="36">
        <f>SUMIFS(СВЦЭМ!$D$39:$D$782,СВЦЭМ!$A$39:$A$782,$A100,СВЦЭМ!$B$39:$B$782,R$83)+'СЕТ СН'!$H$14+СВЦЭМ!$D$10+'СЕТ СН'!$H$5-'СЕТ СН'!$H$24</f>
        <v>4174.6239564699999</v>
      </c>
      <c r="S100" s="36">
        <f>SUMIFS(СВЦЭМ!$D$39:$D$782,СВЦЭМ!$A$39:$A$782,$A100,СВЦЭМ!$B$39:$B$782,S$83)+'СЕТ СН'!$H$14+СВЦЭМ!$D$10+'СЕТ СН'!$H$5-'СЕТ СН'!$H$24</f>
        <v>4173.4285180300003</v>
      </c>
      <c r="T100" s="36">
        <f>SUMIFS(СВЦЭМ!$D$39:$D$782,СВЦЭМ!$A$39:$A$782,$A100,СВЦЭМ!$B$39:$B$782,T$83)+'СЕТ СН'!$H$14+СВЦЭМ!$D$10+'СЕТ СН'!$H$5-'СЕТ СН'!$H$24</f>
        <v>4162.9510664300005</v>
      </c>
      <c r="U100" s="36">
        <f>SUMIFS(СВЦЭМ!$D$39:$D$782,СВЦЭМ!$A$39:$A$782,$A100,СВЦЭМ!$B$39:$B$782,U$83)+'СЕТ СН'!$H$14+СВЦЭМ!$D$10+'СЕТ СН'!$H$5-'СЕТ СН'!$H$24</f>
        <v>4162.7004505900004</v>
      </c>
      <c r="V100" s="36">
        <f>SUMIFS(СВЦЭМ!$D$39:$D$782,СВЦЭМ!$A$39:$A$782,$A100,СВЦЭМ!$B$39:$B$782,V$83)+'СЕТ СН'!$H$14+СВЦЭМ!$D$10+'СЕТ СН'!$H$5-'СЕТ СН'!$H$24</f>
        <v>4138.3539447399999</v>
      </c>
      <c r="W100" s="36">
        <f>SUMIFS(СВЦЭМ!$D$39:$D$782,СВЦЭМ!$A$39:$A$782,$A100,СВЦЭМ!$B$39:$B$782,W$83)+'СЕТ СН'!$H$14+СВЦЭМ!$D$10+'СЕТ СН'!$H$5-'СЕТ СН'!$H$24</f>
        <v>4154.2825546399999</v>
      </c>
      <c r="X100" s="36">
        <f>SUMIFS(СВЦЭМ!$D$39:$D$782,СВЦЭМ!$A$39:$A$782,$A100,СВЦЭМ!$B$39:$B$782,X$83)+'СЕТ СН'!$H$14+СВЦЭМ!$D$10+'СЕТ СН'!$H$5-'СЕТ СН'!$H$24</f>
        <v>4227.0600810100004</v>
      </c>
      <c r="Y100" s="36">
        <f>SUMIFS(СВЦЭМ!$D$39:$D$782,СВЦЭМ!$A$39:$A$782,$A100,СВЦЭМ!$B$39:$B$782,Y$83)+'СЕТ СН'!$H$14+СВЦЭМ!$D$10+'СЕТ СН'!$H$5-'СЕТ СН'!$H$24</f>
        <v>4289.6341300399999</v>
      </c>
    </row>
    <row r="101" spans="1:25" ht="15.75" x14ac:dyDescent="0.2">
      <c r="A101" s="35">
        <f t="shared" si="2"/>
        <v>44760</v>
      </c>
      <c r="B101" s="36">
        <f>SUMIFS(СВЦЭМ!$D$39:$D$782,СВЦЭМ!$A$39:$A$782,$A101,СВЦЭМ!$B$39:$B$782,B$83)+'СЕТ СН'!$H$14+СВЦЭМ!$D$10+'СЕТ СН'!$H$5-'СЕТ СН'!$H$24</f>
        <v>4307.2373986299999</v>
      </c>
      <c r="C101" s="36">
        <f>SUMIFS(СВЦЭМ!$D$39:$D$782,СВЦЭМ!$A$39:$A$782,$A101,СВЦЭМ!$B$39:$B$782,C$83)+'СЕТ СН'!$H$14+СВЦЭМ!$D$10+'СЕТ СН'!$H$5-'СЕТ СН'!$H$24</f>
        <v>4324.8128331200005</v>
      </c>
      <c r="D101" s="36">
        <f>SUMIFS(СВЦЭМ!$D$39:$D$782,СВЦЭМ!$A$39:$A$782,$A101,СВЦЭМ!$B$39:$B$782,D$83)+'СЕТ СН'!$H$14+СВЦЭМ!$D$10+'СЕТ СН'!$H$5-'СЕТ СН'!$H$24</f>
        <v>4376.6444041300001</v>
      </c>
      <c r="E101" s="36">
        <f>SUMIFS(СВЦЭМ!$D$39:$D$782,СВЦЭМ!$A$39:$A$782,$A101,СВЦЭМ!$B$39:$B$782,E$83)+'СЕТ СН'!$H$14+СВЦЭМ!$D$10+'СЕТ СН'!$H$5-'СЕТ СН'!$H$24</f>
        <v>4414.7722984299999</v>
      </c>
      <c r="F101" s="36">
        <f>SUMIFS(СВЦЭМ!$D$39:$D$782,СВЦЭМ!$A$39:$A$782,$A101,СВЦЭМ!$B$39:$B$782,F$83)+'СЕТ СН'!$H$14+СВЦЭМ!$D$10+'СЕТ СН'!$H$5-'СЕТ СН'!$H$24</f>
        <v>4420.56922063</v>
      </c>
      <c r="G101" s="36">
        <f>SUMIFS(СВЦЭМ!$D$39:$D$782,СВЦЭМ!$A$39:$A$782,$A101,СВЦЭМ!$B$39:$B$782,G$83)+'СЕТ СН'!$H$14+СВЦЭМ!$D$10+'СЕТ СН'!$H$5-'СЕТ СН'!$H$24</f>
        <v>4405.6705880600002</v>
      </c>
      <c r="H101" s="36">
        <f>SUMIFS(СВЦЭМ!$D$39:$D$782,СВЦЭМ!$A$39:$A$782,$A101,СВЦЭМ!$B$39:$B$782,H$83)+'СЕТ СН'!$H$14+СВЦЭМ!$D$10+'СЕТ СН'!$H$5-'СЕТ СН'!$H$24</f>
        <v>4337.6252212700001</v>
      </c>
      <c r="I101" s="36">
        <f>SUMIFS(СВЦЭМ!$D$39:$D$782,СВЦЭМ!$A$39:$A$782,$A101,СВЦЭМ!$B$39:$B$782,I$83)+'СЕТ СН'!$H$14+СВЦЭМ!$D$10+'СЕТ СН'!$H$5-'СЕТ СН'!$H$24</f>
        <v>4244.5359382900006</v>
      </c>
      <c r="J101" s="36">
        <f>SUMIFS(СВЦЭМ!$D$39:$D$782,СВЦЭМ!$A$39:$A$782,$A101,СВЦЭМ!$B$39:$B$782,J$83)+'СЕТ СН'!$H$14+СВЦЭМ!$D$10+'СЕТ СН'!$H$5-'СЕТ СН'!$H$24</f>
        <v>4160.5008635699996</v>
      </c>
      <c r="K101" s="36">
        <f>SUMIFS(СВЦЭМ!$D$39:$D$782,СВЦЭМ!$A$39:$A$782,$A101,СВЦЭМ!$B$39:$B$782,K$83)+'СЕТ СН'!$H$14+СВЦЭМ!$D$10+'СЕТ СН'!$H$5-'СЕТ СН'!$H$24</f>
        <v>4154.25469187</v>
      </c>
      <c r="L101" s="36">
        <f>SUMIFS(СВЦЭМ!$D$39:$D$782,СВЦЭМ!$A$39:$A$782,$A101,СВЦЭМ!$B$39:$B$782,L$83)+'СЕТ СН'!$H$14+СВЦЭМ!$D$10+'СЕТ СН'!$H$5-'СЕТ СН'!$H$24</f>
        <v>4159.3850050700003</v>
      </c>
      <c r="M101" s="36">
        <f>SUMIFS(СВЦЭМ!$D$39:$D$782,СВЦЭМ!$A$39:$A$782,$A101,СВЦЭМ!$B$39:$B$782,M$83)+'СЕТ СН'!$H$14+СВЦЭМ!$D$10+'СЕТ СН'!$H$5-'СЕТ СН'!$H$24</f>
        <v>4190.0658811000003</v>
      </c>
      <c r="N101" s="36">
        <f>SUMIFS(СВЦЭМ!$D$39:$D$782,СВЦЭМ!$A$39:$A$782,$A101,СВЦЭМ!$B$39:$B$782,N$83)+'СЕТ СН'!$H$14+СВЦЭМ!$D$10+'СЕТ СН'!$H$5-'СЕТ СН'!$H$24</f>
        <v>4188.9708337100001</v>
      </c>
      <c r="O101" s="36">
        <f>SUMIFS(СВЦЭМ!$D$39:$D$782,СВЦЭМ!$A$39:$A$782,$A101,СВЦЭМ!$B$39:$B$782,O$83)+'СЕТ СН'!$H$14+СВЦЭМ!$D$10+'СЕТ СН'!$H$5-'СЕТ СН'!$H$24</f>
        <v>4200.8972191000003</v>
      </c>
      <c r="P101" s="36">
        <f>SUMIFS(СВЦЭМ!$D$39:$D$782,СВЦЭМ!$A$39:$A$782,$A101,СВЦЭМ!$B$39:$B$782,P$83)+'СЕТ СН'!$H$14+СВЦЭМ!$D$10+'СЕТ СН'!$H$5-'СЕТ СН'!$H$24</f>
        <v>4194.7421157099998</v>
      </c>
      <c r="Q101" s="36">
        <f>SUMIFS(СВЦЭМ!$D$39:$D$782,СВЦЭМ!$A$39:$A$782,$A101,СВЦЭМ!$B$39:$B$782,Q$83)+'СЕТ СН'!$H$14+СВЦЭМ!$D$10+'СЕТ СН'!$H$5-'СЕТ СН'!$H$24</f>
        <v>4190.0498348700003</v>
      </c>
      <c r="R101" s="36">
        <f>SUMIFS(СВЦЭМ!$D$39:$D$782,СВЦЭМ!$A$39:$A$782,$A101,СВЦЭМ!$B$39:$B$782,R$83)+'СЕТ СН'!$H$14+СВЦЭМ!$D$10+'СЕТ СН'!$H$5-'СЕТ СН'!$H$24</f>
        <v>4170.5613801700001</v>
      </c>
      <c r="S101" s="36">
        <f>SUMIFS(СВЦЭМ!$D$39:$D$782,СВЦЭМ!$A$39:$A$782,$A101,СВЦЭМ!$B$39:$B$782,S$83)+'СЕТ СН'!$H$14+СВЦЭМ!$D$10+'СЕТ СН'!$H$5-'СЕТ СН'!$H$24</f>
        <v>4149.1052033699998</v>
      </c>
      <c r="T101" s="36">
        <f>SUMIFS(СВЦЭМ!$D$39:$D$782,СВЦЭМ!$A$39:$A$782,$A101,СВЦЭМ!$B$39:$B$782,T$83)+'СЕТ СН'!$H$14+СВЦЭМ!$D$10+'СЕТ СН'!$H$5-'СЕТ СН'!$H$24</f>
        <v>4148.4036255600004</v>
      </c>
      <c r="U101" s="36">
        <f>SUMIFS(СВЦЭМ!$D$39:$D$782,СВЦЭМ!$A$39:$A$782,$A101,СВЦЭМ!$B$39:$B$782,U$83)+'СЕТ СН'!$H$14+СВЦЭМ!$D$10+'СЕТ СН'!$H$5-'СЕТ СН'!$H$24</f>
        <v>4144.1915726500001</v>
      </c>
      <c r="V101" s="36">
        <f>SUMIFS(СВЦЭМ!$D$39:$D$782,СВЦЭМ!$A$39:$A$782,$A101,СВЦЭМ!$B$39:$B$782,V$83)+'СЕТ СН'!$H$14+СВЦЭМ!$D$10+'СЕТ СН'!$H$5-'СЕТ СН'!$H$24</f>
        <v>4145.3112459700005</v>
      </c>
      <c r="W101" s="36">
        <f>SUMIFS(СВЦЭМ!$D$39:$D$782,СВЦЭМ!$A$39:$A$782,$A101,СВЦЭМ!$B$39:$B$782,W$83)+'СЕТ СН'!$H$14+СВЦЭМ!$D$10+'СЕТ СН'!$H$5-'СЕТ СН'!$H$24</f>
        <v>4150.6047554400002</v>
      </c>
      <c r="X101" s="36">
        <f>SUMIFS(СВЦЭМ!$D$39:$D$782,СВЦЭМ!$A$39:$A$782,$A101,СВЦЭМ!$B$39:$B$782,X$83)+'СЕТ СН'!$H$14+СВЦЭМ!$D$10+'СЕТ СН'!$H$5-'СЕТ СН'!$H$24</f>
        <v>4126.2367788000001</v>
      </c>
      <c r="Y101" s="36">
        <f>SUMIFS(СВЦЭМ!$D$39:$D$782,СВЦЭМ!$A$39:$A$782,$A101,СВЦЭМ!$B$39:$B$782,Y$83)+'СЕТ СН'!$H$14+СВЦЭМ!$D$10+'СЕТ СН'!$H$5-'СЕТ СН'!$H$24</f>
        <v>4200.2689278500002</v>
      </c>
    </row>
    <row r="102" spans="1:25" ht="15.75" x14ac:dyDescent="0.2">
      <c r="A102" s="35">
        <f t="shared" si="2"/>
        <v>44761</v>
      </c>
      <c r="B102" s="36">
        <f>SUMIFS(СВЦЭМ!$D$39:$D$782,СВЦЭМ!$A$39:$A$782,$A102,СВЦЭМ!$B$39:$B$782,B$83)+'СЕТ СН'!$H$14+СВЦЭМ!$D$10+'СЕТ СН'!$H$5-'СЕТ СН'!$H$24</f>
        <v>4275.03693613</v>
      </c>
      <c r="C102" s="36">
        <f>SUMIFS(СВЦЭМ!$D$39:$D$782,СВЦЭМ!$A$39:$A$782,$A102,СВЦЭМ!$B$39:$B$782,C$83)+'СЕТ СН'!$H$14+СВЦЭМ!$D$10+'СЕТ СН'!$H$5-'СЕТ СН'!$H$24</f>
        <v>4319.2770788100006</v>
      </c>
      <c r="D102" s="36">
        <f>SUMIFS(СВЦЭМ!$D$39:$D$782,СВЦЭМ!$A$39:$A$782,$A102,СВЦЭМ!$B$39:$B$782,D$83)+'СЕТ СН'!$H$14+СВЦЭМ!$D$10+'СЕТ СН'!$H$5-'СЕТ СН'!$H$24</f>
        <v>4351.9655507999996</v>
      </c>
      <c r="E102" s="36">
        <f>SUMIFS(СВЦЭМ!$D$39:$D$782,СВЦЭМ!$A$39:$A$782,$A102,СВЦЭМ!$B$39:$B$782,E$83)+'СЕТ СН'!$H$14+СВЦЭМ!$D$10+'СЕТ СН'!$H$5-'СЕТ СН'!$H$24</f>
        <v>4364.5930638</v>
      </c>
      <c r="F102" s="36">
        <f>SUMIFS(СВЦЭМ!$D$39:$D$782,СВЦЭМ!$A$39:$A$782,$A102,СВЦЭМ!$B$39:$B$782,F$83)+'СЕТ СН'!$H$14+СВЦЭМ!$D$10+'СЕТ СН'!$H$5-'СЕТ СН'!$H$24</f>
        <v>4372.2046832200003</v>
      </c>
      <c r="G102" s="36">
        <f>SUMIFS(СВЦЭМ!$D$39:$D$782,СВЦЭМ!$A$39:$A$782,$A102,СВЦЭМ!$B$39:$B$782,G$83)+'СЕТ СН'!$H$14+СВЦЭМ!$D$10+'СЕТ СН'!$H$5-'СЕТ СН'!$H$24</f>
        <v>4349.5525956800002</v>
      </c>
      <c r="H102" s="36">
        <f>SUMIFS(СВЦЭМ!$D$39:$D$782,СВЦЭМ!$A$39:$A$782,$A102,СВЦЭМ!$B$39:$B$782,H$83)+'СЕТ СН'!$H$14+СВЦЭМ!$D$10+'СЕТ СН'!$H$5-'СЕТ СН'!$H$24</f>
        <v>4270.9943198000001</v>
      </c>
      <c r="I102" s="36">
        <f>SUMIFS(СВЦЭМ!$D$39:$D$782,СВЦЭМ!$A$39:$A$782,$A102,СВЦЭМ!$B$39:$B$782,I$83)+'СЕТ СН'!$H$14+СВЦЭМ!$D$10+'СЕТ СН'!$H$5-'СЕТ СН'!$H$24</f>
        <v>4201.0044346100003</v>
      </c>
      <c r="J102" s="36">
        <f>SUMIFS(СВЦЭМ!$D$39:$D$782,СВЦЭМ!$A$39:$A$782,$A102,СВЦЭМ!$B$39:$B$782,J$83)+'СЕТ СН'!$H$14+СВЦЭМ!$D$10+'СЕТ СН'!$H$5-'СЕТ СН'!$H$24</f>
        <v>4149.0661931000004</v>
      </c>
      <c r="K102" s="36">
        <f>SUMIFS(СВЦЭМ!$D$39:$D$782,СВЦЭМ!$A$39:$A$782,$A102,СВЦЭМ!$B$39:$B$782,K$83)+'СЕТ СН'!$H$14+СВЦЭМ!$D$10+'СЕТ СН'!$H$5-'СЕТ СН'!$H$24</f>
        <v>4114.7381573399998</v>
      </c>
      <c r="L102" s="36">
        <f>SUMIFS(СВЦЭМ!$D$39:$D$782,СВЦЭМ!$A$39:$A$782,$A102,СВЦЭМ!$B$39:$B$782,L$83)+'СЕТ СН'!$H$14+СВЦЭМ!$D$10+'СЕТ СН'!$H$5-'СЕТ СН'!$H$24</f>
        <v>4129.8430963600003</v>
      </c>
      <c r="M102" s="36">
        <f>SUMIFS(СВЦЭМ!$D$39:$D$782,СВЦЭМ!$A$39:$A$782,$A102,СВЦЭМ!$B$39:$B$782,M$83)+'СЕТ СН'!$H$14+СВЦЭМ!$D$10+'СЕТ СН'!$H$5-'СЕТ СН'!$H$24</f>
        <v>4120.0264237199999</v>
      </c>
      <c r="N102" s="36">
        <f>SUMIFS(СВЦЭМ!$D$39:$D$782,СВЦЭМ!$A$39:$A$782,$A102,СВЦЭМ!$B$39:$B$782,N$83)+'СЕТ СН'!$H$14+СВЦЭМ!$D$10+'СЕТ СН'!$H$5-'СЕТ СН'!$H$24</f>
        <v>4102.58264788</v>
      </c>
      <c r="O102" s="36">
        <f>SUMIFS(СВЦЭМ!$D$39:$D$782,СВЦЭМ!$A$39:$A$782,$A102,СВЦЭМ!$B$39:$B$782,O$83)+'СЕТ СН'!$H$14+СВЦЭМ!$D$10+'СЕТ СН'!$H$5-'СЕТ СН'!$H$24</f>
        <v>4116.2997811100004</v>
      </c>
      <c r="P102" s="36">
        <f>SUMIFS(СВЦЭМ!$D$39:$D$782,СВЦЭМ!$A$39:$A$782,$A102,СВЦЭМ!$B$39:$B$782,P$83)+'СЕТ СН'!$H$14+СВЦЭМ!$D$10+'СЕТ СН'!$H$5-'СЕТ СН'!$H$24</f>
        <v>4115.7242622900003</v>
      </c>
      <c r="Q102" s="36">
        <f>SUMIFS(СВЦЭМ!$D$39:$D$782,СВЦЭМ!$A$39:$A$782,$A102,СВЦЭМ!$B$39:$B$782,Q$83)+'СЕТ СН'!$H$14+СВЦЭМ!$D$10+'СЕТ СН'!$H$5-'СЕТ СН'!$H$24</f>
        <v>4121.2413413900003</v>
      </c>
      <c r="R102" s="36">
        <f>SUMIFS(СВЦЭМ!$D$39:$D$782,СВЦЭМ!$A$39:$A$782,$A102,СВЦЭМ!$B$39:$B$782,R$83)+'СЕТ СН'!$H$14+СВЦЭМ!$D$10+'СЕТ СН'!$H$5-'СЕТ СН'!$H$24</f>
        <v>4114.6357102900001</v>
      </c>
      <c r="S102" s="36">
        <f>SUMIFS(СВЦЭМ!$D$39:$D$782,СВЦЭМ!$A$39:$A$782,$A102,СВЦЭМ!$B$39:$B$782,S$83)+'СЕТ СН'!$H$14+СВЦЭМ!$D$10+'СЕТ СН'!$H$5-'СЕТ СН'!$H$24</f>
        <v>4121.9254172999999</v>
      </c>
      <c r="T102" s="36">
        <f>SUMIFS(СВЦЭМ!$D$39:$D$782,СВЦЭМ!$A$39:$A$782,$A102,СВЦЭМ!$B$39:$B$782,T$83)+'СЕТ СН'!$H$14+СВЦЭМ!$D$10+'СЕТ СН'!$H$5-'СЕТ СН'!$H$24</f>
        <v>4115.6245156100003</v>
      </c>
      <c r="U102" s="36">
        <f>SUMIFS(СВЦЭМ!$D$39:$D$782,СВЦЭМ!$A$39:$A$782,$A102,СВЦЭМ!$B$39:$B$782,U$83)+'СЕТ СН'!$H$14+СВЦЭМ!$D$10+'СЕТ СН'!$H$5-'СЕТ СН'!$H$24</f>
        <v>4109.4888249599999</v>
      </c>
      <c r="V102" s="36">
        <f>SUMIFS(СВЦЭМ!$D$39:$D$782,СВЦЭМ!$A$39:$A$782,$A102,СВЦЭМ!$B$39:$B$782,V$83)+'СЕТ СН'!$H$14+СВЦЭМ!$D$10+'СЕТ СН'!$H$5-'СЕТ СН'!$H$24</f>
        <v>4108.5164586700002</v>
      </c>
      <c r="W102" s="36">
        <f>SUMIFS(СВЦЭМ!$D$39:$D$782,СВЦЭМ!$A$39:$A$782,$A102,СВЦЭМ!$B$39:$B$782,W$83)+'СЕТ СН'!$H$14+СВЦЭМ!$D$10+'СЕТ СН'!$H$5-'СЕТ СН'!$H$24</f>
        <v>4134.6456421000003</v>
      </c>
      <c r="X102" s="36">
        <f>SUMIFS(СВЦЭМ!$D$39:$D$782,СВЦЭМ!$A$39:$A$782,$A102,СВЦЭМ!$B$39:$B$782,X$83)+'СЕТ СН'!$H$14+СВЦЭМ!$D$10+'СЕТ СН'!$H$5-'СЕТ СН'!$H$24</f>
        <v>4106.6838449900006</v>
      </c>
      <c r="Y102" s="36">
        <f>SUMIFS(СВЦЭМ!$D$39:$D$782,СВЦЭМ!$A$39:$A$782,$A102,СВЦЭМ!$B$39:$B$782,Y$83)+'СЕТ СН'!$H$14+СВЦЭМ!$D$10+'СЕТ СН'!$H$5-'СЕТ СН'!$H$24</f>
        <v>4154.8097183999998</v>
      </c>
    </row>
    <row r="103" spans="1:25" ht="15.75" x14ac:dyDescent="0.2">
      <c r="A103" s="35">
        <f t="shared" si="2"/>
        <v>44762</v>
      </c>
      <c r="B103" s="36">
        <f>SUMIFS(СВЦЭМ!$D$39:$D$782,СВЦЭМ!$A$39:$A$782,$A103,СВЦЭМ!$B$39:$B$782,B$83)+'СЕТ СН'!$H$14+СВЦЭМ!$D$10+'СЕТ СН'!$H$5-'СЕТ СН'!$H$24</f>
        <v>4287.6730976899998</v>
      </c>
      <c r="C103" s="36">
        <f>SUMIFS(СВЦЭМ!$D$39:$D$782,СВЦЭМ!$A$39:$A$782,$A103,СВЦЭМ!$B$39:$B$782,C$83)+'СЕТ СН'!$H$14+СВЦЭМ!$D$10+'СЕТ СН'!$H$5-'СЕТ СН'!$H$24</f>
        <v>4341.6767181000005</v>
      </c>
      <c r="D103" s="36">
        <f>SUMIFS(СВЦЭМ!$D$39:$D$782,СВЦЭМ!$A$39:$A$782,$A103,СВЦЭМ!$B$39:$B$782,D$83)+'СЕТ СН'!$H$14+СВЦЭМ!$D$10+'СЕТ СН'!$H$5-'СЕТ СН'!$H$24</f>
        <v>4415.1980777700001</v>
      </c>
      <c r="E103" s="36">
        <f>SUMIFS(СВЦЭМ!$D$39:$D$782,СВЦЭМ!$A$39:$A$782,$A103,СВЦЭМ!$B$39:$B$782,E$83)+'СЕТ СН'!$H$14+СВЦЭМ!$D$10+'СЕТ СН'!$H$5-'СЕТ СН'!$H$24</f>
        <v>4407.2308266399996</v>
      </c>
      <c r="F103" s="36">
        <f>SUMIFS(СВЦЭМ!$D$39:$D$782,СВЦЭМ!$A$39:$A$782,$A103,СВЦЭМ!$B$39:$B$782,F$83)+'СЕТ СН'!$H$14+СВЦЭМ!$D$10+'СЕТ СН'!$H$5-'СЕТ СН'!$H$24</f>
        <v>4405.9459414800003</v>
      </c>
      <c r="G103" s="36">
        <f>SUMIFS(СВЦЭМ!$D$39:$D$782,СВЦЭМ!$A$39:$A$782,$A103,СВЦЭМ!$B$39:$B$782,G$83)+'СЕТ СН'!$H$14+СВЦЭМ!$D$10+'СЕТ СН'!$H$5-'СЕТ СН'!$H$24</f>
        <v>4379.6999681699999</v>
      </c>
      <c r="H103" s="36">
        <f>SUMIFS(СВЦЭМ!$D$39:$D$782,СВЦЭМ!$A$39:$A$782,$A103,СВЦЭМ!$B$39:$B$782,H$83)+'СЕТ СН'!$H$14+СВЦЭМ!$D$10+'СЕТ СН'!$H$5-'СЕТ СН'!$H$24</f>
        <v>4304.2184990000005</v>
      </c>
      <c r="I103" s="36">
        <f>SUMIFS(СВЦЭМ!$D$39:$D$782,СВЦЭМ!$A$39:$A$782,$A103,СВЦЭМ!$B$39:$B$782,I$83)+'СЕТ СН'!$H$14+СВЦЭМ!$D$10+'СЕТ СН'!$H$5-'СЕТ СН'!$H$24</f>
        <v>4258.9710438500006</v>
      </c>
      <c r="J103" s="36">
        <f>SUMIFS(СВЦЭМ!$D$39:$D$782,СВЦЭМ!$A$39:$A$782,$A103,СВЦЭМ!$B$39:$B$782,J$83)+'СЕТ СН'!$H$14+СВЦЭМ!$D$10+'СЕТ СН'!$H$5-'СЕТ СН'!$H$24</f>
        <v>4217.2978426899999</v>
      </c>
      <c r="K103" s="36">
        <f>SUMIFS(СВЦЭМ!$D$39:$D$782,СВЦЭМ!$A$39:$A$782,$A103,СВЦЭМ!$B$39:$B$782,K$83)+'СЕТ СН'!$H$14+СВЦЭМ!$D$10+'СЕТ СН'!$H$5-'СЕТ СН'!$H$24</f>
        <v>4173.7838941099999</v>
      </c>
      <c r="L103" s="36">
        <f>SUMIFS(СВЦЭМ!$D$39:$D$782,СВЦЭМ!$A$39:$A$782,$A103,СВЦЭМ!$B$39:$B$782,L$83)+'СЕТ СН'!$H$14+СВЦЭМ!$D$10+'СЕТ СН'!$H$5-'СЕТ СН'!$H$24</f>
        <v>4183.0844609400001</v>
      </c>
      <c r="M103" s="36">
        <f>SUMIFS(СВЦЭМ!$D$39:$D$782,СВЦЭМ!$A$39:$A$782,$A103,СВЦЭМ!$B$39:$B$782,M$83)+'СЕТ СН'!$H$14+СВЦЭМ!$D$10+'СЕТ СН'!$H$5-'СЕТ СН'!$H$24</f>
        <v>4186.7349494299997</v>
      </c>
      <c r="N103" s="36">
        <f>SUMIFS(СВЦЭМ!$D$39:$D$782,СВЦЭМ!$A$39:$A$782,$A103,СВЦЭМ!$B$39:$B$782,N$83)+'СЕТ СН'!$H$14+СВЦЭМ!$D$10+'СЕТ СН'!$H$5-'СЕТ СН'!$H$24</f>
        <v>4184.0136163300003</v>
      </c>
      <c r="O103" s="36">
        <f>SUMIFS(СВЦЭМ!$D$39:$D$782,СВЦЭМ!$A$39:$A$782,$A103,СВЦЭМ!$B$39:$B$782,O$83)+'СЕТ СН'!$H$14+СВЦЭМ!$D$10+'СЕТ СН'!$H$5-'СЕТ СН'!$H$24</f>
        <v>4194.5231222100001</v>
      </c>
      <c r="P103" s="36">
        <f>SUMIFS(СВЦЭМ!$D$39:$D$782,СВЦЭМ!$A$39:$A$782,$A103,СВЦЭМ!$B$39:$B$782,P$83)+'СЕТ СН'!$H$14+СВЦЭМ!$D$10+'СЕТ СН'!$H$5-'СЕТ СН'!$H$24</f>
        <v>4197.8426122800001</v>
      </c>
      <c r="Q103" s="36">
        <f>SUMIFS(СВЦЭМ!$D$39:$D$782,СВЦЭМ!$A$39:$A$782,$A103,СВЦЭМ!$B$39:$B$782,Q$83)+'СЕТ СН'!$H$14+СВЦЭМ!$D$10+'СЕТ СН'!$H$5-'СЕТ СН'!$H$24</f>
        <v>4192.1284757399999</v>
      </c>
      <c r="R103" s="36">
        <f>SUMIFS(СВЦЭМ!$D$39:$D$782,СВЦЭМ!$A$39:$A$782,$A103,СВЦЭМ!$B$39:$B$782,R$83)+'СЕТ СН'!$H$14+СВЦЭМ!$D$10+'СЕТ СН'!$H$5-'СЕТ СН'!$H$24</f>
        <v>4211.0015273299996</v>
      </c>
      <c r="S103" s="36">
        <f>SUMIFS(СВЦЭМ!$D$39:$D$782,СВЦЭМ!$A$39:$A$782,$A103,СВЦЭМ!$B$39:$B$782,S$83)+'СЕТ СН'!$H$14+СВЦЭМ!$D$10+'СЕТ СН'!$H$5-'СЕТ СН'!$H$24</f>
        <v>4202.00983507</v>
      </c>
      <c r="T103" s="36">
        <f>SUMIFS(СВЦЭМ!$D$39:$D$782,СВЦЭМ!$A$39:$A$782,$A103,СВЦЭМ!$B$39:$B$782,T$83)+'СЕТ СН'!$H$14+СВЦЭМ!$D$10+'СЕТ СН'!$H$5-'СЕТ СН'!$H$24</f>
        <v>4196.3904205300005</v>
      </c>
      <c r="U103" s="36">
        <f>SUMIFS(СВЦЭМ!$D$39:$D$782,СВЦЭМ!$A$39:$A$782,$A103,СВЦЭМ!$B$39:$B$782,U$83)+'СЕТ СН'!$H$14+СВЦЭМ!$D$10+'СЕТ СН'!$H$5-'СЕТ СН'!$H$24</f>
        <v>4182.1497295899999</v>
      </c>
      <c r="V103" s="36">
        <f>SUMIFS(СВЦЭМ!$D$39:$D$782,СВЦЭМ!$A$39:$A$782,$A103,СВЦЭМ!$B$39:$B$782,V$83)+'СЕТ СН'!$H$14+СВЦЭМ!$D$10+'СЕТ СН'!$H$5-'СЕТ СН'!$H$24</f>
        <v>4174.1153566200001</v>
      </c>
      <c r="W103" s="36">
        <f>SUMIFS(СВЦЭМ!$D$39:$D$782,СВЦЭМ!$A$39:$A$782,$A103,СВЦЭМ!$B$39:$B$782,W$83)+'СЕТ СН'!$H$14+СВЦЭМ!$D$10+'СЕТ СН'!$H$5-'СЕТ СН'!$H$24</f>
        <v>4195.1408689399996</v>
      </c>
      <c r="X103" s="36">
        <f>SUMIFS(СВЦЭМ!$D$39:$D$782,СВЦЭМ!$A$39:$A$782,$A103,СВЦЭМ!$B$39:$B$782,X$83)+'СЕТ СН'!$H$14+СВЦЭМ!$D$10+'СЕТ СН'!$H$5-'СЕТ СН'!$H$24</f>
        <v>4203.1407223200004</v>
      </c>
      <c r="Y103" s="36">
        <f>SUMIFS(СВЦЭМ!$D$39:$D$782,СВЦЭМ!$A$39:$A$782,$A103,СВЦЭМ!$B$39:$B$782,Y$83)+'СЕТ СН'!$H$14+СВЦЭМ!$D$10+'СЕТ СН'!$H$5-'СЕТ СН'!$H$24</f>
        <v>4268.3249476199999</v>
      </c>
    </row>
    <row r="104" spans="1:25" ht="15.75" x14ac:dyDescent="0.2">
      <c r="A104" s="35">
        <f t="shared" si="2"/>
        <v>44763</v>
      </c>
      <c r="B104" s="36">
        <f>SUMIFS(СВЦЭМ!$D$39:$D$782,СВЦЭМ!$A$39:$A$782,$A104,СВЦЭМ!$B$39:$B$782,B$83)+'СЕТ СН'!$H$14+СВЦЭМ!$D$10+'СЕТ СН'!$H$5-'СЕТ СН'!$H$24</f>
        <v>4305.3210547300005</v>
      </c>
      <c r="C104" s="36">
        <f>SUMIFS(СВЦЭМ!$D$39:$D$782,СВЦЭМ!$A$39:$A$782,$A104,СВЦЭМ!$B$39:$B$782,C$83)+'СЕТ СН'!$H$14+СВЦЭМ!$D$10+'СЕТ СН'!$H$5-'СЕТ СН'!$H$24</f>
        <v>4312.0740302300001</v>
      </c>
      <c r="D104" s="36">
        <f>SUMIFS(СВЦЭМ!$D$39:$D$782,СВЦЭМ!$A$39:$A$782,$A104,СВЦЭМ!$B$39:$B$782,D$83)+'СЕТ СН'!$H$14+СВЦЭМ!$D$10+'СЕТ СН'!$H$5-'СЕТ СН'!$H$24</f>
        <v>4346.7707838100005</v>
      </c>
      <c r="E104" s="36">
        <f>SUMIFS(СВЦЭМ!$D$39:$D$782,СВЦЭМ!$A$39:$A$782,$A104,СВЦЭМ!$B$39:$B$782,E$83)+'СЕТ СН'!$H$14+СВЦЭМ!$D$10+'СЕТ СН'!$H$5-'СЕТ СН'!$H$24</f>
        <v>4386.3685633799996</v>
      </c>
      <c r="F104" s="36">
        <f>SUMIFS(СВЦЭМ!$D$39:$D$782,СВЦЭМ!$A$39:$A$782,$A104,СВЦЭМ!$B$39:$B$782,F$83)+'СЕТ СН'!$H$14+СВЦЭМ!$D$10+'СЕТ СН'!$H$5-'СЕТ СН'!$H$24</f>
        <v>4400.1057436299998</v>
      </c>
      <c r="G104" s="36">
        <f>SUMIFS(СВЦЭМ!$D$39:$D$782,СВЦЭМ!$A$39:$A$782,$A104,СВЦЭМ!$B$39:$B$782,G$83)+'СЕТ СН'!$H$14+СВЦЭМ!$D$10+'СЕТ СН'!$H$5-'СЕТ СН'!$H$24</f>
        <v>4373.8690193000002</v>
      </c>
      <c r="H104" s="36">
        <f>SUMIFS(СВЦЭМ!$D$39:$D$782,СВЦЭМ!$A$39:$A$782,$A104,СВЦЭМ!$B$39:$B$782,H$83)+'СЕТ СН'!$H$14+СВЦЭМ!$D$10+'СЕТ СН'!$H$5-'СЕТ СН'!$H$24</f>
        <v>4301.3379247100002</v>
      </c>
      <c r="I104" s="36">
        <f>SUMIFS(СВЦЭМ!$D$39:$D$782,СВЦЭМ!$A$39:$A$782,$A104,СВЦЭМ!$B$39:$B$782,I$83)+'СЕТ СН'!$H$14+СВЦЭМ!$D$10+'СЕТ СН'!$H$5-'СЕТ СН'!$H$24</f>
        <v>4238.4418807500006</v>
      </c>
      <c r="J104" s="36">
        <f>SUMIFS(СВЦЭМ!$D$39:$D$782,СВЦЭМ!$A$39:$A$782,$A104,СВЦЭМ!$B$39:$B$782,J$83)+'СЕТ СН'!$H$14+СВЦЭМ!$D$10+'СЕТ СН'!$H$5-'СЕТ СН'!$H$24</f>
        <v>4109.1030465200001</v>
      </c>
      <c r="K104" s="36">
        <f>SUMIFS(СВЦЭМ!$D$39:$D$782,СВЦЭМ!$A$39:$A$782,$A104,СВЦЭМ!$B$39:$B$782,K$83)+'СЕТ СН'!$H$14+СВЦЭМ!$D$10+'СЕТ СН'!$H$5-'СЕТ СН'!$H$24</f>
        <v>4179.3179611300002</v>
      </c>
      <c r="L104" s="36">
        <f>SUMIFS(СВЦЭМ!$D$39:$D$782,СВЦЭМ!$A$39:$A$782,$A104,СВЦЭМ!$B$39:$B$782,L$83)+'СЕТ СН'!$H$14+СВЦЭМ!$D$10+'СЕТ СН'!$H$5-'СЕТ СН'!$H$24</f>
        <v>4174.5296203100006</v>
      </c>
      <c r="M104" s="36">
        <f>SUMIFS(СВЦЭМ!$D$39:$D$782,СВЦЭМ!$A$39:$A$782,$A104,СВЦЭМ!$B$39:$B$782,M$83)+'СЕТ СН'!$H$14+СВЦЭМ!$D$10+'СЕТ СН'!$H$5-'СЕТ СН'!$H$24</f>
        <v>4163.4007095200004</v>
      </c>
      <c r="N104" s="36">
        <f>SUMIFS(СВЦЭМ!$D$39:$D$782,СВЦЭМ!$A$39:$A$782,$A104,СВЦЭМ!$B$39:$B$782,N$83)+'СЕТ СН'!$H$14+СВЦЭМ!$D$10+'СЕТ СН'!$H$5-'СЕТ СН'!$H$24</f>
        <v>4142.7353571100002</v>
      </c>
      <c r="O104" s="36">
        <f>SUMIFS(СВЦЭМ!$D$39:$D$782,СВЦЭМ!$A$39:$A$782,$A104,СВЦЭМ!$B$39:$B$782,O$83)+'СЕТ СН'!$H$14+СВЦЭМ!$D$10+'СЕТ СН'!$H$5-'СЕТ СН'!$H$24</f>
        <v>4169.0032668900003</v>
      </c>
      <c r="P104" s="36">
        <f>SUMIFS(СВЦЭМ!$D$39:$D$782,СВЦЭМ!$A$39:$A$782,$A104,СВЦЭМ!$B$39:$B$782,P$83)+'СЕТ СН'!$H$14+СВЦЭМ!$D$10+'СЕТ СН'!$H$5-'СЕТ СН'!$H$24</f>
        <v>4155.3599057500005</v>
      </c>
      <c r="Q104" s="36">
        <f>SUMIFS(СВЦЭМ!$D$39:$D$782,СВЦЭМ!$A$39:$A$782,$A104,СВЦЭМ!$B$39:$B$782,Q$83)+'СЕТ СН'!$H$14+СВЦЭМ!$D$10+'СЕТ СН'!$H$5-'СЕТ СН'!$H$24</f>
        <v>4143.6347866100004</v>
      </c>
      <c r="R104" s="36">
        <f>SUMIFS(СВЦЭМ!$D$39:$D$782,СВЦЭМ!$A$39:$A$782,$A104,СВЦЭМ!$B$39:$B$782,R$83)+'СЕТ СН'!$H$14+СВЦЭМ!$D$10+'СЕТ СН'!$H$5-'СЕТ СН'!$H$24</f>
        <v>4155.7550967200004</v>
      </c>
      <c r="S104" s="36">
        <f>SUMIFS(СВЦЭМ!$D$39:$D$782,СВЦЭМ!$A$39:$A$782,$A104,СВЦЭМ!$B$39:$B$782,S$83)+'СЕТ СН'!$H$14+СВЦЭМ!$D$10+'СЕТ СН'!$H$5-'СЕТ СН'!$H$24</f>
        <v>4149.1976844999999</v>
      </c>
      <c r="T104" s="36">
        <f>SUMIFS(СВЦЭМ!$D$39:$D$782,СВЦЭМ!$A$39:$A$782,$A104,СВЦЭМ!$B$39:$B$782,T$83)+'СЕТ СН'!$H$14+СВЦЭМ!$D$10+'СЕТ СН'!$H$5-'СЕТ СН'!$H$24</f>
        <v>4150.0259819900002</v>
      </c>
      <c r="U104" s="36">
        <f>SUMIFS(СВЦЭМ!$D$39:$D$782,СВЦЭМ!$A$39:$A$782,$A104,СВЦЭМ!$B$39:$B$782,U$83)+'СЕТ СН'!$H$14+СВЦЭМ!$D$10+'СЕТ СН'!$H$5-'СЕТ СН'!$H$24</f>
        <v>4162.1409356200002</v>
      </c>
      <c r="V104" s="36">
        <f>SUMIFS(СВЦЭМ!$D$39:$D$782,СВЦЭМ!$A$39:$A$782,$A104,СВЦЭМ!$B$39:$B$782,V$83)+'СЕТ СН'!$H$14+СВЦЭМ!$D$10+'СЕТ СН'!$H$5-'СЕТ СН'!$H$24</f>
        <v>4131.7458775800005</v>
      </c>
      <c r="W104" s="36">
        <f>SUMIFS(СВЦЭМ!$D$39:$D$782,СВЦЭМ!$A$39:$A$782,$A104,СВЦЭМ!$B$39:$B$782,W$83)+'СЕТ СН'!$H$14+СВЦЭМ!$D$10+'СЕТ СН'!$H$5-'СЕТ СН'!$H$24</f>
        <v>4136.3919963300004</v>
      </c>
      <c r="X104" s="36">
        <f>SUMIFS(СВЦЭМ!$D$39:$D$782,СВЦЭМ!$A$39:$A$782,$A104,СВЦЭМ!$B$39:$B$782,X$83)+'СЕТ СН'!$H$14+СВЦЭМ!$D$10+'СЕТ СН'!$H$5-'СЕТ СН'!$H$24</f>
        <v>4204.1974460399997</v>
      </c>
      <c r="Y104" s="36">
        <f>SUMIFS(СВЦЭМ!$D$39:$D$782,СВЦЭМ!$A$39:$A$782,$A104,СВЦЭМ!$B$39:$B$782,Y$83)+'СЕТ СН'!$H$14+СВЦЭМ!$D$10+'СЕТ СН'!$H$5-'СЕТ СН'!$H$24</f>
        <v>4275.6888547400004</v>
      </c>
    </row>
    <row r="105" spans="1:25" ht="15.75" x14ac:dyDescent="0.2">
      <c r="A105" s="35">
        <f t="shared" si="2"/>
        <v>44764</v>
      </c>
      <c r="B105" s="36">
        <f>SUMIFS(СВЦЭМ!$D$39:$D$782,СВЦЭМ!$A$39:$A$782,$A105,СВЦЭМ!$B$39:$B$782,B$83)+'СЕТ СН'!$H$14+СВЦЭМ!$D$10+'СЕТ СН'!$H$5-'СЕТ СН'!$H$24</f>
        <v>4265.8162515399999</v>
      </c>
      <c r="C105" s="36">
        <f>SUMIFS(СВЦЭМ!$D$39:$D$782,СВЦЭМ!$A$39:$A$782,$A105,СВЦЭМ!$B$39:$B$782,C$83)+'СЕТ СН'!$H$14+СВЦЭМ!$D$10+'СЕТ СН'!$H$5-'СЕТ СН'!$H$24</f>
        <v>4338.6295121200001</v>
      </c>
      <c r="D105" s="36">
        <f>SUMIFS(СВЦЭМ!$D$39:$D$782,СВЦЭМ!$A$39:$A$782,$A105,СВЦЭМ!$B$39:$B$782,D$83)+'СЕТ СН'!$H$14+СВЦЭМ!$D$10+'СЕТ СН'!$H$5-'СЕТ СН'!$H$24</f>
        <v>4373.0558701099999</v>
      </c>
      <c r="E105" s="36">
        <f>SUMIFS(СВЦЭМ!$D$39:$D$782,СВЦЭМ!$A$39:$A$782,$A105,СВЦЭМ!$B$39:$B$782,E$83)+'СЕТ СН'!$H$14+СВЦЭМ!$D$10+'СЕТ СН'!$H$5-'СЕТ СН'!$H$24</f>
        <v>4429.4840818800003</v>
      </c>
      <c r="F105" s="36">
        <f>SUMIFS(СВЦЭМ!$D$39:$D$782,СВЦЭМ!$A$39:$A$782,$A105,СВЦЭМ!$B$39:$B$782,F$83)+'СЕТ СН'!$H$14+СВЦЭМ!$D$10+'СЕТ СН'!$H$5-'СЕТ СН'!$H$24</f>
        <v>4446.1680193800003</v>
      </c>
      <c r="G105" s="36">
        <f>SUMIFS(СВЦЭМ!$D$39:$D$782,СВЦЭМ!$A$39:$A$782,$A105,СВЦЭМ!$B$39:$B$782,G$83)+'СЕТ СН'!$H$14+СВЦЭМ!$D$10+'СЕТ СН'!$H$5-'СЕТ СН'!$H$24</f>
        <v>4431.9698514800002</v>
      </c>
      <c r="H105" s="36">
        <f>SUMIFS(СВЦЭМ!$D$39:$D$782,СВЦЭМ!$A$39:$A$782,$A105,СВЦЭМ!$B$39:$B$782,H$83)+'СЕТ СН'!$H$14+СВЦЭМ!$D$10+'СЕТ СН'!$H$5-'СЕТ СН'!$H$24</f>
        <v>4341.18744616</v>
      </c>
      <c r="I105" s="36">
        <f>SUMIFS(СВЦЭМ!$D$39:$D$782,СВЦЭМ!$A$39:$A$782,$A105,СВЦЭМ!$B$39:$B$782,I$83)+'СЕТ СН'!$H$14+СВЦЭМ!$D$10+'СЕТ СН'!$H$5-'СЕТ СН'!$H$24</f>
        <v>4244.8486633000002</v>
      </c>
      <c r="J105" s="36">
        <f>SUMIFS(СВЦЭМ!$D$39:$D$782,СВЦЭМ!$A$39:$A$782,$A105,СВЦЭМ!$B$39:$B$782,J$83)+'СЕТ СН'!$H$14+СВЦЭМ!$D$10+'СЕТ СН'!$H$5-'СЕТ СН'!$H$24</f>
        <v>4168.8738321399996</v>
      </c>
      <c r="K105" s="36">
        <f>SUMIFS(СВЦЭМ!$D$39:$D$782,СВЦЭМ!$A$39:$A$782,$A105,СВЦЭМ!$B$39:$B$782,K$83)+'СЕТ СН'!$H$14+СВЦЭМ!$D$10+'СЕТ СН'!$H$5-'СЕТ СН'!$H$24</f>
        <v>4142.3550990200001</v>
      </c>
      <c r="L105" s="36">
        <f>SUMIFS(СВЦЭМ!$D$39:$D$782,СВЦЭМ!$A$39:$A$782,$A105,СВЦЭМ!$B$39:$B$782,L$83)+'СЕТ СН'!$H$14+СВЦЭМ!$D$10+'СЕТ СН'!$H$5-'СЕТ СН'!$H$24</f>
        <v>4118.3518112000002</v>
      </c>
      <c r="M105" s="36">
        <f>SUMIFS(СВЦЭМ!$D$39:$D$782,СВЦЭМ!$A$39:$A$782,$A105,СВЦЭМ!$B$39:$B$782,M$83)+'СЕТ СН'!$H$14+СВЦЭМ!$D$10+'СЕТ СН'!$H$5-'СЕТ СН'!$H$24</f>
        <v>4112.8302292400003</v>
      </c>
      <c r="N105" s="36">
        <f>SUMIFS(СВЦЭМ!$D$39:$D$782,СВЦЭМ!$A$39:$A$782,$A105,СВЦЭМ!$B$39:$B$782,N$83)+'СЕТ СН'!$H$14+СВЦЭМ!$D$10+'СЕТ СН'!$H$5-'СЕТ СН'!$H$24</f>
        <v>4098.14270476</v>
      </c>
      <c r="O105" s="36">
        <f>SUMIFS(СВЦЭМ!$D$39:$D$782,СВЦЭМ!$A$39:$A$782,$A105,СВЦЭМ!$B$39:$B$782,O$83)+'СЕТ СН'!$H$14+СВЦЭМ!$D$10+'СЕТ СН'!$H$5-'СЕТ СН'!$H$24</f>
        <v>4110.0609522100003</v>
      </c>
      <c r="P105" s="36">
        <f>SUMIFS(СВЦЭМ!$D$39:$D$782,СВЦЭМ!$A$39:$A$782,$A105,СВЦЭМ!$B$39:$B$782,P$83)+'СЕТ СН'!$H$14+СВЦЭМ!$D$10+'СЕТ СН'!$H$5-'СЕТ СН'!$H$24</f>
        <v>4108.6436592999999</v>
      </c>
      <c r="Q105" s="36">
        <f>SUMIFS(СВЦЭМ!$D$39:$D$782,СВЦЭМ!$A$39:$A$782,$A105,СВЦЭМ!$B$39:$B$782,Q$83)+'СЕТ СН'!$H$14+СВЦЭМ!$D$10+'СЕТ СН'!$H$5-'СЕТ СН'!$H$24</f>
        <v>4100.5645107</v>
      </c>
      <c r="R105" s="36">
        <f>SUMIFS(СВЦЭМ!$D$39:$D$782,СВЦЭМ!$A$39:$A$782,$A105,СВЦЭМ!$B$39:$B$782,R$83)+'СЕТ СН'!$H$14+СВЦЭМ!$D$10+'СЕТ СН'!$H$5-'СЕТ СН'!$H$24</f>
        <v>4104.9007886199997</v>
      </c>
      <c r="S105" s="36">
        <f>SUMIFS(СВЦЭМ!$D$39:$D$782,СВЦЭМ!$A$39:$A$782,$A105,СВЦЭМ!$B$39:$B$782,S$83)+'СЕТ СН'!$H$14+СВЦЭМ!$D$10+'СЕТ СН'!$H$5-'СЕТ СН'!$H$24</f>
        <v>4110.2411471800006</v>
      </c>
      <c r="T105" s="36">
        <f>SUMIFS(СВЦЭМ!$D$39:$D$782,СВЦЭМ!$A$39:$A$782,$A105,СВЦЭМ!$B$39:$B$782,T$83)+'СЕТ СН'!$H$14+СВЦЭМ!$D$10+'СЕТ СН'!$H$5-'СЕТ СН'!$H$24</f>
        <v>4117.9361661900002</v>
      </c>
      <c r="U105" s="36">
        <f>SUMIFS(СВЦЭМ!$D$39:$D$782,СВЦЭМ!$A$39:$A$782,$A105,СВЦЭМ!$B$39:$B$782,U$83)+'СЕТ СН'!$H$14+СВЦЭМ!$D$10+'СЕТ СН'!$H$5-'СЕТ СН'!$H$24</f>
        <v>4117.9103480200001</v>
      </c>
      <c r="V105" s="36">
        <f>SUMIFS(СВЦЭМ!$D$39:$D$782,СВЦЭМ!$A$39:$A$782,$A105,СВЦЭМ!$B$39:$B$782,V$83)+'СЕТ СН'!$H$14+СВЦЭМ!$D$10+'СЕТ СН'!$H$5-'СЕТ СН'!$H$24</f>
        <v>4114.3750045899997</v>
      </c>
      <c r="W105" s="36">
        <f>SUMIFS(СВЦЭМ!$D$39:$D$782,СВЦЭМ!$A$39:$A$782,$A105,СВЦЭМ!$B$39:$B$782,W$83)+'СЕТ СН'!$H$14+СВЦЭМ!$D$10+'СЕТ СН'!$H$5-'СЕТ СН'!$H$24</f>
        <v>4114.0619176700002</v>
      </c>
      <c r="X105" s="36">
        <f>SUMIFS(СВЦЭМ!$D$39:$D$782,СВЦЭМ!$A$39:$A$782,$A105,СВЦЭМ!$B$39:$B$782,X$83)+'СЕТ СН'!$H$14+СВЦЭМ!$D$10+'СЕТ СН'!$H$5-'СЕТ СН'!$H$24</f>
        <v>4296.4765813800004</v>
      </c>
      <c r="Y105" s="36">
        <f>SUMIFS(СВЦЭМ!$D$39:$D$782,СВЦЭМ!$A$39:$A$782,$A105,СВЦЭМ!$B$39:$B$782,Y$83)+'СЕТ СН'!$H$14+СВЦЭМ!$D$10+'СЕТ СН'!$H$5-'СЕТ СН'!$H$24</f>
        <v>4272.6470245399996</v>
      </c>
    </row>
    <row r="106" spans="1:25" ht="15.75" x14ac:dyDescent="0.2">
      <c r="A106" s="35">
        <f t="shared" si="2"/>
        <v>44765</v>
      </c>
      <c r="B106" s="36">
        <f>SUMIFS(СВЦЭМ!$D$39:$D$782,СВЦЭМ!$A$39:$A$782,$A106,СВЦЭМ!$B$39:$B$782,B$83)+'СЕТ СН'!$H$14+СВЦЭМ!$D$10+'СЕТ СН'!$H$5-'СЕТ СН'!$H$24</f>
        <v>4346.7241995100003</v>
      </c>
      <c r="C106" s="36">
        <f>SUMIFS(СВЦЭМ!$D$39:$D$782,СВЦЭМ!$A$39:$A$782,$A106,СВЦЭМ!$B$39:$B$782,C$83)+'СЕТ СН'!$H$14+СВЦЭМ!$D$10+'СЕТ СН'!$H$5-'СЕТ СН'!$H$24</f>
        <v>4418.6330080099997</v>
      </c>
      <c r="D106" s="36">
        <f>SUMIFS(СВЦЭМ!$D$39:$D$782,СВЦЭМ!$A$39:$A$782,$A106,СВЦЭМ!$B$39:$B$782,D$83)+'СЕТ СН'!$H$14+СВЦЭМ!$D$10+'СЕТ СН'!$H$5-'СЕТ СН'!$H$24</f>
        <v>4447.7884615000003</v>
      </c>
      <c r="E106" s="36">
        <f>SUMIFS(СВЦЭМ!$D$39:$D$782,СВЦЭМ!$A$39:$A$782,$A106,СВЦЭМ!$B$39:$B$782,E$83)+'СЕТ СН'!$H$14+СВЦЭМ!$D$10+'СЕТ СН'!$H$5-'СЕТ СН'!$H$24</f>
        <v>4495.3491964100003</v>
      </c>
      <c r="F106" s="36">
        <f>SUMIFS(СВЦЭМ!$D$39:$D$782,СВЦЭМ!$A$39:$A$782,$A106,СВЦЭМ!$B$39:$B$782,F$83)+'СЕТ СН'!$H$14+СВЦЭМ!$D$10+'СЕТ СН'!$H$5-'СЕТ СН'!$H$24</f>
        <v>4478.1824023600002</v>
      </c>
      <c r="G106" s="36">
        <f>SUMIFS(СВЦЭМ!$D$39:$D$782,СВЦЭМ!$A$39:$A$782,$A106,СВЦЭМ!$B$39:$B$782,G$83)+'СЕТ СН'!$H$14+СВЦЭМ!$D$10+'СЕТ СН'!$H$5-'СЕТ СН'!$H$24</f>
        <v>4425.9708362399997</v>
      </c>
      <c r="H106" s="36">
        <f>SUMIFS(СВЦЭМ!$D$39:$D$782,СВЦЭМ!$A$39:$A$782,$A106,СВЦЭМ!$B$39:$B$782,H$83)+'СЕТ СН'!$H$14+СВЦЭМ!$D$10+'СЕТ СН'!$H$5-'СЕТ СН'!$H$24</f>
        <v>4335.8088840999999</v>
      </c>
      <c r="I106" s="36">
        <f>SUMIFS(СВЦЭМ!$D$39:$D$782,СВЦЭМ!$A$39:$A$782,$A106,СВЦЭМ!$B$39:$B$782,I$83)+'СЕТ СН'!$H$14+СВЦЭМ!$D$10+'СЕТ СН'!$H$5-'СЕТ СН'!$H$24</f>
        <v>4260.6919138200001</v>
      </c>
      <c r="J106" s="36">
        <f>SUMIFS(СВЦЭМ!$D$39:$D$782,СВЦЭМ!$A$39:$A$782,$A106,СВЦЭМ!$B$39:$B$782,J$83)+'СЕТ СН'!$H$14+СВЦЭМ!$D$10+'СЕТ СН'!$H$5-'СЕТ СН'!$H$24</f>
        <v>4327.0893013000004</v>
      </c>
      <c r="K106" s="36">
        <f>SUMIFS(СВЦЭМ!$D$39:$D$782,СВЦЭМ!$A$39:$A$782,$A106,СВЦЭМ!$B$39:$B$782,K$83)+'СЕТ СН'!$H$14+СВЦЭМ!$D$10+'СЕТ СН'!$H$5-'СЕТ СН'!$H$24</f>
        <v>4131.8617252100003</v>
      </c>
      <c r="L106" s="36">
        <f>SUMIFS(СВЦЭМ!$D$39:$D$782,СВЦЭМ!$A$39:$A$782,$A106,СВЦЭМ!$B$39:$B$782,L$83)+'СЕТ СН'!$H$14+СВЦЭМ!$D$10+'СЕТ СН'!$H$5-'СЕТ СН'!$H$24</f>
        <v>4143.33703909</v>
      </c>
      <c r="M106" s="36">
        <f>SUMIFS(СВЦЭМ!$D$39:$D$782,СВЦЭМ!$A$39:$A$782,$A106,СВЦЭМ!$B$39:$B$782,M$83)+'СЕТ СН'!$H$14+СВЦЭМ!$D$10+'СЕТ СН'!$H$5-'СЕТ СН'!$H$24</f>
        <v>4143.7797304300002</v>
      </c>
      <c r="N106" s="36">
        <f>SUMIFS(СВЦЭМ!$D$39:$D$782,СВЦЭМ!$A$39:$A$782,$A106,СВЦЭМ!$B$39:$B$782,N$83)+'СЕТ СН'!$H$14+СВЦЭМ!$D$10+'СЕТ СН'!$H$5-'СЕТ СН'!$H$24</f>
        <v>4148.8287906599999</v>
      </c>
      <c r="O106" s="36">
        <f>SUMIFS(СВЦЭМ!$D$39:$D$782,СВЦЭМ!$A$39:$A$782,$A106,СВЦЭМ!$B$39:$B$782,O$83)+'СЕТ СН'!$H$14+СВЦЭМ!$D$10+'СЕТ СН'!$H$5-'СЕТ СН'!$H$24</f>
        <v>4152.6133254300003</v>
      </c>
      <c r="P106" s="36">
        <f>SUMIFS(СВЦЭМ!$D$39:$D$782,СВЦЭМ!$A$39:$A$782,$A106,СВЦЭМ!$B$39:$B$782,P$83)+'СЕТ СН'!$H$14+СВЦЭМ!$D$10+'СЕТ СН'!$H$5-'СЕТ СН'!$H$24</f>
        <v>4168.91066271</v>
      </c>
      <c r="Q106" s="36">
        <f>SUMIFS(СВЦЭМ!$D$39:$D$782,СВЦЭМ!$A$39:$A$782,$A106,СВЦЭМ!$B$39:$B$782,Q$83)+'СЕТ СН'!$H$14+СВЦЭМ!$D$10+'СЕТ СН'!$H$5-'СЕТ СН'!$H$24</f>
        <v>4152.8526797000004</v>
      </c>
      <c r="R106" s="36">
        <f>SUMIFS(СВЦЭМ!$D$39:$D$782,СВЦЭМ!$A$39:$A$782,$A106,СВЦЭМ!$B$39:$B$782,R$83)+'СЕТ СН'!$H$14+СВЦЭМ!$D$10+'СЕТ СН'!$H$5-'СЕТ СН'!$H$24</f>
        <v>4156.3050694900003</v>
      </c>
      <c r="S106" s="36">
        <f>SUMIFS(СВЦЭМ!$D$39:$D$782,СВЦЭМ!$A$39:$A$782,$A106,СВЦЭМ!$B$39:$B$782,S$83)+'СЕТ СН'!$H$14+СВЦЭМ!$D$10+'СЕТ СН'!$H$5-'СЕТ СН'!$H$24</f>
        <v>4153.5643627200006</v>
      </c>
      <c r="T106" s="36">
        <f>SUMIFS(СВЦЭМ!$D$39:$D$782,СВЦЭМ!$A$39:$A$782,$A106,СВЦЭМ!$B$39:$B$782,T$83)+'СЕТ СН'!$H$14+СВЦЭМ!$D$10+'СЕТ СН'!$H$5-'СЕТ СН'!$H$24</f>
        <v>4151.7712235199997</v>
      </c>
      <c r="U106" s="36">
        <f>SUMIFS(СВЦЭМ!$D$39:$D$782,СВЦЭМ!$A$39:$A$782,$A106,СВЦЭМ!$B$39:$B$782,U$83)+'СЕТ СН'!$H$14+СВЦЭМ!$D$10+'СЕТ СН'!$H$5-'СЕТ СН'!$H$24</f>
        <v>4145.61933942</v>
      </c>
      <c r="V106" s="36">
        <f>SUMIFS(СВЦЭМ!$D$39:$D$782,СВЦЭМ!$A$39:$A$782,$A106,СВЦЭМ!$B$39:$B$782,V$83)+'СЕТ СН'!$H$14+СВЦЭМ!$D$10+'СЕТ СН'!$H$5-'СЕТ СН'!$H$24</f>
        <v>4153.7051479199999</v>
      </c>
      <c r="W106" s="36">
        <f>SUMIFS(СВЦЭМ!$D$39:$D$782,СВЦЭМ!$A$39:$A$782,$A106,СВЦЭМ!$B$39:$B$782,W$83)+'СЕТ СН'!$H$14+СВЦЭМ!$D$10+'СЕТ СН'!$H$5-'СЕТ СН'!$H$24</f>
        <v>4171.52589395</v>
      </c>
      <c r="X106" s="36">
        <f>SUMIFS(СВЦЭМ!$D$39:$D$782,СВЦЭМ!$A$39:$A$782,$A106,СВЦЭМ!$B$39:$B$782,X$83)+'СЕТ СН'!$H$14+СВЦЭМ!$D$10+'СЕТ СН'!$H$5-'СЕТ СН'!$H$24</f>
        <v>4381.1174034900005</v>
      </c>
      <c r="Y106" s="36">
        <f>SUMIFS(СВЦЭМ!$D$39:$D$782,СВЦЭМ!$A$39:$A$782,$A106,СВЦЭМ!$B$39:$B$782,Y$83)+'СЕТ СН'!$H$14+СВЦЭМ!$D$10+'СЕТ СН'!$H$5-'СЕТ СН'!$H$24</f>
        <v>4339.6116122500007</v>
      </c>
    </row>
    <row r="107" spans="1:25" ht="15.75" x14ac:dyDescent="0.2">
      <c r="A107" s="35">
        <f t="shared" si="2"/>
        <v>44766</v>
      </c>
      <c r="B107" s="36">
        <f>SUMIFS(СВЦЭМ!$D$39:$D$782,СВЦЭМ!$A$39:$A$782,$A107,СВЦЭМ!$B$39:$B$782,B$83)+'СЕТ СН'!$H$14+СВЦЭМ!$D$10+'СЕТ СН'!$H$5-'СЕТ СН'!$H$24</f>
        <v>4284.86205393</v>
      </c>
      <c r="C107" s="36">
        <f>SUMIFS(СВЦЭМ!$D$39:$D$782,СВЦЭМ!$A$39:$A$782,$A107,СВЦЭМ!$B$39:$B$782,C$83)+'СЕТ СН'!$H$14+СВЦЭМ!$D$10+'СЕТ СН'!$H$5-'СЕТ СН'!$H$24</f>
        <v>4300.5775008700002</v>
      </c>
      <c r="D107" s="36">
        <f>SUMIFS(СВЦЭМ!$D$39:$D$782,СВЦЭМ!$A$39:$A$782,$A107,СВЦЭМ!$B$39:$B$782,D$83)+'СЕТ СН'!$H$14+СВЦЭМ!$D$10+'СЕТ СН'!$H$5-'СЕТ СН'!$H$24</f>
        <v>4351.9481408900001</v>
      </c>
      <c r="E107" s="36">
        <f>SUMIFS(СВЦЭМ!$D$39:$D$782,СВЦЭМ!$A$39:$A$782,$A107,СВЦЭМ!$B$39:$B$782,E$83)+'СЕТ СН'!$H$14+СВЦЭМ!$D$10+'СЕТ СН'!$H$5-'СЕТ СН'!$H$24</f>
        <v>4426.7168005399999</v>
      </c>
      <c r="F107" s="36">
        <f>SUMIFS(СВЦЭМ!$D$39:$D$782,СВЦЭМ!$A$39:$A$782,$A107,СВЦЭМ!$B$39:$B$782,F$83)+'СЕТ СН'!$H$14+СВЦЭМ!$D$10+'СЕТ СН'!$H$5-'СЕТ СН'!$H$24</f>
        <v>4470.3196195300006</v>
      </c>
      <c r="G107" s="36">
        <f>SUMIFS(СВЦЭМ!$D$39:$D$782,СВЦЭМ!$A$39:$A$782,$A107,СВЦЭМ!$B$39:$B$782,G$83)+'СЕТ СН'!$H$14+СВЦЭМ!$D$10+'СЕТ СН'!$H$5-'СЕТ СН'!$H$24</f>
        <v>4469.7337179900005</v>
      </c>
      <c r="H107" s="36">
        <f>SUMIFS(СВЦЭМ!$D$39:$D$782,СВЦЭМ!$A$39:$A$782,$A107,СВЦЭМ!$B$39:$B$782,H$83)+'СЕТ СН'!$H$14+СВЦЭМ!$D$10+'СЕТ СН'!$H$5-'СЕТ СН'!$H$24</f>
        <v>4469.9994585599998</v>
      </c>
      <c r="I107" s="36">
        <f>SUMIFS(СВЦЭМ!$D$39:$D$782,СВЦЭМ!$A$39:$A$782,$A107,СВЦЭМ!$B$39:$B$782,I$83)+'СЕТ СН'!$H$14+СВЦЭМ!$D$10+'СЕТ СН'!$H$5-'СЕТ СН'!$H$24</f>
        <v>4458.9962588899998</v>
      </c>
      <c r="J107" s="36">
        <f>SUMIFS(СВЦЭМ!$D$39:$D$782,СВЦЭМ!$A$39:$A$782,$A107,СВЦЭМ!$B$39:$B$782,J$83)+'СЕТ СН'!$H$14+СВЦЭМ!$D$10+'СЕТ СН'!$H$5-'СЕТ СН'!$H$24</f>
        <v>4286.67626329</v>
      </c>
      <c r="K107" s="36">
        <f>SUMIFS(СВЦЭМ!$D$39:$D$782,СВЦЭМ!$A$39:$A$782,$A107,СВЦЭМ!$B$39:$B$782,K$83)+'СЕТ СН'!$H$14+СВЦЭМ!$D$10+'СЕТ СН'!$H$5-'СЕТ СН'!$H$24</f>
        <v>4205.4134624899998</v>
      </c>
      <c r="L107" s="36">
        <f>SUMIFS(СВЦЭМ!$D$39:$D$782,СВЦЭМ!$A$39:$A$782,$A107,СВЦЭМ!$B$39:$B$782,L$83)+'СЕТ СН'!$H$14+СВЦЭМ!$D$10+'СЕТ СН'!$H$5-'СЕТ СН'!$H$24</f>
        <v>4139.8284079499999</v>
      </c>
      <c r="M107" s="36">
        <f>SUMIFS(СВЦЭМ!$D$39:$D$782,СВЦЭМ!$A$39:$A$782,$A107,СВЦЭМ!$B$39:$B$782,M$83)+'СЕТ СН'!$H$14+СВЦЭМ!$D$10+'СЕТ СН'!$H$5-'СЕТ СН'!$H$24</f>
        <v>4130.9449023400002</v>
      </c>
      <c r="N107" s="36">
        <f>SUMIFS(СВЦЭМ!$D$39:$D$782,СВЦЭМ!$A$39:$A$782,$A107,СВЦЭМ!$B$39:$B$782,N$83)+'СЕТ СН'!$H$14+СВЦЭМ!$D$10+'СЕТ СН'!$H$5-'СЕТ СН'!$H$24</f>
        <v>4125.7017863800002</v>
      </c>
      <c r="O107" s="36">
        <f>SUMIFS(СВЦЭМ!$D$39:$D$782,СВЦЭМ!$A$39:$A$782,$A107,СВЦЭМ!$B$39:$B$782,O$83)+'СЕТ СН'!$H$14+СВЦЭМ!$D$10+'СЕТ СН'!$H$5-'СЕТ СН'!$H$24</f>
        <v>4139.3700321900005</v>
      </c>
      <c r="P107" s="36">
        <f>SUMIFS(СВЦЭМ!$D$39:$D$782,СВЦЭМ!$A$39:$A$782,$A107,СВЦЭМ!$B$39:$B$782,P$83)+'СЕТ СН'!$H$14+СВЦЭМ!$D$10+'СЕТ СН'!$H$5-'СЕТ СН'!$H$24</f>
        <v>4151.6211915900003</v>
      </c>
      <c r="Q107" s="36">
        <f>SUMIFS(СВЦЭМ!$D$39:$D$782,СВЦЭМ!$A$39:$A$782,$A107,СВЦЭМ!$B$39:$B$782,Q$83)+'СЕТ СН'!$H$14+СВЦЭМ!$D$10+'СЕТ СН'!$H$5-'СЕТ СН'!$H$24</f>
        <v>4161.4867524199999</v>
      </c>
      <c r="R107" s="36">
        <f>SUMIFS(СВЦЭМ!$D$39:$D$782,СВЦЭМ!$A$39:$A$782,$A107,СВЦЭМ!$B$39:$B$782,R$83)+'СЕТ СН'!$H$14+СВЦЭМ!$D$10+'СЕТ СН'!$H$5-'СЕТ СН'!$H$24</f>
        <v>4149.2067374200005</v>
      </c>
      <c r="S107" s="36">
        <f>SUMIFS(СВЦЭМ!$D$39:$D$782,СВЦЭМ!$A$39:$A$782,$A107,СВЦЭМ!$B$39:$B$782,S$83)+'СЕТ СН'!$H$14+СВЦЭМ!$D$10+'СЕТ СН'!$H$5-'СЕТ СН'!$H$24</f>
        <v>4153.6459484799998</v>
      </c>
      <c r="T107" s="36">
        <f>SUMIFS(СВЦЭМ!$D$39:$D$782,СВЦЭМ!$A$39:$A$782,$A107,СВЦЭМ!$B$39:$B$782,T$83)+'СЕТ СН'!$H$14+СВЦЭМ!$D$10+'СЕТ СН'!$H$5-'СЕТ СН'!$H$24</f>
        <v>4158.6922966800003</v>
      </c>
      <c r="U107" s="36">
        <f>SUMIFS(СВЦЭМ!$D$39:$D$782,СВЦЭМ!$A$39:$A$782,$A107,СВЦЭМ!$B$39:$B$782,U$83)+'СЕТ СН'!$H$14+СВЦЭМ!$D$10+'СЕТ СН'!$H$5-'СЕТ СН'!$H$24</f>
        <v>4173.30425853</v>
      </c>
      <c r="V107" s="36">
        <f>SUMIFS(СВЦЭМ!$D$39:$D$782,СВЦЭМ!$A$39:$A$782,$A107,СВЦЭМ!$B$39:$B$782,V$83)+'СЕТ СН'!$H$14+СВЦЭМ!$D$10+'СЕТ СН'!$H$5-'СЕТ СН'!$H$24</f>
        <v>4145.5059746500001</v>
      </c>
      <c r="W107" s="36">
        <f>SUMIFS(СВЦЭМ!$D$39:$D$782,СВЦЭМ!$A$39:$A$782,$A107,СВЦЭМ!$B$39:$B$782,W$83)+'СЕТ СН'!$H$14+СВЦЭМ!$D$10+'СЕТ СН'!$H$5-'СЕТ СН'!$H$24</f>
        <v>4129.2360074799999</v>
      </c>
      <c r="X107" s="36">
        <f>SUMIFS(СВЦЭМ!$D$39:$D$782,СВЦЭМ!$A$39:$A$782,$A107,СВЦЭМ!$B$39:$B$782,X$83)+'СЕТ СН'!$H$14+СВЦЭМ!$D$10+'СЕТ СН'!$H$5-'СЕТ СН'!$H$24</f>
        <v>4177.8041181400004</v>
      </c>
      <c r="Y107" s="36">
        <f>SUMIFS(СВЦЭМ!$D$39:$D$782,СВЦЭМ!$A$39:$A$782,$A107,СВЦЭМ!$B$39:$B$782,Y$83)+'СЕТ СН'!$H$14+СВЦЭМ!$D$10+'СЕТ СН'!$H$5-'СЕТ СН'!$H$24</f>
        <v>4185.5233574499998</v>
      </c>
    </row>
    <row r="108" spans="1:25" ht="15.75" x14ac:dyDescent="0.2">
      <c r="A108" s="35">
        <f t="shared" si="2"/>
        <v>44767</v>
      </c>
      <c r="B108" s="36">
        <f>SUMIFS(СВЦЭМ!$D$39:$D$782,СВЦЭМ!$A$39:$A$782,$A108,СВЦЭМ!$B$39:$B$782,B$83)+'СЕТ СН'!$H$14+СВЦЭМ!$D$10+'СЕТ СН'!$H$5-'СЕТ СН'!$H$24</f>
        <v>4209.90290792</v>
      </c>
      <c r="C108" s="36">
        <f>SUMIFS(СВЦЭМ!$D$39:$D$782,СВЦЭМ!$A$39:$A$782,$A108,СВЦЭМ!$B$39:$B$782,C$83)+'СЕТ СН'!$H$14+СВЦЭМ!$D$10+'СЕТ СН'!$H$5-'СЕТ СН'!$H$24</f>
        <v>4341.6095043300002</v>
      </c>
      <c r="D108" s="36">
        <f>SUMIFS(СВЦЭМ!$D$39:$D$782,СВЦЭМ!$A$39:$A$782,$A108,СВЦЭМ!$B$39:$B$782,D$83)+'СЕТ СН'!$H$14+СВЦЭМ!$D$10+'СЕТ СН'!$H$5-'СЕТ СН'!$H$24</f>
        <v>4242.0786270099998</v>
      </c>
      <c r="E108" s="36">
        <f>SUMIFS(СВЦЭМ!$D$39:$D$782,СВЦЭМ!$A$39:$A$782,$A108,СВЦЭМ!$B$39:$B$782,E$83)+'СЕТ СН'!$H$14+СВЦЭМ!$D$10+'СЕТ СН'!$H$5-'СЕТ СН'!$H$24</f>
        <v>4490.4033260800006</v>
      </c>
      <c r="F108" s="36">
        <f>SUMIFS(СВЦЭМ!$D$39:$D$782,СВЦЭМ!$A$39:$A$782,$A108,СВЦЭМ!$B$39:$B$782,F$83)+'СЕТ СН'!$H$14+СВЦЭМ!$D$10+'СЕТ СН'!$H$5-'СЕТ СН'!$H$24</f>
        <v>4344.0795298000003</v>
      </c>
      <c r="G108" s="36">
        <f>SUMIFS(СВЦЭМ!$D$39:$D$782,СВЦЭМ!$A$39:$A$782,$A108,СВЦЭМ!$B$39:$B$782,G$83)+'СЕТ СН'!$H$14+СВЦЭМ!$D$10+'СЕТ СН'!$H$5-'СЕТ СН'!$H$24</f>
        <v>4328.2070949500003</v>
      </c>
      <c r="H108" s="36">
        <f>SUMIFS(СВЦЭМ!$D$39:$D$782,СВЦЭМ!$A$39:$A$782,$A108,СВЦЭМ!$B$39:$B$782,H$83)+'СЕТ СН'!$H$14+СВЦЭМ!$D$10+'СЕТ СН'!$H$5-'СЕТ СН'!$H$24</f>
        <v>4225.4153856499997</v>
      </c>
      <c r="I108" s="36">
        <f>SUMIFS(СВЦЭМ!$D$39:$D$782,СВЦЭМ!$A$39:$A$782,$A108,СВЦЭМ!$B$39:$B$782,I$83)+'СЕТ СН'!$H$14+СВЦЭМ!$D$10+'СЕТ СН'!$H$5-'СЕТ СН'!$H$24</f>
        <v>4212.4591945299999</v>
      </c>
      <c r="J108" s="36">
        <f>SUMIFS(СВЦЭМ!$D$39:$D$782,СВЦЭМ!$A$39:$A$782,$A108,СВЦЭМ!$B$39:$B$782,J$83)+'СЕТ СН'!$H$14+СВЦЭМ!$D$10+'СЕТ СН'!$H$5-'СЕТ СН'!$H$24</f>
        <v>4299.82278907</v>
      </c>
      <c r="K108" s="36">
        <f>SUMIFS(СВЦЭМ!$D$39:$D$782,СВЦЭМ!$A$39:$A$782,$A108,СВЦЭМ!$B$39:$B$782,K$83)+'СЕТ СН'!$H$14+СВЦЭМ!$D$10+'СЕТ СН'!$H$5-'СЕТ СН'!$H$24</f>
        <v>4319.1020477900001</v>
      </c>
      <c r="L108" s="36">
        <f>SUMIFS(СВЦЭМ!$D$39:$D$782,СВЦЭМ!$A$39:$A$782,$A108,СВЦЭМ!$B$39:$B$782,L$83)+'СЕТ СН'!$H$14+СВЦЭМ!$D$10+'СЕТ СН'!$H$5-'СЕТ СН'!$H$24</f>
        <v>4301.1715870999997</v>
      </c>
      <c r="M108" s="36">
        <f>SUMIFS(СВЦЭМ!$D$39:$D$782,СВЦЭМ!$A$39:$A$782,$A108,СВЦЭМ!$B$39:$B$782,M$83)+'СЕТ СН'!$H$14+СВЦЭМ!$D$10+'СЕТ СН'!$H$5-'СЕТ СН'!$H$24</f>
        <v>4292.2119844700001</v>
      </c>
      <c r="N108" s="36">
        <f>SUMIFS(СВЦЭМ!$D$39:$D$782,СВЦЭМ!$A$39:$A$782,$A108,СВЦЭМ!$B$39:$B$782,N$83)+'СЕТ СН'!$H$14+СВЦЭМ!$D$10+'СЕТ СН'!$H$5-'СЕТ СН'!$H$24</f>
        <v>4290.0573333800003</v>
      </c>
      <c r="O108" s="36">
        <f>SUMIFS(СВЦЭМ!$D$39:$D$782,СВЦЭМ!$A$39:$A$782,$A108,СВЦЭМ!$B$39:$B$782,O$83)+'СЕТ СН'!$H$14+СВЦЭМ!$D$10+'СЕТ СН'!$H$5-'СЕТ СН'!$H$24</f>
        <v>4290.8548348800005</v>
      </c>
      <c r="P108" s="36">
        <f>SUMIFS(СВЦЭМ!$D$39:$D$782,СВЦЭМ!$A$39:$A$782,$A108,СВЦЭМ!$B$39:$B$782,P$83)+'СЕТ СН'!$H$14+СВЦЭМ!$D$10+'СЕТ СН'!$H$5-'СЕТ СН'!$H$24</f>
        <v>4286.5414687700004</v>
      </c>
      <c r="Q108" s="36">
        <f>SUMIFS(СВЦЭМ!$D$39:$D$782,СВЦЭМ!$A$39:$A$782,$A108,СВЦЭМ!$B$39:$B$782,Q$83)+'СЕТ СН'!$H$14+СВЦЭМ!$D$10+'СЕТ СН'!$H$5-'СЕТ СН'!$H$24</f>
        <v>4287.8342806000001</v>
      </c>
      <c r="R108" s="36">
        <f>SUMIFS(СВЦЭМ!$D$39:$D$782,СВЦЭМ!$A$39:$A$782,$A108,СВЦЭМ!$B$39:$B$782,R$83)+'СЕТ СН'!$H$14+СВЦЭМ!$D$10+'СЕТ СН'!$H$5-'СЕТ СН'!$H$24</f>
        <v>4275.7686600699999</v>
      </c>
      <c r="S108" s="36">
        <f>SUMIFS(СВЦЭМ!$D$39:$D$782,СВЦЭМ!$A$39:$A$782,$A108,СВЦЭМ!$B$39:$B$782,S$83)+'СЕТ СН'!$H$14+СВЦЭМ!$D$10+'СЕТ СН'!$H$5-'СЕТ СН'!$H$24</f>
        <v>4284.5545341100005</v>
      </c>
      <c r="T108" s="36">
        <f>SUMIFS(СВЦЭМ!$D$39:$D$782,СВЦЭМ!$A$39:$A$782,$A108,СВЦЭМ!$B$39:$B$782,T$83)+'СЕТ СН'!$H$14+СВЦЭМ!$D$10+'СЕТ СН'!$H$5-'СЕТ СН'!$H$24</f>
        <v>4285.9126112600006</v>
      </c>
      <c r="U108" s="36">
        <f>SUMIFS(СВЦЭМ!$D$39:$D$782,СВЦЭМ!$A$39:$A$782,$A108,СВЦЭМ!$B$39:$B$782,U$83)+'СЕТ СН'!$H$14+СВЦЭМ!$D$10+'СЕТ СН'!$H$5-'СЕТ СН'!$H$24</f>
        <v>4283.21219681</v>
      </c>
      <c r="V108" s="36">
        <f>SUMIFS(СВЦЭМ!$D$39:$D$782,СВЦЭМ!$A$39:$A$782,$A108,СВЦЭМ!$B$39:$B$782,V$83)+'СЕТ СН'!$H$14+СВЦЭМ!$D$10+'СЕТ СН'!$H$5-'СЕТ СН'!$H$24</f>
        <v>4279.2523884399998</v>
      </c>
      <c r="W108" s="36">
        <f>SUMIFS(СВЦЭМ!$D$39:$D$782,СВЦЭМ!$A$39:$A$782,$A108,СВЦЭМ!$B$39:$B$782,W$83)+'СЕТ СН'!$H$14+СВЦЭМ!$D$10+'СЕТ СН'!$H$5-'СЕТ СН'!$H$24</f>
        <v>4316.5570207300007</v>
      </c>
      <c r="X108" s="36">
        <f>SUMIFS(СВЦЭМ!$D$39:$D$782,СВЦЭМ!$A$39:$A$782,$A108,СВЦЭМ!$B$39:$B$782,X$83)+'СЕТ СН'!$H$14+СВЦЭМ!$D$10+'СЕТ СН'!$H$5-'СЕТ СН'!$H$24</f>
        <v>4393.1654609400002</v>
      </c>
      <c r="Y108" s="36">
        <f>SUMIFS(СВЦЭМ!$D$39:$D$782,СВЦЭМ!$A$39:$A$782,$A108,СВЦЭМ!$B$39:$B$782,Y$83)+'СЕТ СН'!$H$14+СВЦЭМ!$D$10+'СЕТ СН'!$H$5-'СЕТ СН'!$H$24</f>
        <v>4224.7710556900001</v>
      </c>
    </row>
    <row r="109" spans="1:25" ht="15.75" x14ac:dyDescent="0.2">
      <c r="A109" s="35">
        <f t="shared" si="2"/>
        <v>44768</v>
      </c>
      <c r="B109" s="36">
        <f>SUMIFS(СВЦЭМ!$D$39:$D$782,СВЦЭМ!$A$39:$A$782,$A109,СВЦЭМ!$B$39:$B$782,B$83)+'СЕТ СН'!$H$14+СВЦЭМ!$D$10+'СЕТ СН'!$H$5-'СЕТ СН'!$H$24</f>
        <v>4195.2502439600003</v>
      </c>
      <c r="C109" s="36">
        <f>SUMIFS(СВЦЭМ!$D$39:$D$782,СВЦЭМ!$A$39:$A$782,$A109,СВЦЭМ!$B$39:$B$782,C$83)+'СЕТ СН'!$H$14+СВЦЭМ!$D$10+'СЕТ СН'!$H$5-'СЕТ СН'!$H$24</f>
        <v>4253.9455375699999</v>
      </c>
      <c r="D109" s="36">
        <f>SUMIFS(СВЦЭМ!$D$39:$D$782,СВЦЭМ!$A$39:$A$782,$A109,СВЦЭМ!$B$39:$B$782,D$83)+'СЕТ СН'!$H$14+СВЦЭМ!$D$10+'СЕТ СН'!$H$5-'СЕТ СН'!$H$24</f>
        <v>4305.1543011100002</v>
      </c>
      <c r="E109" s="36">
        <f>SUMIFS(СВЦЭМ!$D$39:$D$782,СВЦЭМ!$A$39:$A$782,$A109,СВЦЭМ!$B$39:$B$782,E$83)+'СЕТ СН'!$H$14+СВЦЭМ!$D$10+'СЕТ СН'!$H$5-'СЕТ СН'!$H$24</f>
        <v>4317.8947355700002</v>
      </c>
      <c r="F109" s="36">
        <f>SUMIFS(СВЦЭМ!$D$39:$D$782,СВЦЭМ!$A$39:$A$782,$A109,СВЦЭМ!$B$39:$B$782,F$83)+'СЕТ СН'!$H$14+СВЦЭМ!$D$10+'СЕТ СН'!$H$5-'СЕТ СН'!$H$24</f>
        <v>4332.0553885999998</v>
      </c>
      <c r="G109" s="36">
        <f>SUMIFS(СВЦЭМ!$D$39:$D$782,СВЦЭМ!$A$39:$A$782,$A109,СВЦЭМ!$B$39:$B$782,G$83)+'СЕТ СН'!$H$14+СВЦЭМ!$D$10+'СЕТ СН'!$H$5-'СЕТ СН'!$H$24</f>
        <v>4314.0443743699998</v>
      </c>
      <c r="H109" s="36">
        <f>SUMIFS(СВЦЭМ!$D$39:$D$782,СВЦЭМ!$A$39:$A$782,$A109,СВЦЭМ!$B$39:$B$782,H$83)+'СЕТ СН'!$H$14+СВЦЭМ!$D$10+'СЕТ СН'!$H$5-'СЕТ СН'!$H$24</f>
        <v>4258.4201162899999</v>
      </c>
      <c r="I109" s="36">
        <f>SUMIFS(СВЦЭМ!$D$39:$D$782,СВЦЭМ!$A$39:$A$782,$A109,СВЦЭМ!$B$39:$B$782,I$83)+'СЕТ СН'!$H$14+СВЦЭМ!$D$10+'СЕТ СН'!$H$5-'СЕТ СН'!$H$24</f>
        <v>4213.18685697</v>
      </c>
      <c r="J109" s="36">
        <f>SUMIFS(СВЦЭМ!$D$39:$D$782,СВЦЭМ!$A$39:$A$782,$A109,СВЦЭМ!$B$39:$B$782,J$83)+'СЕТ СН'!$H$14+СВЦЭМ!$D$10+'СЕТ СН'!$H$5-'СЕТ СН'!$H$24</f>
        <v>4486.7978532800007</v>
      </c>
      <c r="K109" s="36">
        <f>SUMIFS(СВЦЭМ!$D$39:$D$782,СВЦЭМ!$A$39:$A$782,$A109,СВЦЭМ!$B$39:$B$782,K$83)+'СЕТ СН'!$H$14+СВЦЭМ!$D$10+'СЕТ СН'!$H$5-'СЕТ СН'!$H$24</f>
        <v>4472.0117877700004</v>
      </c>
      <c r="L109" s="36">
        <f>SUMIFS(СВЦЭМ!$D$39:$D$782,СВЦЭМ!$A$39:$A$782,$A109,СВЦЭМ!$B$39:$B$782,L$83)+'СЕТ СН'!$H$14+СВЦЭМ!$D$10+'СЕТ СН'!$H$5-'СЕТ СН'!$H$24</f>
        <v>4412.8498844700007</v>
      </c>
      <c r="M109" s="36">
        <f>SUMIFS(СВЦЭМ!$D$39:$D$782,СВЦЭМ!$A$39:$A$782,$A109,СВЦЭМ!$B$39:$B$782,M$83)+'СЕТ СН'!$H$14+СВЦЭМ!$D$10+'СЕТ СН'!$H$5-'СЕТ СН'!$H$24</f>
        <v>4362.9116230600002</v>
      </c>
      <c r="N109" s="36">
        <f>SUMIFS(СВЦЭМ!$D$39:$D$782,СВЦЭМ!$A$39:$A$782,$A109,СВЦЭМ!$B$39:$B$782,N$83)+'СЕТ СН'!$H$14+СВЦЭМ!$D$10+'СЕТ СН'!$H$5-'СЕТ СН'!$H$24</f>
        <v>4407.96413003</v>
      </c>
      <c r="O109" s="36">
        <f>SUMIFS(СВЦЭМ!$D$39:$D$782,СВЦЭМ!$A$39:$A$782,$A109,СВЦЭМ!$B$39:$B$782,O$83)+'СЕТ СН'!$H$14+СВЦЭМ!$D$10+'СЕТ СН'!$H$5-'СЕТ СН'!$H$24</f>
        <v>4363.1477360999997</v>
      </c>
      <c r="P109" s="36">
        <f>SUMIFS(СВЦЭМ!$D$39:$D$782,СВЦЭМ!$A$39:$A$782,$A109,СВЦЭМ!$B$39:$B$782,P$83)+'СЕТ СН'!$H$14+СВЦЭМ!$D$10+'СЕТ СН'!$H$5-'СЕТ СН'!$H$24</f>
        <v>4375.9733592100001</v>
      </c>
      <c r="Q109" s="36">
        <f>SUMIFS(СВЦЭМ!$D$39:$D$782,СВЦЭМ!$A$39:$A$782,$A109,СВЦЭМ!$B$39:$B$782,Q$83)+'СЕТ СН'!$H$14+СВЦЭМ!$D$10+'СЕТ СН'!$H$5-'СЕТ СН'!$H$24</f>
        <v>4381.4070428699997</v>
      </c>
      <c r="R109" s="36">
        <f>SUMIFS(СВЦЭМ!$D$39:$D$782,СВЦЭМ!$A$39:$A$782,$A109,СВЦЭМ!$B$39:$B$782,R$83)+'СЕТ СН'!$H$14+СВЦЭМ!$D$10+'СЕТ СН'!$H$5-'СЕТ СН'!$H$24</f>
        <v>4369.4847421600007</v>
      </c>
      <c r="S109" s="36">
        <f>SUMIFS(СВЦЭМ!$D$39:$D$782,СВЦЭМ!$A$39:$A$782,$A109,СВЦЭМ!$B$39:$B$782,S$83)+'СЕТ СН'!$H$14+СВЦЭМ!$D$10+'СЕТ СН'!$H$5-'СЕТ СН'!$H$24</f>
        <v>4370.3647865700004</v>
      </c>
      <c r="T109" s="36">
        <f>SUMIFS(СВЦЭМ!$D$39:$D$782,СВЦЭМ!$A$39:$A$782,$A109,СВЦЭМ!$B$39:$B$782,T$83)+'СЕТ СН'!$H$14+СВЦЭМ!$D$10+'СЕТ СН'!$H$5-'СЕТ СН'!$H$24</f>
        <v>4412.0783439699999</v>
      </c>
      <c r="U109" s="36">
        <f>SUMIFS(СВЦЭМ!$D$39:$D$782,СВЦЭМ!$A$39:$A$782,$A109,СВЦЭМ!$B$39:$B$782,U$83)+'СЕТ СН'!$H$14+СВЦЭМ!$D$10+'СЕТ СН'!$H$5-'СЕТ СН'!$H$24</f>
        <v>4436.18729102</v>
      </c>
      <c r="V109" s="36">
        <f>SUMIFS(СВЦЭМ!$D$39:$D$782,СВЦЭМ!$A$39:$A$782,$A109,СВЦЭМ!$B$39:$B$782,V$83)+'СЕТ СН'!$H$14+СВЦЭМ!$D$10+'СЕТ СН'!$H$5-'СЕТ СН'!$H$24</f>
        <v>4428.2222352899998</v>
      </c>
      <c r="W109" s="36">
        <f>SUMIFS(СВЦЭМ!$D$39:$D$782,СВЦЭМ!$A$39:$A$782,$A109,СВЦЭМ!$B$39:$B$782,W$83)+'СЕТ СН'!$H$14+СВЦЭМ!$D$10+'СЕТ СН'!$H$5-'СЕТ СН'!$H$24</f>
        <v>4397.6892336500005</v>
      </c>
      <c r="X109" s="36">
        <f>SUMIFS(СВЦЭМ!$D$39:$D$782,СВЦЭМ!$A$39:$A$782,$A109,СВЦЭМ!$B$39:$B$782,X$83)+'СЕТ СН'!$H$14+СВЦЭМ!$D$10+'СЕТ СН'!$H$5-'СЕТ СН'!$H$24</f>
        <v>4432.6926400000002</v>
      </c>
      <c r="Y109" s="36">
        <f>SUMIFS(СВЦЭМ!$D$39:$D$782,СВЦЭМ!$A$39:$A$782,$A109,СВЦЭМ!$B$39:$B$782,Y$83)+'СЕТ СН'!$H$14+СВЦЭМ!$D$10+'СЕТ СН'!$H$5-'СЕТ СН'!$H$24</f>
        <v>4422.2208572199997</v>
      </c>
    </row>
    <row r="110" spans="1:25" ht="15.75" x14ac:dyDescent="0.2">
      <c r="A110" s="35">
        <f t="shared" si="2"/>
        <v>44769</v>
      </c>
      <c r="B110" s="36">
        <f>SUMIFS(СВЦЭМ!$D$39:$D$782,СВЦЭМ!$A$39:$A$782,$A110,СВЦЭМ!$B$39:$B$782,B$83)+'СЕТ СН'!$H$14+СВЦЭМ!$D$10+'СЕТ СН'!$H$5-'СЕТ СН'!$H$24</f>
        <v>4369.93844756</v>
      </c>
      <c r="C110" s="36">
        <f>SUMIFS(СВЦЭМ!$D$39:$D$782,СВЦЭМ!$A$39:$A$782,$A110,СВЦЭМ!$B$39:$B$782,C$83)+'СЕТ СН'!$H$14+СВЦЭМ!$D$10+'СЕТ СН'!$H$5-'СЕТ СН'!$H$24</f>
        <v>4323.0094090700004</v>
      </c>
      <c r="D110" s="36">
        <f>SUMIFS(СВЦЭМ!$D$39:$D$782,СВЦЭМ!$A$39:$A$782,$A110,СВЦЭМ!$B$39:$B$782,D$83)+'СЕТ СН'!$H$14+СВЦЭМ!$D$10+'СЕТ СН'!$H$5-'СЕТ СН'!$H$24</f>
        <v>4320.6832477799999</v>
      </c>
      <c r="E110" s="36">
        <f>SUMIFS(СВЦЭМ!$D$39:$D$782,СВЦЭМ!$A$39:$A$782,$A110,СВЦЭМ!$B$39:$B$782,E$83)+'СЕТ СН'!$H$14+СВЦЭМ!$D$10+'СЕТ СН'!$H$5-'СЕТ СН'!$H$24</f>
        <v>4338.9549966600007</v>
      </c>
      <c r="F110" s="36">
        <f>SUMIFS(СВЦЭМ!$D$39:$D$782,СВЦЭМ!$A$39:$A$782,$A110,СВЦЭМ!$B$39:$B$782,F$83)+'СЕТ СН'!$H$14+СВЦЭМ!$D$10+'СЕТ СН'!$H$5-'СЕТ СН'!$H$24</f>
        <v>4339.1084241899998</v>
      </c>
      <c r="G110" s="36">
        <f>SUMIFS(СВЦЭМ!$D$39:$D$782,СВЦЭМ!$A$39:$A$782,$A110,СВЦЭМ!$B$39:$B$782,G$83)+'СЕТ СН'!$H$14+СВЦЭМ!$D$10+'СЕТ СН'!$H$5-'СЕТ СН'!$H$24</f>
        <v>4249.4793773500005</v>
      </c>
      <c r="H110" s="36">
        <f>SUMIFS(СВЦЭМ!$D$39:$D$782,СВЦЭМ!$A$39:$A$782,$A110,СВЦЭМ!$B$39:$B$782,H$83)+'СЕТ СН'!$H$14+СВЦЭМ!$D$10+'СЕТ СН'!$H$5-'СЕТ СН'!$H$24</f>
        <v>4183.6742246000003</v>
      </c>
      <c r="I110" s="36">
        <f>SUMIFS(СВЦЭМ!$D$39:$D$782,СВЦЭМ!$A$39:$A$782,$A110,СВЦЭМ!$B$39:$B$782,I$83)+'СЕТ СН'!$H$14+СВЦЭМ!$D$10+'СЕТ СН'!$H$5-'СЕТ СН'!$H$24</f>
        <v>4282.9797942700006</v>
      </c>
      <c r="J110" s="36">
        <f>SUMIFS(СВЦЭМ!$D$39:$D$782,СВЦЭМ!$A$39:$A$782,$A110,СВЦЭМ!$B$39:$B$782,J$83)+'СЕТ СН'!$H$14+СВЦЭМ!$D$10+'СЕТ СН'!$H$5-'СЕТ СН'!$H$24</f>
        <v>4234.7896233700003</v>
      </c>
      <c r="K110" s="36">
        <f>SUMIFS(СВЦЭМ!$D$39:$D$782,СВЦЭМ!$A$39:$A$782,$A110,СВЦЭМ!$B$39:$B$782,K$83)+'СЕТ СН'!$H$14+СВЦЭМ!$D$10+'СЕТ СН'!$H$5-'СЕТ СН'!$H$24</f>
        <v>4278.3969173799996</v>
      </c>
      <c r="L110" s="36">
        <f>SUMIFS(СВЦЭМ!$D$39:$D$782,СВЦЭМ!$A$39:$A$782,$A110,СВЦЭМ!$B$39:$B$782,L$83)+'СЕТ СН'!$H$14+СВЦЭМ!$D$10+'СЕТ СН'!$H$5-'СЕТ СН'!$H$24</f>
        <v>4265.8368683300005</v>
      </c>
      <c r="M110" s="36">
        <f>SUMIFS(СВЦЭМ!$D$39:$D$782,СВЦЭМ!$A$39:$A$782,$A110,СВЦЭМ!$B$39:$B$782,M$83)+'СЕТ СН'!$H$14+СВЦЭМ!$D$10+'СЕТ СН'!$H$5-'СЕТ СН'!$H$24</f>
        <v>4273.2965544300005</v>
      </c>
      <c r="N110" s="36">
        <f>SUMIFS(СВЦЭМ!$D$39:$D$782,СВЦЭМ!$A$39:$A$782,$A110,СВЦЭМ!$B$39:$B$782,N$83)+'СЕТ СН'!$H$14+СВЦЭМ!$D$10+'СЕТ СН'!$H$5-'СЕТ СН'!$H$24</f>
        <v>4265.6896701200003</v>
      </c>
      <c r="O110" s="36">
        <f>SUMIFS(СВЦЭМ!$D$39:$D$782,СВЦЭМ!$A$39:$A$782,$A110,СВЦЭМ!$B$39:$B$782,O$83)+'СЕТ СН'!$H$14+СВЦЭМ!$D$10+'СЕТ СН'!$H$5-'СЕТ СН'!$H$24</f>
        <v>4261.0459811700002</v>
      </c>
      <c r="P110" s="36">
        <f>SUMIFS(СВЦЭМ!$D$39:$D$782,СВЦЭМ!$A$39:$A$782,$A110,СВЦЭМ!$B$39:$B$782,P$83)+'СЕТ СН'!$H$14+СВЦЭМ!$D$10+'СЕТ СН'!$H$5-'СЕТ СН'!$H$24</f>
        <v>4279.1239987400004</v>
      </c>
      <c r="Q110" s="36">
        <f>SUMIFS(СВЦЭМ!$D$39:$D$782,СВЦЭМ!$A$39:$A$782,$A110,СВЦЭМ!$B$39:$B$782,Q$83)+'СЕТ СН'!$H$14+СВЦЭМ!$D$10+'СЕТ СН'!$H$5-'СЕТ СН'!$H$24</f>
        <v>4267.13871045</v>
      </c>
      <c r="R110" s="36">
        <f>SUMIFS(СВЦЭМ!$D$39:$D$782,СВЦЭМ!$A$39:$A$782,$A110,СВЦЭМ!$B$39:$B$782,R$83)+'СЕТ СН'!$H$14+СВЦЭМ!$D$10+'СЕТ СН'!$H$5-'СЕТ СН'!$H$24</f>
        <v>4260.3324697300004</v>
      </c>
      <c r="S110" s="36">
        <f>SUMIFS(СВЦЭМ!$D$39:$D$782,СВЦЭМ!$A$39:$A$782,$A110,СВЦЭМ!$B$39:$B$782,S$83)+'СЕТ СН'!$H$14+СВЦЭМ!$D$10+'СЕТ СН'!$H$5-'СЕТ СН'!$H$24</f>
        <v>4262.6173940099998</v>
      </c>
      <c r="T110" s="36">
        <f>SUMIFS(СВЦЭМ!$D$39:$D$782,СВЦЭМ!$A$39:$A$782,$A110,СВЦЭМ!$B$39:$B$782,T$83)+'СЕТ СН'!$H$14+СВЦЭМ!$D$10+'СЕТ СН'!$H$5-'СЕТ СН'!$H$24</f>
        <v>4187.3489234299996</v>
      </c>
      <c r="U110" s="36">
        <f>SUMIFS(СВЦЭМ!$D$39:$D$782,СВЦЭМ!$A$39:$A$782,$A110,СВЦЭМ!$B$39:$B$782,U$83)+'СЕТ СН'!$H$14+СВЦЭМ!$D$10+'СЕТ СН'!$H$5-'СЕТ СН'!$H$24</f>
        <v>4183.5293626800003</v>
      </c>
      <c r="V110" s="36">
        <f>SUMIFS(СВЦЭМ!$D$39:$D$782,СВЦЭМ!$A$39:$A$782,$A110,СВЦЭМ!$B$39:$B$782,V$83)+'СЕТ СН'!$H$14+СВЦЭМ!$D$10+'СЕТ СН'!$H$5-'СЕТ СН'!$H$24</f>
        <v>4170.0285439500003</v>
      </c>
      <c r="W110" s="36">
        <f>SUMIFS(СВЦЭМ!$D$39:$D$782,СВЦЭМ!$A$39:$A$782,$A110,СВЦЭМ!$B$39:$B$782,W$83)+'СЕТ СН'!$H$14+СВЦЭМ!$D$10+'СЕТ СН'!$H$5-'СЕТ СН'!$H$24</f>
        <v>4284.3684698300003</v>
      </c>
      <c r="X110" s="36">
        <f>SUMIFS(СВЦЭМ!$D$39:$D$782,СВЦЭМ!$A$39:$A$782,$A110,СВЦЭМ!$B$39:$B$782,X$83)+'СЕТ СН'!$H$14+СВЦЭМ!$D$10+'СЕТ СН'!$H$5-'СЕТ СН'!$H$24</f>
        <v>4249.9392905200002</v>
      </c>
      <c r="Y110" s="36">
        <f>SUMIFS(СВЦЭМ!$D$39:$D$782,СВЦЭМ!$A$39:$A$782,$A110,СВЦЭМ!$B$39:$B$782,Y$83)+'СЕТ СН'!$H$14+СВЦЭМ!$D$10+'СЕТ СН'!$H$5-'СЕТ СН'!$H$24</f>
        <v>4290.7270377100003</v>
      </c>
    </row>
    <row r="111" spans="1:25" ht="15.75" x14ac:dyDescent="0.2">
      <c r="A111" s="35">
        <f t="shared" si="2"/>
        <v>44770</v>
      </c>
      <c r="B111" s="36">
        <f>SUMIFS(СВЦЭМ!$D$39:$D$782,СВЦЭМ!$A$39:$A$782,$A111,СВЦЭМ!$B$39:$B$782,B$83)+'СЕТ СН'!$H$14+СВЦЭМ!$D$10+'СЕТ СН'!$H$5-'СЕТ СН'!$H$24</f>
        <v>4263.0140883700005</v>
      </c>
      <c r="C111" s="36">
        <f>SUMIFS(СВЦЭМ!$D$39:$D$782,СВЦЭМ!$A$39:$A$782,$A111,СВЦЭМ!$B$39:$B$782,C$83)+'СЕТ СН'!$H$14+СВЦЭМ!$D$10+'СЕТ СН'!$H$5-'СЕТ СН'!$H$24</f>
        <v>4310.0086612300001</v>
      </c>
      <c r="D111" s="36">
        <f>SUMIFS(СВЦЭМ!$D$39:$D$782,СВЦЭМ!$A$39:$A$782,$A111,СВЦЭМ!$B$39:$B$782,D$83)+'СЕТ СН'!$H$14+СВЦЭМ!$D$10+'СЕТ СН'!$H$5-'СЕТ СН'!$H$24</f>
        <v>4347.0973324099996</v>
      </c>
      <c r="E111" s="36">
        <f>SUMIFS(СВЦЭМ!$D$39:$D$782,СВЦЭМ!$A$39:$A$782,$A111,СВЦЭМ!$B$39:$B$782,E$83)+'СЕТ СН'!$H$14+СВЦЭМ!$D$10+'СЕТ СН'!$H$5-'СЕТ СН'!$H$24</f>
        <v>4370.1974275299999</v>
      </c>
      <c r="F111" s="36">
        <f>SUMIFS(СВЦЭМ!$D$39:$D$782,СВЦЭМ!$A$39:$A$782,$A111,СВЦЭМ!$B$39:$B$782,F$83)+'СЕТ СН'!$H$14+СВЦЭМ!$D$10+'СЕТ СН'!$H$5-'СЕТ СН'!$H$24</f>
        <v>4344.2848963200004</v>
      </c>
      <c r="G111" s="36">
        <f>SUMIFS(СВЦЭМ!$D$39:$D$782,СВЦЭМ!$A$39:$A$782,$A111,СВЦЭМ!$B$39:$B$782,G$83)+'СЕТ СН'!$H$14+СВЦЭМ!$D$10+'СЕТ СН'!$H$5-'СЕТ СН'!$H$24</f>
        <v>4349.9356989999997</v>
      </c>
      <c r="H111" s="36">
        <f>SUMIFS(СВЦЭМ!$D$39:$D$782,СВЦЭМ!$A$39:$A$782,$A111,СВЦЭМ!$B$39:$B$782,H$83)+'СЕТ СН'!$H$14+СВЦЭМ!$D$10+'СЕТ СН'!$H$5-'СЕТ СН'!$H$24</f>
        <v>4369.8454054900003</v>
      </c>
      <c r="I111" s="36">
        <f>SUMIFS(СВЦЭМ!$D$39:$D$782,СВЦЭМ!$A$39:$A$782,$A111,СВЦЭМ!$B$39:$B$782,I$83)+'СЕТ СН'!$H$14+СВЦЭМ!$D$10+'СЕТ СН'!$H$5-'СЕТ СН'!$H$24</f>
        <v>4322.8713715000004</v>
      </c>
      <c r="J111" s="36">
        <f>SUMIFS(СВЦЭМ!$D$39:$D$782,СВЦЭМ!$A$39:$A$782,$A111,СВЦЭМ!$B$39:$B$782,J$83)+'СЕТ СН'!$H$14+СВЦЭМ!$D$10+'СЕТ СН'!$H$5-'СЕТ СН'!$H$24</f>
        <v>4295.2918147500004</v>
      </c>
      <c r="K111" s="36">
        <f>SUMIFS(СВЦЭМ!$D$39:$D$782,СВЦЭМ!$A$39:$A$782,$A111,СВЦЭМ!$B$39:$B$782,K$83)+'СЕТ СН'!$H$14+СВЦЭМ!$D$10+'СЕТ СН'!$H$5-'СЕТ СН'!$H$24</f>
        <v>4344.6885322799999</v>
      </c>
      <c r="L111" s="36">
        <f>SUMIFS(СВЦЭМ!$D$39:$D$782,СВЦЭМ!$A$39:$A$782,$A111,СВЦЭМ!$B$39:$B$782,L$83)+'СЕТ СН'!$H$14+СВЦЭМ!$D$10+'СЕТ СН'!$H$5-'СЕТ СН'!$H$24</f>
        <v>4311.8045186600002</v>
      </c>
      <c r="M111" s="36">
        <f>SUMIFS(СВЦЭМ!$D$39:$D$782,СВЦЭМ!$A$39:$A$782,$A111,СВЦЭМ!$B$39:$B$782,M$83)+'СЕТ СН'!$H$14+СВЦЭМ!$D$10+'СЕТ СН'!$H$5-'СЕТ СН'!$H$24</f>
        <v>4288.72300369</v>
      </c>
      <c r="N111" s="36">
        <f>SUMIFS(СВЦЭМ!$D$39:$D$782,СВЦЭМ!$A$39:$A$782,$A111,СВЦЭМ!$B$39:$B$782,N$83)+'СЕТ СН'!$H$14+СВЦЭМ!$D$10+'СЕТ СН'!$H$5-'СЕТ СН'!$H$24</f>
        <v>4291.6337192500005</v>
      </c>
      <c r="O111" s="36">
        <f>SUMIFS(СВЦЭМ!$D$39:$D$782,СВЦЭМ!$A$39:$A$782,$A111,СВЦЭМ!$B$39:$B$782,O$83)+'СЕТ СН'!$H$14+СВЦЭМ!$D$10+'СЕТ СН'!$H$5-'СЕТ СН'!$H$24</f>
        <v>4295.9490024300003</v>
      </c>
      <c r="P111" s="36">
        <f>SUMIFS(СВЦЭМ!$D$39:$D$782,СВЦЭМ!$A$39:$A$782,$A111,СВЦЭМ!$B$39:$B$782,P$83)+'СЕТ СН'!$H$14+СВЦЭМ!$D$10+'СЕТ СН'!$H$5-'СЕТ СН'!$H$24</f>
        <v>4308.8787387600005</v>
      </c>
      <c r="Q111" s="36">
        <f>SUMIFS(СВЦЭМ!$D$39:$D$782,СВЦЭМ!$A$39:$A$782,$A111,СВЦЭМ!$B$39:$B$782,Q$83)+'СЕТ СН'!$H$14+СВЦЭМ!$D$10+'СЕТ СН'!$H$5-'СЕТ СН'!$H$24</f>
        <v>4304.0863553600002</v>
      </c>
      <c r="R111" s="36">
        <f>SUMIFS(СВЦЭМ!$D$39:$D$782,СВЦЭМ!$A$39:$A$782,$A111,СВЦЭМ!$B$39:$B$782,R$83)+'СЕТ СН'!$H$14+СВЦЭМ!$D$10+'СЕТ СН'!$H$5-'СЕТ СН'!$H$24</f>
        <v>4311.0952268600004</v>
      </c>
      <c r="S111" s="36">
        <f>SUMIFS(СВЦЭМ!$D$39:$D$782,СВЦЭМ!$A$39:$A$782,$A111,СВЦЭМ!$B$39:$B$782,S$83)+'СЕТ СН'!$H$14+СВЦЭМ!$D$10+'СЕТ СН'!$H$5-'СЕТ СН'!$H$24</f>
        <v>4222.1901832700005</v>
      </c>
      <c r="T111" s="36">
        <f>SUMIFS(СВЦЭМ!$D$39:$D$782,СВЦЭМ!$A$39:$A$782,$A111,СВЦЭМ!$B$39:$B$782,T$83)+'СЕТ СН'!$H$14+СВЦЭМ!$D$10+'СЕТ СН'!$H$5-'СЕТ СН'!$H$24</f>
        <v>4213.2660256300005</v>
      </c>
      <c r="U111" s="36">
        <f>SUMIFS(СВЦЭМ!$D$39:$D$782,СВЦЭМ!$A$39:$A$782,$A111,СВЦЭМ!$B$39:$B$782,U$83)+'СЕТ СН'!$H$14+СВЦЭМ!$D$10+'СЕТ СН'!$H$5-'СЕТ СН'!$H$24</f>
        <v>4208.1484889800004</v>
      </c>
      <c r="V111" s="36">
        <f>SUMIFS(СВЦЭМ!$D$39:$D$782,СВЦЭМ!$A$39:$A$782,$A111,СВЦЭМ!$B$39:$B$782,V$83)+'СЕТ СН'!$H$14+СВЦЭМ!$D$10+'СЕТ СН'!$H$5-'СЕТ СН'!$H$24</f>
        <v>4209.4989603000004</v>
      </c>
      <c r="W111" s="36">
        <f>SUMIFS(СВЦЭМ!$D$39:$D$782,СВЦЭМ!$A$39:$A$782,$A111,СВЦЭМ!$B$39:$B$782,W$83)+'СЕТ СН'!$H$14+СВЦЭМ!$D$10+'СЕТ СН'!$H$5-'СЕТ СН'!$H$24</f>
        <v>4185.9734240500002</v>
      </c>
      <c r="X111" s="36">
        <f>SUMIFS(СВЦЭМ!$D$39:$D$782,СВЦЭМ!$A$39:$A$782,$A111,СВЦЭМ!$B$39:$B$782,X$83)+'СЕТ СН'!$H$14+СВЦЭМ!$D$10+'СЕТ СН'!$H$5-'СЕТ СН'!$H$24</f>
        <v>4139.6290405600002</v>
      </c>
      <c r="Y111" s="36">
        <f>SUMIFS(СВЦЭМ!$D$39:$D$782,СВЦЭМ!$A$39:$A$782,$A111,СВЦЭМ!$B$39:$B$782,Y$83)+'СЕТ СН'!$H$14+СВЦЭМ!$D$10+'СЕТ СН'!$H$5-'СЕТ СН'!$H$24</f>
        <v>4258.8145157199997</v>
      </c>
    </row>
    <row r="112" spans="1:25" ht="15.75" x14ac:dyDescent="0.2">
      <c r="A112" s="35">
        <f t="shared" si="2"/>
        <v>44771</v>
      </c>
      <c r="B112" s="36">
        <f>SUMIFS(СВЦЭМ!$D$39:$D$782,СВЦЭМ!$A$39:$A$782,$A112,СВЦЭМ!$B$39:$B$782,B$83)+'СЕТ СН'!$H$14+СВЦЭМ!$D$10+'СЕТ СН'!$H$5-'СЕТ СН'!$H$24</f>
        <v>4300.31033157</v>
      </c>
      <c r="C112" s="36">
        <f>SUMIFS(СВЦЭМ!$D$39:$D$782,СВЦЭМ!$A$39:$A$782,$A112,СВЦЭМ!$B$39:$B$782,C$83)+'СЕТ СН'!$H$14+СВЦЭМ!$D$10+'СЕТ СН'!$H$5-'СЕТ СН'!$H$24</f>
        <v>4323.0729756500004</v>
      </c>
      <c r="D112" s="36">
        <f>SUMIFS(СВЦЭМ!$D$39:$D$782,СВЦЭМ!$A$39:$A$782,$A112,СВЦЭМ!$B$39:$B$782,D$83)+'СЕТ СН'!$H$14+СВЦЭМ!$D$10+'СЕТ СН'!$H$5-'СЕТ СН'!$H$24</f>
        <v>4286.7737712899998</v>
      </c>
      <c r="E112" s="36">
        <f>SUMIFS(СВЦЭМ!$D$39:$D$782,СВЦЭМ!$A$39:$A$782,$A112,СВЦЭМ!$B$39:$B$782,E$83)+'СЕТ СН'!$H$14+СВЦЭМ!$D$10+'СЕТ СН'!$H$5-'СЕТ СН'!$H$24</f>
        <v>4292.57705704</v>
      </c>
      <c r="F112" s="36">
        <f>SUMIFS(СВЦЭМ!$D$39:$D$782,СВЦЭМ!$A$39:$A$782,$A112,СВЦЭМ!$B$39:$B$782,F$83)+'СЕТ СН'!$H$14+СВЦЭМ!$D$10+'СЕТ СН'!$H$5-'СЕТ СН'!$H$24</f>
        <v>4301.4656333200001</v>
      </c>
      <c r="G112" s="36">
        <f>SUMIFS(СВЦЭМ!$D$39:$D$782,СВЦЭМ!$A$39:$A$782,$A112,СВЦЭМ!$B$39:$B$782,G$83)+'СЕТ СН'!$H$14+СВЦЭМ!$D$10+'СЕТ СН'!$H$5-'СЕТ СН'!$H$24</f>
        <v>4286.0358381900005</v>
      </c>
      <c r="H112" s="36">
        <f>SUMIFS(СВЦЭМ!$D$39:$D$782,СВЦЭМ!$A$39:$A$782,$A112,СВЦЭМ!$B$39:$B$782,H$83)+'СЕТ СН'!$H$14+СВЦЭМ!$D$10+'СЕТ СН'!$H$5-'СЕТ СН'!$H$24</f>
        <v>4249.6446770599996</v>
      </c>
      <c r="I112" s="36">
        <f>SUMIFS(СВЦЭМ!$D$39:$D$782,СВЦЭМ!$A$39:$A$782,$A112,СВЦЭМ!$B$39:$B$782,I$83)+'СЕТ СН'!$H$14+СВЦЭМ!$D$10+'СЕТ СН'!$H$5-'СЕТ СН'!$H$24</f>
        <v>4279.8921535500003</v>
      </c>
      <c r="J112" s="36">
        <f>SUMIFS(СВЦЭМ!$D$39:$D$782,СВЦЭМ!$A$39:$A$782,$A112,СВЦЭМ!$B$39:$B$782,J$83)+'СЕТ СН'!$H$14+СВЦЭМ!$D$10+'СЕТ СН'!$H$5-'СЕТ СН'!$H$24</f>
        <v>4268.7065955899998</v>
      </c>
      <c r="K112" s="36">
        <f>SUMIFS(СВЦЭМ!$D$39:$D$782,СВЦЭМ!$A$39:$A$782,$A112,СВЦЭМ!$B$39:$B$782,K$83)+'СЕТ СН'!$H$14+СВЦЭМ!$D$10+'СЕТ СН'!$H$5-'СЕТ СН'!$H$24</f>
        <v>4300.13600778</v>
      </c>
      <c r="L112" s="36">
        <f>SUMIFS(СВЦЭМ!$D$39:$D$782,СВЦЭМ!$A$39:$A$782,$A112,СВЦЭМ!$B$39:$B$782,L$83)+'СЕТ СН'!$H$14+СВЦЭМ!$D$10+'СЕТ СН'!$H$5-'СЕТ СН'!$H$24</f>
        <v>4291.6151363400004</v>
      </c>
      <c r="M112" s="36">
        <f>SUMIFS(СВЦЭМ!$D$39:$D$782,СВЦЭМ!$A$39:$A$782,$A112,СВЦЭМ!$B$39:$B$782,M$83)+'СЕТ СН'!$H$14+СВЦЭМ!$D$10+'СЕТ СН'!$H$5-'СЕТ СН'!$H$24</f>
        <v>4283.2447782400004</v>
      </c>
      <c r="N112" s="36">
        <f>SUMIFS(СВЦЭМ!$D$39:$D$782,СВЦЭМ!$A$39:$A$782,$A112,СВЦЭМ!$B$39:$B$782,N$83)+'СЕТ СН'!$H$14+СВЦЭМ!$D$10+'СЕТ СН'!$H$5-'СЕТ СН'!$H$24</f>
        <v>4268.1211322700001</v>
      </c>
      <c r="O112" s="36">
        <f>SUMIFS(СВЦЭМ!$D$39:$D$782,СВЦЭМ!$A$39:$A$782,$A112,СВЦЭМ!$B$39:$B$782,O$83)+'СЕТ СН'!$H$14+СВЦЭМ!$D$10+'СЕТ СН'!$H$5-'СЕТ СН'!$H$24</f>
        <v>4272.9174241199999</v>
      </c>
      <c r="P112" s="36">
        <f>SUMIFS(СВЦЭМ!$D$39:$D$782,СВЦЭМ!$A$39:$A$782,$A112,СВЦЭМ!$B$39:$B$782,P$83)+'СЕТ СН'!$H$14+СВЦЭМ!$D$10+'СЕТ СН'!$H$5-'СЕТ СН'!$H$24</f>
        <v>4275.7864550800005</v>
      </c>
      <c r="Q112" s="36">
        <f>SUMIFS(СВЦЭМ!$D$39:$D$782,СВЦЭМ!$A$39:$A$782,$A112,СВЦЭМ!$B$39:$B$782,Q$83)+'СЕТ СН'!$H$14+СВЦЭМ!$D$10+'СЕТ СН'!$H$5-'СЕТ СН'!$H$24</f>
        <v>4270.4771758000006</v>
      </c>
      <c r="R112" s="36">
        <f>SUMIFS(СВЦЭМ!$D$39:$D$782,СВЦЭМ!$A$39:$A$782,$A112,СВЦЭМ!$B$39:$B$782,R$83)+'СЕТ СН'!$H$14+СВЦЭМ!$D$10+'СЕТ СН'!$H$5-'СЕТ СН'!$H$24</f>
        <v>4290.2731176200004</v>
      </c>
      <c r="S112" s="36">
        <f>SUMIFS(СВЦЭМ!$D$39:$D$782,СВЦЭМ!$A$39:$A$782,$A112,СВЦЭМ!$B$39:$B$782,S$83)+'СЕТ СН'!$H$14+СВЦЭМ!$D$10+'СЕТ СН'!$H$5-'СЕТ СН'!$H$24</f>
        <v>4278.7828625600005</v>
      </c>
      <c r="T112" s="36">
        <f>SUMIFS(СВЦЭМ!$D$39:$D$782,СВЦЭМ!$A$39:$A$782,$A112,СВЦЭМ!$B$39:$B$782,T$83)+'СЕТ СН'!$H$14+СВЦЭМ!$D$10+'СЕТ СН'!$H$5-'СЕТ СН'!$H$24</f>
        <v>4313.1295901900003</v>
      </c>
      <c r="U112" s="36">
        <f>SUMIFS(СВЦЭМ!$D$39:$D$782,СВЦЭМ!$A$39:$A$782,$A112,СВЦЭМ!$B$39:$B$782,U$83)+'СЕТ СН'!$H$14+СВЦЭМ!$D$10+'СЕТ СН'!$H$5-'СЕТ СН'!$H$24</f>
        <v>4315.2627040999996</v>
      </c>
      <c r="V112" s="36">
        <f>SUMIFS(СВЦЭМ!$D$39:$D$782,СВЦЭМ!$A$39:$A$782,$A112,СВЦЭМ!$B$39:$B$782,V$83)+'СЕТ СН'!$H$14+СВЦЭМ!$D$10+'СЕТ СН'!$H$5-'СЕТ СН'!$H$24</f>
        <v>4309.91925713</v>
      </c>
      <c r="W112" s="36">
        <f>SUMIFS(СВЦЭМ!$D$39:$D$782,СВЦЭМ!$A$39:$A$782,$A112,СВЦЭМ!$B$39:$B$782,W$83)+'СЕТ СН'!$H$14+СВЦЭМ!$D$10+'СЕТ СН'!$H$5-'СЕТ СН'!$H$24</f>
        <v>4299.6812958800001</v>
      </c>
      <c r="X112" s="36">
        <f>SUMIFS(СВЦЭМ!$D$39:$D$782,СВЦЭМ!$A$39:$A$782,$A112,СВЦЭМ!$B$39:$B$782,X$83)+'СЕТ СН'!$H$14+СВЦЭМ!$D$10+'СЕТ СН'!$H$5-'СЕТ СН'!$H$24</f>
        <v>4291.6632505799998</v>
      </c>
      <c r="Y112" s="36">
        <f>SUMIFS(СВЦЭМ!$D$39:$D$782,СВЦЭМ!$A$39:$A$782,$A112,СВЦЭМ!$B$39:$B$782,Y$83)+'СЕТ СН'!$H$14+СВЦЭМ!$D$10+'СЕТ СН'!$H$5-'СЕТ СН'!$H$24</f>
        <v>4252.6981387699998</v>
      </c>
    </row>
    <row r="113" spans="1:27" ht="15.75" x14ac:dyDescent="0.2">
      <c r="A113" s="35">
        <f t="shared" si="2"/>
        <v>44772</v>
      </c>
      <c r="B113" s="36">
        <f>SUMIFS(СВЦЭМ!$D$39:$D$782,СВЦЭМ!$A$39:$A$782,$A113,СВЦЭМ!$B$39:$B$782,B$83)+'СЕТ СН'!$H$14+СВЦЭМ!$D$10+'СЕТ СН'!$H$5-'СЕТ СН'!$H$24</f>
        <v>4319.6486024900005</v>
      </c>
      <c r="C113" s="36">
        <f>SUMIFS(СВЦЭМ!$D$39:$D$782,СВЦЭМ!$A$39:$A$782,$A113,СВЦЭМ!$B$39:$B$782,C$83)+'СЕТ СН'!$H$14+СВЦЭМ!$D$10+'СЕТ СН'!$H$5-'СЕТ СН'!$H$24</f>
        <v>4340.1297764800001</v>
      </c>
      <c r="D113" s="36">
        <f>SUMIFS(СВЦЭМ!$D$39:$D$782,СВЦЭМ!$A$39:$A$782,$A113,СВЦЭМ!$B$39:$B$782,D$83)+'СЕТ СН'!$H$14+СВЦЭМ!$D$10+'СЕТ СН'!$H$5-'СЕТ СН'!$H$24</f>
        <v>4338.8096908699999</v>
      </c>
      <c r="E113" s="36">
        <f>SUMIFS(СВЦЭМ!$D$39:$D$782,СВЦЭМ!$A$39:$A$782,$A113,СВЦЭМ!$B$39:$B$782,E$83)+'СЕТ СН'!$H$14+СВЦЭМ!$D$10+'СЕТ СН'!$H$5-'СЕТ СН'!$H$24</f>
        <v>4339.1577218700004</v>
      </c>
      <c r="F113" s="36">
        <f>SUMIFS(СВЦЭМ!$D$39:$D$782,СВЦЭМ!$A$39:$A$782,$A113,СВЦЭМ!$B$39:$B$782,F$83)+'СЕТ СН'!$H$14+СВЦЭМ!$D$10+'СЕТ СН'!$H$5-'СЕТ СН'!$H$24</f>
        <v>4337.7561174100001</v>
      </c>
      <c r="G113" s="36">
        <f>SUMIFS(СВЦЭМ!$D$39:$D$782,СВЦЭМ!$A$39:$A$782,$A113,СВЦЭМ!$B$39:$B$782,G$83)+'СЕТ СН'!$H$14+СВЦЭМ!$D$10+'СЕТ СН'!$H$5-'СЕТ СН'!$H$24</f>
        <v>4332.5183679100001</v>
      </c>
      <c r="H113" s="36">
        <f>SUMIFS(СВЦЭМ!$D$39:$D$782,СВЦЭМ!$A$39:$A$782,$A113,СВЦЭМ!$B$39:$B$782,H$83)+'СЕТ СН'!$H$14+СВЦЭМ!$D$10+'СЕТ СН'!$H$5-'СЕТ СН'!$H$24</f>
        <v>4439.6118473300003</v>
      </c>
      <c r="I113" s="36">
        <f>SUMIFS(СВЦЭМ!$D$39:$D$782,СВЦЭМ!$A$39:$A$782,$A113,СВЦЭМ!$B$39:$B$782,I$83)+'СЕТ СН'!$H$14+СВЦЭМ!$D$10+'СЕТ СН'!$H$5-'СЕТ СН'!$H$24</f>
        <v>4362.0878085599998</v>
      </c>
      <c r="J113" s="36">
        <f>SUMIFS(СВЦЭМ!$D$39:$D$782,СВЦЭМ!$A$39:$A$782,$A113,СВЦЭМ!$B$39:$B$782,J$83)+'СЕТ СН'!$H$14+СВЦЭМ!$D$10+'СЕТ СН'!$H$5-'СЕТ СН'!$H$24</f>
        <v>4268.6636081100005</v>
      </c>
      <c r="K113" s="36">
        <f>SUMIFS(СВЦЭМ!$D$39:$D$782,СВЦЭМ!$A$39:$A$782,$A113,СВЦЭМ!$B$39:$B$782,K$83)+'СЕТ СН'!$H$14+СВЦЭМ!$D$10+'СЕТ СН'!$H$5-'СЕТ СН'!$H$24</f>
        <v>4170.5886231499999</v>
      </c>
      <c r="L113" s="36">
        <f>SUMIFS(СВЦЭМ!$D$39:$D$782,СВЦЭМ!$A$39:$A$782,$A113,СВЦЭМ!$B$39:$B$782,L$83)+'СЕТ СН'!$H$14+СВЦЭМ!$D$10+'СЕТ СН'!$H$5-'СЕТ СН'!$H$24</f>
        <v>4177.2711076400001</v>
      </c>
      <c r="M113" s="36">
        <f>SUMIFS(СВЦЭМ!$D$39:$D$782,СВЦЭМ!$A$39:$A$782,$A113,СВЦЭМ!$B$39:$B$782,M$83)+'СЕТ СН'!$H$14+СВЦЭМ!$D$10+'СЕТ СН'!$H$5-'СЕТ СН'!$H$24</f>
        <v>4163.6432146799998</v>
      </c>
      <c r="N113" s="36">
        <f>SUMIFS(СВЦЭМ!$D$39:$D$782,СВЦЭМ!$A$39:$A$782,$A113,СВЦЭМ!$B$39:$B$782,N$83)+'СЕТ СН'!$H$14+СВЦЭМ!$D$10+'СЕТ СН'!$H$5-'СЕТ СН'!$H$24</f>
        <v>4164.4421413500004</v>
      </c>
      <c r="O113" s="36">
        <f>SUMIFS(СВЦЭМ!$D$39:$D$782,СВЦЭМ!$A$39:$A$782,$A113,СВЦЭМ!$B$39:$B$782,O$83)+'СЕТ СН'!$H$14+СВЦЭМ!$D$10+'СЕТ СН'!$H$5-'СЕТ СН'!$H$24</f>
        <v>4162.5702610200005</v>
      </c>
      <c r="P113" s="36">
        <f>SUMIFS(СВЦЭМ!$D$39:$D$782,СВЦЭМ!$A$39:$A$782,$A113,СВЦЭМ!$B$39:$B$782,P$83)+'СЕТ СН'!$H$14+СВЦЭМ!$D$10+'СЕТ СН'!$H$5-'СЕТ СН'!$H$24</f>
        <v>4159.3196405600002</v>
      </c>
      <c r="Q113" s="36">
        <f>SUMIFS(СВЦЭМ!$D$39:$D$782,СВЦЭМ!$A$39:$A$782,$A113,СВЦЭМ!$B$39:$B$782,Q$83)+'СЕТ СН'!$H$14+СВЦЭМ!$D$10+'СЕТ СН'!$H$5-'СЕТ СН'!$H$24</f>
        <v>4157.7706304500007</v>
      </c>
      <c r="R113" s="36">
        <f>SUMIFS(СВЦЭМ!$D$39:$D$782,СВЦЭМ!$A$39:$A$782,$A113,СВЦЭМ!$B$39:$B$782,R$83)+'СЕТ СН'!$H$14+СВЦЭМ!$D$10+'СЕТ СН'!$H$5-'СЕТ СН'!$H$24</f>
        <v>4139.3083279600005</v>
      </c>
      <c r="S113" s="36">
        <f>SUMIFS(СВЦЭМ!$D$39:$D$782,СВЦЭМ!$A$39:$A$782,$A113,СВЦЭМ!$B$39:$B$782,S$83)+'СЕТ СН'!$H$14+СВЦЭМ!$D$10+'СЕТ СН'!$H$5-'СЕТ СН'!$H$24</f>
        <v>4146.8965059500006</v>
      </c>
      <c r="T113" s="36">
        <f>SUMIFS(СВЦЭМ!$D$39:$D$782,СВЦЭМ!$A$39:$A$782,$A113,СВЦЭМ!$B$39:$B$782,T$83)+'СЕТ СН'!$H$14+СВЦЭМ!$D$10+'СЕТ СН'!$H$5-'СЕТ СН'!$H$24</f>
        <v>4145.5678303700006</v>
      </c>
      <c r="U113" s="36">
        <f>SUMIFS(СВЦЭМ!$D$39:$D$782,СВЦЭМ!$A$39:$A$782,$A113,СВЦЭМ!$B$39:$B$782,U$83)+'СЕТ СН'!$H$14+СВЦЭМ!$D$10+'СЕТ СН'!$H$5-'СЕТ СН'!$H$24</f>
        <v>4139.4523768899999</v>
      </c>
      <c r="V113" s="36">
        <f>SUMIFS(СВЦЭМ!$D$39:$D$782,СВЦЭМ!$A$39:$A$782,$A113,СВЦЭМ!$B$39:$B$782,V$83)+'СЕТ СН'!$H$14+СВЦЭМ!$D$10+'СЕТ СН'!$H$5-'СЕТ СН'!$H$24</f>
        <v>4145.5167607100002</v>
      </c>
      <c r="W113" s="36">
        <f>SUMIFS(СВЦЭМ!$D$39:$D$782,СВЦЭМ!$A$39:$A$782,$A113,СВЦЭМ!$B$39:$B$782,W$83)+'СЕТ СН'!$H$14+СВЦЭМ!$D$10+'СЕТ СН'!$H$5-'СЕТ СН'!$H$24</f>
        <v>4162.6640830200004</v>
      </c>
      <c r="X113" s="36">
        <f>SUMIFS(СВЦЭМ!$D$39:$D$782,СВЦЭМ!$A$39:$A$782,$A113,СВЦЭМ!$B$39:$B$782,X$83)+'СЕТ СН'!$H$14+СВЦЭМ!$D$10+'СЕТ СН'!$H$5-'СЕТ СН'!$H$24</f>
        <v>4153.4197030800005</v>
      </c>
      <c r="Y113" s="36">
        <f>SUMIFS(СВЦЭМ!$D$39:$D$782,СВЦЭМ!$A$39:$A$782,$A113,СВЦЭМ!$B$39:$B$782,Y$83)+'СЕТ СН'!$H$14+СВЦЭМ!$D$10+'СЕТ СН'!$H$5-'СЕТ СН'!$H$24</f>
        <v>4249.5588941699998</v>
      </c>
    </row>
    <row r="114" spans="1:27" ht="15.75" x14ac:dyDescent="0.2">
      <c r="A114" s="35">
        <f t="shared" si="2"/>
        <v>44773</v>
      </c>
      <c r="B114" s="36">
        <f>SUMIFS(СВЦЭМ!$D$39:$D$782,СВЦЭМ!$A$39:$A$782,$A114,СВЦЭМ!$B$39:$B$782,B$83)+'СЕТ СН'!$H$14+СВЦЭМ!$D$10+'СЕТ СН'!$H$5-'СЕТ СН'!$H$24</f>
        <v>4353.5786222900006</v>
      </c>
      <c r="C114" s="36">
        <f>SUMIFS(СВЦЭМ!$D$39:$D$782,СВЦЭМ!$A$39:$A$782,$A114,СВЦЭМ!$B$39:$B$782,C$83)+'СЕТ СН'!$H$14+СВЦЭМ!$D$10+'СЕТ СН'!$H$5-'СЕТ СН'!$H$24</f>
        <v>4345.1879895500006</v>
      </c>
      <c r="D114" s="36">
        <f>SUMIFS(СВЦЭМ!$D$39:$D$782,СВЦЭМ!$A$39:$A$782,$A114,СВЦЭМ!$B$39:$B$782,D$83)+'СЕТ СН'!$H$14+СВЦЭМ!$D$10+'СЕТ СН'!$H$5-'СЕТ СН'!$H$24</f>
        <v>4271.7096618200003</v>
      </c>
      <c r="E114" s="36">
        <f>SUMIFS(СВЦЭМ!$D$39:$D$782,СВЦЭМ!$A$39:$A$782,$A114,СВЦЭМ!$B$39:$B$782,E$83)+'СЕТ СН'!$H$14+СВЦЭМ!$D$10+'СЕТ СН'!$H$5-'СЕТ СН'!$H$24</f>
        <v>4291.4454874100002</v>
      </c>
      <c r="F114" s="36">
        <f>SUMIFS(СВЦЭМ!$D$39:$D$782,СВЦЭМ!$A$39:$A$782,$A114,СВЦЭМ!$B$39:$B$782,F$83)+'СЕТ СН'!$H$14+СВЦЭМ!$D$10+'СЕТ СН'!$H$5-'СЕТ СН'!$H$24</f>
        <v>4294.6041680199996</v>
      </c>
      <c r="G114" s="36">
        <f>SUMIFS(СВЦЭМ!$D$39:$D$782,СВЦЭМ!$A$39:$A$782,$A114,СВЦЭМ!$B$39:$B$782,G$83)+'СЕТ СН'!$H$14+СВЦЭМ!$D$10+'СЕТ СН'!$H$5-'СЕТ СН'!$H$24</f>
        <v>4283.2353144999997</v>
      </c>
      <c r="H114" s="36">
        <f>SUMIFS(СВЦЭМ!$D$39:$D$782,СВЦЭМ!$A$39:$A$782,$A114,СВЦЭМ!$B$39:$B$782,H$83)+'СЕТ СН'!$H$14+СВЦЭМ!$D$10+'СЕТ СН'!$H$5-'СЕТ СН'!$H$24</f>
        <v>4271.1569985200003</v>
      </c>
      <c r="I114" s="36">
        <f>SUMIFS(СВЦЭМ!$D$39:$D$782,СВЦЭМ!$A$39:$A$782,$A114,СВЦЭМ!$B$39:$B$782,I$83)+'СЕТ СН'!$H$14+СВЦЭМ!$D$10+'СЕТ СН'!$H$5-'СЕТ СН'!$H$24</f>
        <v>4326.4082482399999</v>
      </c>
      <c r="J114" s="36">
        <f>SUMIFS(СВЦЭМ!$D$39:$D$782,СВЦЭМ!$A$39:$A$782,$A114,СВЦЭМ!$B$39:$B$782,J$83)+'СЕТ СН'!$H$14+СВЦЭМ!$D$10+'СЕТ СН'!$H$5-'СЕТ СН'!$H$24</f>
        <v>4298.0254677200001</v>
      </c>
      <c r="K114" s="36">
        <f>SUMIFS(СВЦЭМ!$D$39:$D$782,СВЦЭМ!$A$39:$A$782,$A114,СВЦЭМ!$B$39:$B$782,K$83)+'СЕТ СН'!$H$14+СВЦЭМ!$D$10+'СЕТ СН'!$H$5-'СЕТ СН'!$H$24</f>
        <v>4171.3993596999999</v>
      </c>
      <c r="L114" s="36">
        <f>SUMIFS(СВЦЭМ!$D$39:$D$782,СВЦЭМ!$A$39:$A$782,$A114,СВЦЭМ!$B$39:$B$782,L$83)+'СЕТ СН'!$H$14+СВЦЭМ!$D$10+'СЕТ СН'!$H$5-'СЕТ СН'!$H$24</f>
        <v>4130.2342469000005</v>
      </c>
      <c r="M114" s="36">
        <f>SUMIFS(СВЦЭМ!$D$39:$D$782,СВЦЭМ!$A$39:$A$782,$A114,СВЦЭМ!$B$39:$B$782,M$83)+'СЕТ СН'!$H$14+СВЦЭМ!$D$10+'СЕТ СН'!$H$5-'СЕТ СН'!$H$24</f>
        <v>4107.1921789200005</v>
      </c>
      <c r="N114" s="36">
        <f>SUMIFS(СВЦЭМ!$D$39:$D$782,СВЦЭМ!$A$39:$A$782,$A114,СВЦЭМ!$B$39:$B$782,N$83)+'СЕТ СН'!$H$14+СВЦЭМ!$D$10+'СЕТ СН'!$H$5-'СЕТ СН'!$H$24</f>
        <v>4126.7816375500006</v>
      </c>
      <c r="O114" s="36">
        <f>SUMIFS(СВЦЭМ!$D$39:$D$782,СВЦЭМ!$A$39:$A$782,$A114,СВЦЭМ!$B$39:$B$782,O$83)+'СЕТ СН'!$H$14+СВЦЭМ!$D$10+'СЕТ СН'!$H$5-'СЕТ СН'!$H$24</f>
        <v>4131.7455852900002</v>
      </c>
      <c r="P114" s="36">
        <f>SUMIFS(СВЦЭМ!$D$39:$D$782,СВЦЭМ!$A$39:$A$782,$A114,СВЦЭМ!$B$39:$B$782,P$83)+'СЕТ СН'!$H$14+СВЦЭМ!$D$10+'СЕТ СН'!$H$5-'СЕТ СН'!$H$24</f>
        <v>4179.1242352999998</v>
      </c>
      <c r="Q114" s="36">
        <f>SUMIFS(СВЦЭМ!$D$39:$D$782,СВЦЭМ!$A$39:$A$782,$A114,СВЦЭМ!$B$39:$B$782,Q$83)+'СЕТ СН'!$H$14+СВЦЭМ!$D$10+'СЕТ СН'!$H$5-'СЕТ СН'!$H$24</f>
        <v>4195.05553246</v>
      </c>
      <c r="R114" s="36">
        <f>SUMIFS(СВЦЭМ!$D$39:$D$782,СВЦЭМ!$A$39:$A$782,$A114,СВЦЭМ!$B$39:$B$782,R$83)+'СЕТ СН'!$H$14+СВЦЭМ!$D$10+'СЕТ СН'!$H$5-'СЕТ СН'!$H$24</f>
        <v>4202.1162362200002</v>
      </c>
      <c r="S114" s="36">
        <f>SUMIFS(СВЦЭМ!$D$39:$D$782,СВЦЭМ!$A$39:$A$782,$A114,СВЦЭМ!$B$39:$B$782,S$83)+'СЕТ СН'!$H$14+СВЦЭМ!$D$10+'СЕТ СН'!$H$5-'СЕТ СН'!$H$24</f>
        <v>4203.9305160500007</v>
      </c>
      <c r="T114" s="36">
        <f>SUMIFS(СВЦЭМ!$D$39:$D$782,СВЦЭМ!$A$39:$A$782,$A114,СВЦЭМ!$B$39:$B$782,T$83)+'СЕТ СН'!$H$14+СВЦЭМ!$D$10+'СЕТ СН'!$H$5-'СЕТ СН'!$H$24</f>
        <v>4194.8820814700002</v>
      </c>
      <c r="U114" s="36">
        <f>SUMIFS(СВЦЭМ!$D$39:$D$782,СВЦЭМ!$A$39:$A$782,$A114,СВЦЭМ!$B$39:$B$782,U$83)+'СЕТ СН'!$H$14+СВЦЭМ!$D$10+'СЕТ СН'!$H$5-'СЕТ СН'!$H$24</f>
        <v>4192.8449233499996</v>
      </c>
      <c r="V114" s="36">
        <f>SUMIFS(СВЦЭМ!$D$39:$D$782,СВЦЭМ!$A$39:$A$782,$A114,СВЦЭМ!$B$39:$B$782,V$83)+'СЕТ СН'!$H$14+СВЦЭМ!$D$10+'СЕТ СН'!$H$5-'СЕТ СН'!$H$24</f>
        <v>4149.8825588899999</v>
      </c>
      <c r="W114" s="36">
        <f>SUMIFS(СВЦЭМ!$D$39:$D$782,СВЦЭМ!$A$39:$A$782,$A114,СВЦЭМ!$B$39:$B$782,W$83)+'СЕТ СН'!$H$14+СВЦЭМ!$D$10+'СЕТ СН'!$H$5-'СЕТ СН'!$H$24</f>
        <v>4129.5113908700005</v>
      </c>
      <c r="X114" s="36">
        <f>SUMIFS(СВЦЭМ!$D$39:$D$782,СВЦЭМ!$A$39:$A$782,$A114,СВЦЭМ!$B$39:$B$782,X$83)+'СЕТ СН'!$H$14+СВЦЭМ!$D$10+'СЕТ СН'!$H$5-'СЕТ СН'!$H$24</f>
        <v>4181.7032379499997</v>
      </c>
      <c r="Y114" s="36">
        <f>SUMIFS(СВЦЭМ!$D$39:$D$782,СВЦЭМ!$A$39:$A$782,$A114,СВЦЭМ!$B$39:$B$782,Y$83)+'СЕТ СН'!$H$14+СВЦЭМ!$D$10+'СЕТ СН'!$H$5-'СЕТ СН'!$H$24</f>
        <v>4224.6939463199997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01.07.2022</v>
      </c>
      <c r="B120" s="36">
        <f>SUMIFS(СВЦЭМ!$D$39:$D$782,СВЦЭМ!$A$39:$A$782,$A120,СВЦЭМ!$B$39:$B$782,B$119)+'СЕТ СН'!$I$14+СВЦЭМ!$D$10+'СЕТ СН'!$I$5-'СЕТ СН'!$I$24</f>
        <v>4322.3252617400003</v>
      </c>
      <c r="C120" s="36">
        <f>SUMIFS(СВЦЭМ!$D$39:$D$782,СВЦЭМ!$A$39:$A$782,$A120,СВЦЭМ!$B$39:$B$782,C$119)+'СЕТ СН'!$I$14+СВЦЭМ!$D$10+'СЕТ СН'!$I$5-'СЕТ СН'!$I$24</f>
        <v>4393.9390236099998</v>
      </c>
      <c r="D120" s="36">
        <f>SUMIFS(СВЦЭМ!$D$39:$D$782,СВЦЭМ!$A$39:$A$782,$A120,СВЦЭМ!$B$39:$B$782,D$119)+'СЕТ СН'!$I$14+СВЦЭМ!$D$10+'СЕТ СН'!$I$5-'СЕТ СН'!$I$24</f>
        <v>4417.4582432200004</v>
      </c>
      <c r="E120" s="36">
        <f>SUMIFS(СВЦЭМ!$D$39:$D$782,СВЦЭМ!$A$39:$A$782,$A120,СВЦЭМ!$B$39:$B$782,E$119)+'СЕТ СН'!$I$14+СВЦЭМ!$D$10+'СЕТ СН'!$I$5-'СЕТ СН'!$I$24</f>
        <v>4449.3002552799999</v>
      </c>
      <c r="F120" s="36">
        <f>SUMIFS(СВЦЭМ!$D$39:$D$782,СВЦЭМ!$A$39:$A$782,$A120,СВЦЭМ!$B$39:$B$782,F$119)+'СЕТ СН'!$I$14+СВЦЭМ!$D$10+'СЕТ СН'!$I$5-'СЕТ СН'!$I$24</f>
        <v>4457.4059176199999</v>
      </c>
      <c r="G120" s="36">
        <f>SUMIFS(СВЦЭМ!$D$39:$D$782,СВЦЭМ!$A$39:$A$782,$A120,СВЦЭМ!$B$39:$B$782,G$119)+'СЕТ СН'!$I$14+СВЦЭМ!$D$10+'СЕТ СН'!$I$5-'СЕТ СН'!$I$24</f>
        <v>4430.83489887</v>
      </c>
      <c r="H120" s="36">
        <f>SUMIFS(СВЦЭМ!$D$39:$D$782,СВЦЭМ!$A$39:$A$782,$A120,СВЦЭМ!$B$39:$B$782,H$119)+'СЕТ СН'!$I$14+СВЦЭМ!$D$10+'СЕТ СН'!$I$5-'СЕТ СН'!$I$24</f>
        <v>4446.9360877600002</v>
      </c>
      <c r="I120" s="36">
        <f>SUMIFS(СВЦЭМ!$D$39:$D$782,СВЦЭМ!$A$39:$A$782,$A120,СВЦЭМ!$B$39:$B$782,I$119)+'СЕТ СН'!$I$14+СВЦЭМ!$D$10+'СЕТ СН'!$I$5-'СЕТ СН'!$I$24</f>
        <v>4379.02339347</v>
      </c>
      <c r="J120" s="36">
        <f>SUMIFS(СВЦЭМ!$D$39:$D$782,СВЦЭМ!$A$39:$A$782,$A120,СВЦЭМ!$B$39:$B$782,J$119)+'СЕТ СН'!$I$14+СВЦЭМ!$D$10+'СЕТ СН'!$I$5-'СЕТ СН'!$I$24</f>
        <v>4311.2031591800005</v>
      </c>
      <c r="K120" s="36">
        <f>SUMIFS(СВЦЭМ!$D$39:$D$782,СВЦЭМ!$A$39:$A$782,$A120,СВЦЭМ!$B$39:$B$782,K$119)+'СЕТ СН'!$I$14+СВЦЭМ!$D$10+'СЕТ СН'!$I$5-'СЕТ СН'!$I$24</f>
        <v>4276.3483639599999</v>
      </c>
      <c r="L120" s="36">
        <f>SUMIFS(СВЦЭМ!$D$39:$D$782,СВЦЭМ!$A$39:$A$782,$A120,СВЦЭМ!$B$39:$B$782,L$119)+'СЕТ СН'!$I$14+СВЦЭМ!$D$10+'СЕТ СН'!$I$5-'СЕТ СН'!$I$24</f>
        <v>4278.7515783300005</v>
      </c>
      <c r="M120" s="36">
        <f>SUMIFS(СВЦЭМ!$D$39:$D$782,СВЦЭМ!$A$39:$A$782,$A120,СВЦЭМ!$B$39:$B$782,M$119)+'СЕТ СН'!$I$14+СВЦЭМ!$D$10+'СЕТ СН'!$I$5-'СЕТ СН'!$I$24</f>
        <v>4275.9922374500002</v>
      </c>
      <c r="N120" s="36">
        <f>SUMIFS(СВЦЭМ!$D$39:$D$782,СВЦЭМ!$A$39:$A$782,$A120,СВЦЭМ!$B$39:$B$782,N$119)+'СЕТ СН'!$I$14+СВЦЭМ!$D$10+'СЕТ СН'!$I$5-'СЕТ СН'!$I$24</f>
        <v>4278.15270857</v>
      </c>
      <c r="O120" s="36">
        <f>SUMIFS(СВЦЭМ!$D$39:$D$782,СВЦЭМ!$A$39:$A$782,$A120,СВЦЭМ!$B$39:$B$782,O$119)+'СЕТ СН'!$I$14+СВЦЭМ!$D$10+'СЕТ СН'!$I$5-'СЕТ СН'!$I$24</f>
        <v>4278.36823413</v>
      </c>
      <c r="P120" s="36">
        <f>SUMIFS(СВЦЭМ!$D$39:$D$782,СВЦЭМ!$A$39:$A$782,$A120,СВЦЭМ!$B$39:$B$782,P$119)+'СЕТ СН'!$I$14+СВЦЭМ!$D$10+'СЕТ СН'!$I$5-'СЕТ СН'!$I$24</f>
        <v>4275.7250720100001</v>
      </c>
      <c r="Q120" s="36">
        <f>SUMIFS(СВЦЭМ!$D$39:$D$782,СВЦЭМ!$A$39:$A$782,$A120,СВЦЭМ!$B$39:$B$782,Q$119)+'СЕТ СН'!$I$14+СВЦЭМ!$D$10+'СЕТ СН'!$I$5-'СЕТ СН'!$I$24</f>
        <v>4257.8909804699997</v>
      </c>
      <c r="R120" s="36">
        <f>SUMIFS(СВЦЭМ!$D$39:$D$782,СВЦЭМ!$A$39:$A$782,$A120,СВЦЭМ!$B$39:$B$782,R$119)+'СЕТ СН'!$I$14+СВЦЭМ!$D$10+'СЕТ СН'!$I$5-'СЕТ СН'!$I$24</f>
        <v>4248.9709548000001</v>
      </c>
      <c r="S120" s="36">
        <f>SUMIFS(СВЦЭМ!$D$39:$D$782,СВЦЭМ!$A$39:$A$782,$A120,СВЦЭМ!$B$39:$B$782,S$119)+'СЕТ СН'!$I$14+СВЦЭМ!$D$10+'СЕТ СН'!$I$5-'СЕТ СН'!$I$24</f>
        <v>4269.7831470700003</v>
      </c>
      <c r="T120" s="36">
        <f>SUMIFS(СВЦЭМ!$D$39:$D$782,СВЦЭМ!$A$39:$A$782,$A120,СВЦЭМ!$B$39:$B$782,T$119)+'СЕТ СН'!$I$14+СВЦЭМ!$D$10+'СЕТ СН'!$I$5-'СЕТ СН'!$I$24</f>
        <v>4277.9831796300004</v>
      </c>
      <c r="U120" s="36">
        <f>SUMIFS(СВЦЭМ!$D$39:$D$782,СВЦЭМ!$A$39:$A$782,$A120,СВЦЭМ!$B$39:$B$782,U$119)+'СЕТ СН'!$I$14+СВЦЭМ!$D$10+'СЕТ СН'!$I$5-'СЕТ СН'!$I$24</f>
        <v>4277.6632075200005</v>
      </c>
      <c r="V120" s="36">
        <f>SUMIFS(СВЦЭМ!$D$39:$D$782,СВЦЭМ!$A$39:$A$782,$A120,СВЦЭМ!$B$39:$B$782,V$119)+'СЕТ СН'!$I$14+СВЦЭМ!$D$10+'СЕТ СН'!$I$5-'СЕТ СН'!$I$24</f>
        <v>4289.0590400300007</v>
      </c>
      <c r="W120" s="36">
        <f>SUMIFS(СВЦЭМ!$D$39:$D$782,СВЦЭМ!$A$39:$A$782,$A120,СВЦЭМ!$B$39:$B$782,W$119)+'СЕТ СН'!$I$14+СВЦЭМ!$D$10+'СЕТ СН'!$I$5-'СЕТ СН'!$I$24</f>
        <v>4267.77012354</v>
      </c>
      <c r="X120" s="36">
        <f>SUMIFS(СВЦЭМ!$D$39:$D$782,СВЦЭМ!$A$39:$A$782,$A120,СВЦЭМ!$B$39:$B$782,X$119)+'СЕТ СН'!$I$14+СВЦЭМ!$D$10+'СЕТ СН'!$I$5-'СЕТ СН'!$I$24</f>
        <v>4291.1164441999999</v>
      </c>
      <c r="Y120" s="36">
        <f>SUMIFS(СВЦЭМ!$D$39:$D$782,СВЦЭМ!$A$39:$A$782,$A120,СВЦЭМ!$B$39:$B$782,Y$119)+'СЕТ СН'!$I$14+СВЦЭМ!$D$10+'СЕТ СН'!$I$5-'СЕТ СН'!$I$24</f>
        <v>4239.1634920500001</v>
      </c>
      <c r="AA120" s="45"/>
    </row>
    <row r="121" spans="1:27" ht="15.75" x14ac:dyDescent="0.2">
      <c r="A121" s="35">
        <f>A120+1</f>
        <v>44744</v>
      </c>
      <c r="B121" s="36">
        <f>SUMIFS(СВЦЭМ!$D$39:$D$782,СВЦЭМ!$A$39:$A$782,$A121,СВЦЭМ!$B$39:$B$782,B$119)+'СЕТ СН'!$I$14+СВЦЭМ!$D$10+'СЕТ СН'!$I$5-'СЕТ СН'!$I$24</f>
        <v>4294.7343062800001</v>
      </c>
      <c r="C121" s="36">
        <f>SUMIFS(СВЦЭМ!$D$39:$D$782,СВЦЭМ!$A$39:$A$782,$A121,СВЦЭМ!$B$39:$B$782,C$119)+'СЕТ СН'!$I$14+СВЦЭМ!$D$10+'СЕТ СН'!$I$5-'СЕТ СН'!$I$24</f>
        <v>4336.4853056600004</v>
      </c>
      <c r="D121" s="36">
        <f>SUMIFS(СВЦЭМ!$D$39:$D$782,СВЦЭМ!$A$39:$A$782,$A121,СВЦЭМ!$B$39:$B$782,D$119)+'СЕТ СН'!$I$14+СВЦЭМ!$D$10+'СЕТ СН'!$I$5-'СЕТ СН'!$I$24</f>
        <v>4373.3295952600001</v>
      </c>
      <c r="E121" s="36">
        <f>SUMIFS(СВЦЭМ!$D$39:$D$782,СВЦЭМ!$A$39:$A$782,$A121,СВЦЭМ!$B$39:$B$782,E$119)+'СЕТ СН'!$I$14+СВЦЭМ!$D$10+'СЕТ СН'!$I$5-'СЕТ СН'!$I$24</f>
        <v>4384.1914813800004</v>
      </c>
      <c r="F121" s="36">
        <f>SUMIFS(СВЦЭМ!$D$39:$D$782,СВЦЭМ!$A$39:$A$782,$A121,СВЦЭМ!$B$39:$B$782,F$119)+'СЕТ СН'!$I$14+СВЦЭМ!$D$10+'СЕТ СН'!$I$5-'СЕТ СН'!$I$24</f>
        <v>4387.9818489500003</v>
      </c>
      <c r="G121" s="36">
        <f>SUMIFS(СВЦЭМ!$D$39:$D$782,СВЦЭМ!$A$39:$A$782,$A121,СВЦЭМ!$B$39:$B$782,G$119)+'СЕТ СН'!$I$14+СВЦЭМ!$D$10+'СЕТ СН'!$I$5-'СЕТ СН'!$I$24</f>
        <v>4396.9564279699998</v>
      </c>
      <c r="H121" s="36">
        <f>SUMIFS(СВЦЭМ!$D$39:$D$782,СВЦЭМ!$A$39:$A$782,$A121,СВЦЭМ!$B$39:$B$782,H$119)+'СЕТ СН'!$I$14+СВЦЭМ!$D$10+'СЕТ СН'!$I$5-'СЕТ СН'!$I$24</f>
        <v>4367.2334282000002</v>
      </c>
      <c r="I121" s="36">
        <f>SUMIFS(СВЦЭМ!$D$39:$D$782,СВЦЭМ!$A$39:$A$782,$A121,СВЦЭМ!$B$39:$B$782,I$119)+'СЕТ СН'!$I$14+СВЦЭМ!$D$10+'СЕТ СН'!$I$5-'СЕТ СН'!$I$24</f>
        <v>4368.13537077</v>
      </c>
      <c r="J121" s="36">
        <f>SUMIFS(СВЦЭМ!$D$39:$D$782,СВЦЭМ!$A$39:$A$782,$A121,СВЦЭМ!$B$39:$B$782,J$119)+'СЕТ СН'!$I$14+СВЦЭМ!$D$10+'СЕТ СН'!$I$5-'СЕТ СН'!$I$24</f>
        <v>4246.1973753299999</v>
      </c>
      <c r="K121" s="36">
        <f>SUMIFS(СВЦЭМ!$D$39:$D$782,СВЦЭМ!$A$39:$A$782,$A121,СВЦЭМ!$B$39:$B$782,K$119)+'СЕТ СН'!$I$14+СВЦЭМ!$D$10+'СЕТ СН'!$I$5-'СЕТ СН'!$I$24</f>
        <v>4181.2028283</v>
      </c>
      <c r="L121" s="36">
        <f>SUMIFS(СВЦЭМ!$D$39:$D$782,СВЦЭМ!$A$39:$A$782,$A121,СВЦЭМ!$B$39:$B$782,L$119)+'СЕТ СН'!$I$14+СВЦЭМ!$D$10+'СЕТ СН'!$I$5-'СЕТ СН'!$I$24</f>
        <v>4140.8334272100001</v>
      </c>
      <c r="M121" s="36">
        <f>SUMIFS(СВЦЭМ!$D$39:$D$782,СВЦЭМ!$A$39:$A$782,$A121,СВЦЭМ!$B$39:$B$782,M$119)+'СЕТ СН'!$I$14+СВЦЭМ!$D$10+'СЕТ СН'!$I$5-'СЕТ СН'!$I$24</f>
        <v>4138.1930489599999</v>
      </c>
      <c r="N121" s="36">
        <f>SUMIFS(СВЦЭМ!$D$39:$D$782,СВЦЭМ!$A$39:$A$782,$A121,СВЦЭМ!$B$39:$B$782,N$119)+'СЕТ СН'!$I$14+СВЦЭМ!$D$10+'СЕТ СН'!$I$5-'СЕТ СН'!$I$24</f>
        <v>4153.0820939200003</v>
      </c>
      <c r="O121" s="36">
        <f>SUMIFS(СВЦЭМ!$D$39:$D$782,СВЦЭМ!$A$39:$A$782,$A121,СВЦЭМ!$B$39:$B$782,O$119)+'СЕТ СН'!$I$14+СВЦЭМ!$D$10+'СЕТ СН'!$I$5-'СЕТ СН'!$I$24</f>
        <v>4152.0912266600008</v>
      </c>
      <c r="P121" s="36">
        <f>SUMIFS(СВЦЭМ!$D$39:$D$782,СВЦЭМ!$A$39:$A$782,$A121,СВЦЭМ!$B$39:$B$782,P$119)+'СЕТ СН'!$I$14+СВЦЭМ!$D$10+'СЕТ СН'!$I$5-'СЕТ СН'!$I$24</f>
        <v>4165.0158345899999</v>
      </c>
      <c r="Q121" s="36">
        <f>SUMIFS(СВЦЭМ!$D$39:$D$782,СВЦЭМ!$A$39:$A$782,$A121,СВЦЭМ!$B$39:$B$782,Q$119)+'СЕТ СН'!$I$14+СВЦЭМ!$D$10+'СЕТ СН'!$I$5-'СЕТ СН'!$I$24</f>
        <v>4170.1725149399999</v>
      </c>
      <c r="R121" s="36">
        <f>SUMIFS(СВЦЭМ!$D$39:$D$782,СВЦЭМ!$A$39:$A$782,$A121,СВЦЭМ!$B$39:$B$782,R$119)+'СЕТ СН'!$I$14+СВЦЭМ!$D$10+'СЕТ СН'!$I$5-'СЕТ СН'!$I$24</f>
        <v>4171.8008774</v>
      </c>
      <c r="S121" s="36">
        <f>SUMIFS(СВЦЭМ!$D$39:$D$782,СВЦЭМ!$A$39:$A$782,$A121,СВЦЭМ!$B$39:$B$782,S$119)+'СЕТ СН'!$I$14+СВЦЭМ!$D$10+'СЕТ СН'!$I$5-'СЕТ СН'!$I$24</f>
        <v>4174.8316615900003</v>
      </c>
      <c r="T121" s="36">
        <f>SUMIFS(СВЦЭМ!$D$39:$D$782,СВЦЭМ!$A$39:$A$782,$A121,СВЦЭМ!$B$39:$B$782,T$119)+'СЕТ СН'!$I$14+СВЦЭМ!$D$10+'СЕТ СН'!$I$5-'СЕТ СН'!$I$24</f>
        <v>4170.3658864099998</v>
      </c>
      <c r="U121" s="36">
        <f>SUMIFS(СВЦЭМ!$D$39:$D$782,СВЦЭМ!$A$39:$A$782,$A121,СВЦЭМ!$B$39:$B$782,U$119)+'СЕТ СН'!$I$14+СВЦЭМ!$D$10+'СЕТ СН'!$I$5-'СЕТ СН'!$I$24</f>
        <v>4175.7482187400001</v>
      </c>
      <c r="V121" s="36">
        <f>SUMIFS(СВЦЭМ!$D$39:$D$782,СВЦЭМ!$A$39:$A$782,$A121,СВЦЭМ!$B$39:$B$782,V$119)+'СЕТ СН'!$I$14+СВЦЭМ!$D$10+'СЕТ СН'!$I$5-'СЕТ СН'!$I$24</f>
        <v>4170.3718450900005</v>
      </c>
      <c r="W121" s="36">
        <f>SUMIFS(СВЦЭМ!$D$39:$D$782,СВЦЭМ!$A$39:$A$782,$A121,СВЦЭМ!$B$39:$B$782,W$119)+'СЕТ СН'!$I$14+СВЦЭМ!$D$10+'СЕТ СН'!$I$5-'СЕТ СН'!$I$24</f>
        <v>4152.3222259600007</v>
      </c>
      <c r="X121" s="36">
        <f>SUMIFS(СВЦЭМ!$D$39:$D$782,СВЦЭМ!$A$39:$A$782,$A121,СВЦЭМ!$B$39:$B$782,X$119)+'СЕТ СН'!$I$14+СВЦЭМ!$D$10+'СЕТ СН'!$I$5-'СЕТ СН'!$I$24</f>
        <v>4167.4176877800001</v>
      </c>
      <c r="Y121" s="36">
        <f>SUMIFS(СВЦЭМ!$D$39:$D$782,СВЦЭМ!$A$39:$A$782,$A121,СВЦЭМ!$B$39:$B$782,Y$119)+'СЕТ СН'!$I$14+СВЦЭМ!$D$10+'СЕТ СН'!$I$5-'СЕТ СН'!$I$24</f>
        <v>4246.0338419099999</v>
      </c>
    </row>
    <row r="122" spans="1:27" ht="15.75" x14ac:dyDescent="0.2">
      <c r="A122" s="35">
        <f t="shared" ref="A122:A150" si="3">A121+1</f>
        <v>44745</v>
      </c>
      <c r="B122" s="36">
        <f>SUMIFS(СВЦЭМ!$D$39:$D$782,СВЦЭМ!$A$39:$A$782,$A122,СВЦЭМ!$B$39:$B$782,B$119)+'СЕТ СН'!$I$14+СВЦЭМ!$D$10+'СЕТ СН'!$I$5-'СЕТ СН'!$I$24</f>
        <v>4236.35435452</v>
      </c>
      <c r="C122" s="36">
        <f>SUMIFS(СВЦЭМ!$D$39:$D$782,СВЦЭМ!$A$39:$A$782,$A122,СВЦЭМ!$B$39:$B$782,C$119)+'СЕТ СН'!$I$14+СВЦЭМ!$D$10+'СЕТ СН'!$I$5-'СЕТ СН'!$I$24</f>
        <v>4233.7697004900001</v>
      </c>
      <c r="D122" s="36">
        <f>SUMIFS(СВЦЭМ!$D$39:$D$782,СВЦЭМ!$A$39:$A$782,$A122,СВЦЭМ!$B$39:$B$782,D$119)+'СЕТ СН'!$I$14+СВЦЭМ!$D$10+'СЕТ СН'!$I$5-'СЕТ СН'!$I$24</f>
        <v>4282.3038063399999</v>
      </c>
      <c r="E122" s="36">
        <f>SUMIFS(СВЦЭМ!$D$39:$D$782,СВЦЭМ!$A$39:$A$782,$A122,СВЦЭМ!$B$39:$B$782,E$119)+'СЕТ СН'!$I$14+СВЦЭМ!$D$10+'СЕТ СН'!$I$5-'СЕТ СН'!$I$24</f>
        <v>4291.6779035899999</v>
      </c>
      <c r="F122" s="36">
        <f>SUMIFS(СВЦЭМ!$D$39:$D$782,СВЦЭМ!$A$39:$A$782,$A122,СВЦЭМ!$B$39:$B$782,F$119)+'СЕТ СН'!$I$14+СВЦЭМ!$D$10+'СЕТ СН'!$I$5-'СЕТ СН'!$I$24</f>
        <v>4298.4073779099999</v>
      </c>
      <c r="G122" s="36">
        <f>SUMIFS(СВЦЭМ!$D$39:$D$782,СВЦЭМ!$A$39:$A$782,$A122,СВЦЭМ!$B$39:$B$782,G$119)+'СЕТ СН'!$I$14+СВЦЭМ!$D$10+'СЕТ СН'!$I$5-'СЕТ СН'!$I$24</f>
        <v>4291.6012033300003</v>
      </c>
      <c r="H122" s="36">
        <f>SUMIFS(СВЦЭМ!$D$39:$D$782,СВЦЭМ!$A$39:$A$782,$A122,СВЦЭМ!$B$39:$B$782,H$119)+'СЕТ СН'!$I$14+СВЦЭМ!$D$10+'СЕТ СН'!$I$5-'СЕТ СН'!$I$24</f>
        <v>4261.3855939000005</v>
      </c>
      <c r="I122" s="36">
        <f>SUMIFS(СВЦЭМ!$D$39:$D$782,СВЦЭМ!$A$39:$A$782,$A122,СВЦЭМ!$B$39:$B$782,I$119)+'СЕТ СН'!$I$14+СВЦЭМ!$D$10+'СЕТ СН'!$I$5-'СЕТ СН'!$I$24</f>
        <v>4339.4138711599999</v>
      </c>
      <c r="J122" s="36">
        <f>SUMIFS(СВЦЭМ!$D$39:$D$782,СВЦЭМ!$A$39:$A$782,$A122,СВЦЭМ!$B$39:$B$782,J$119)+'СЕТ СН'!$I$14+СВЦЭМ!$D$10+'СЕТ СН'!$I$5-'СЕТ СН'!$I$24</f>
        <v>4285.8295090800002</v>
      </c>
      <c r="K122" s="36">
        <f>SUMIFS(СВЦЭМ!$D$39:$D$782,СВЦЭМ!$A$39:$A$782,$A122,СВЦЭМ!$B$39:$B$782,K$119)+'СЕТ СН'!$I$14+СВЦЭМ!$D$10+'СЕТ СН'!$I$5-'СЕТ СН'!$I$24</f>
        <v>4214.5215994999999</v>
      </c>
      <c r="L122" s="36">
        <f>SUMIFS(СВЦЭМ!$D$39:$D$782,СВЦЭМ!$A$39:$A$782,$A122,СВЦЭМ!$B$39:$B$782,L$119)+'СЕТ СН'!$I$14+СВЦЭМ!$D$10+'СЕТ СН'!$I$5-'СЕТ СН'!$I$24</f>
        <v>4166.1863987400002</v>
      </c>
      <c r="M122" s="36">
        <f>SUMIFS(СВЦЭМ!$D$39:$D$782,СВЦЭМ!$A$39:$A$782,$A122,СВЦЭМ!$B$39:$B$782,M$119)+'СЕТ СН'!$I$14+СВЦЭМ!$D$10+'СЕТ СН'!$I$5-'СЕТ СН'!$I$24</f>
        <v>4143.3008348599997</v>
      </c>
      <c r="N122" s="36">
        <f>SUMIFS(СВЦЭМ!$D$39:$D$782,СВЦЭМ!$A$39:$A$782,$A122,СВЦЭМ!$B$39:$B$782,N$119)+'СЕТ СН'!$I$14+СВЦЭМ!$D$10+'СЕТ СН'!$I$5-'СЕТ СН'!$I$24</f>
        <v>4155.56853245</v>
      </c>
      <c r="O122" s="36">
        <f>SUMIFS(СВЦЭМ!$D$39:$D$782,СВЦЭМ!$A$39:$A$782,$A122,СВЦЭМ!$B$39:$B$782,O$119)+'СЕТ СН'!$I$14+СВЦЭМ!$D$10+'СЕТ СН'!$I$5-'СЕТ СН'!$I$24</f>
        <v>4158.1556688399996</v>
      </c>
      <c r="P122" s="36">
        <f>SUMIFS(СВЦЭМ!$D$39:$D$782,СВЦЭМ!$A$39:$A$782,$A122,СВЦЭМ!$B$39:$B$782,P$119)+'СЕТ СН'!$I$14+СВЦЭМ!$D$10+'СЕТ СН'!$I$5-'СЕТ СН'!$I$24</f>
        <v>4163.0851330700007</v>
      </c>
      <c r="Q122" s="36">
        <f>SUMIFS(СВЦЭМ!$D$39:$D$782,СВЦЭМ!$A$39:$A$782,$A122,СВЦЭМ!$B$39:$B$782,Q$119)+'СЕТ СН'!$I$14+СВЦЭМ!$D$10+'СЕТ СН'!$I$5-'СЕТ СН'!$I$24</f>
        <v>4167.9691714199998</v>
      </c>
      <c r="R122" s="36">
        <f>SUMIFS(СВЦЭМ!$D$39:$D$782,СВЦЭМ!$A$39:$A$782,$A122,СВЦЭМ!$B$39:$B$782,R$119)+'СЕТ СН'!$I$14+СВЦЭМ!$D$10+'СЕТ СН'!$I$5-'СЕТ СН'!$I$24</f>
        <v>4178.35204901</v>
      </c>
      <c r="S122" s="36">
        <f>SUMIFS(СВЦЭМ!$D$39:$D$782,СВЦЭМ!$A$39:$A$782,$A122,СВЦЭМ!$B$39:$B$782,S$119)+'СЕТ СН'!$I$14+СВЦЭМ!$D$10+'СЕТ СН'!$I$5-'СЕТ СН'!$I$24</f>
        <v>4170.9466982499998</v>
      </c>
      <c r="T122" s="36">
        <f>SUMIFS(СВЦЭМ!$D$39:$D$782,СВЦЭМ!$A$39:$A$782,$A122,СВЦЭМ!$B$39:$B$782,T$119)+'СЕТ СН'!$I$14+СВЦЭМ!$D$10+'СЕТ СН'!$I$5-'СЕТ СН'!$I$24</f>
        <v>4162.6320331200004</v>
      </c>
      <c r="U122" s="36">
        <f>SUMIFS(СВЦЭМ!$D$39:$D$782,СВЦЭМ!$A$39:$A$782,$A122,СВЦЭМ!$B$39:$B$782,U$119)+'СЕТ СН'!$I$14+СВЦЭМ!$D$10+'СЕТ СН'!$I$5-'СЕТ СН'!$I$24</f>
        <v>4164.7916807500005</v>
      </c>
      <c r="V122" s="36">
        <f>SUMIFS(СВЦЭМ!$D$39:$D$782,СВЦЭМ!$A$39:$A$782,$A122,СВЦЭМ!$B$39:$B$782,V$119)+'СЕТ СН'!$I$14+СВЦЭМ!$D$10+'СЕТ СН'!$I$5-'СЕТ СН'!$I$24</f>
        <v>4163.1568047800001</v>
      </c>
      <c r="W122" s="36">
        <f>SUMIFS(СВЦЭМ!$D$39:$D$782,СВЦЭМ!$A$39:$A$782,$A122,СВЦЭМ!$B$39:$B$782,W$119)+'СЕТ СН'!$I$14+СВЦЭМ!$D$10+'СЕТ СН'!$I$5-'СЕТ СН'!$I$24</f>
        <v>4132.9982880400003</v>
      </c>
      <c r="X122" s="36">
        <f>SUMIFS(СВЦЭМ!$D$39:$D$782,СВЦЭМ!$A$39:$A$782,$A122,СВЦЭМ!$B$39:$B$782,X$119)+'СЕТ СН'!$I$14+СВЦЭМ!$D$10+'СЕТ СН'!$I$5-'СЕТ СН'!$I$24</f>
        <v>4168.5027569499998</v>
      </c>
      <c r="Y122" s="36">
        <f>SUMIFS(СВЦЭМ!$D$39:$D$782,СВЦЭМ!$A$39:$A$782,$A122,СВЦЭМ!$B$39:$B$782,Y$119)+'СЕТ СН'!$I$14+СВЦЭМ!$D$10+'СЕТ СН'!$I$5-'СЕТ СН'!$I$24</f>
        <v>4253.8274120799997</v>
      </c>
    </row>
    <row r="123" spans="1:27" ht="15.75" x14ac:dyDescent="0.2">
      <c r="A123" s="35">
        <f t="shared" si="3"/>
        <v>44746</v>
      </c>
      <c r="B123" s="36">
        <f>SUMIFS(СВЦЭМ!$D$39:$D$782,СВЦЭМ!$A$39:$A$782,$A123,СВЦЭМ!$B$39:$B$782,B$119)+'СЕТ СН'!$I$14+СВЦЭМ!$D$10+'СЕТ СН'!$I$5-'СЕТ СН'!$I$24</f>
        <v>4293.0998682099998</v>
      </c>
      <c r="C123" s="36">
        <f>SUMIFS(СВЦЭМ!$D$39:$D$782,СВЦЭМ!$A$39:$A$782,$A123,СВЦЭМ!$B$39:$B$782,C$119)+'СЕТ СН'!$I$14+СВЦЭМ!$D$10+'СЕТ СН'!$I$5-'СЕТ СН'!$I$24</f>
        <v>4283.7327083300006</v>
      </c>
      <c r="D123" s="36">
        <f>SUMIFS(СВЦЭМ!$D$39:$D$782,СВЦЭМ!$A$39:$A$782,$A123,СВЦЭМ!$B$39:$B$782,D$119)+'СЕТ СН'!$I$14+СВЦЭМ!$D$10+'СЕТ СН'!$I$5-'СЕТ СН'!$I$24</f>
        <v>4261.65945672</v>
      </c>
      <c r="E123" s="36">
        <f>SUMIFS(СВЦЭМ!$D$39:$D$782,СВЦЭМ!$A$39:$A$782,$A123,СВЦЭМ!$B$39:$B$782,E$119)+'СЕТ СН'!$I$14+СВЦЭМ!$D$10+'СЕТ СН'!$I$5-'СЕТ СН'!$I$24</f>
        <v>4297.0833755200001</v>
      </c>
      <c r="F123" s="36">
        <f>SUMIFS(СВЦЭМ!$D$39:$D$782,СВЦЭМ!$A$39:$A$782,$A123,СВЦЭМ!$B$39:$B$782,F$119)+'СЕТ СН'!$I$14+СВЦЭМ!$D$10+'СЕТ СН'!$I$5-'СЕТ СН'!$I$24</f>
        <v>4291.5614783800002</v>
      </c>
      <c r="G123" s="36">
        <f>SUMIFS(СВЦЭМ!$D$39:$D$782,СВЦЭМ!$A$39:$A$782,$A123,СВЦЭМ!$B$39:$B$782,G$119)+'СЕТ СН'!$I$14+СВЦЭМ!$D$10+'СЕТ СН'!$I$5-'СЕТ СН'!$I$24</f>
        <v>4292.5569725000005</v>
      </c>
      <c r="H123" s="36">
        <f>SUMIFS(СВЦЭМ!$D$39:$D$782,СВЦЭМ!$A$39:$A$782,$A123,СВЦЭМ!$B$39:$B$782,H$119)+'СЕТ СН'!$I$14+СВЦЭМ!$D$10+'СЕТ СН'!$I$5-'СЕТ СН'!$I$24</f>
        <v>4306.3410837400006</v>
      </c>
      <c r="I123" s="36">
        <f>SUMIFS(СВЦЭМ!$D$39:$D$782,СВЦЭМ!$A$39:$A$782,$A123,СВЦЭМ!$B$39:$B$782,I$119)+'СЕТ СН'!$I$14+СВЦЭМ!$D$10+'СЕТ СН'!$I$5-'СЕТ СН'!$I$24</f>
        <v>4346.9920834800005</v>
      </c>
      <c r="J123" s="36">
        <f>SUMIFS(СВЦЭМ!$D$39:$D$782,СВЦЭМ!$A$39:$A$782,$A123,СВЦЭМ!$B$39:$B$782,J$119)+'СЕТ СН'!$I$14+СВЦЭМ!$D$10+'СЕТ СН'!$I$5-'СЕТ СН'!$I$24</f>
        <v>4299.7306376800007</v>
      </c>
      <c r="K123" s="36">
        <f>SUMIFS(СВЦЭМ!$D$39:$D$782,СВЦЭМ!$A$39:$A$782,$A123,СВЦЭМ!$B$39:$B$782,K$119)+'СЕТ СН'!$I$14+СВЦЭМ!$D$10+'СЕТ СН'!$I$5-'СЕТ СН'!$I$24</f>
        <v>4284.7776080700005</v>
      </c>
      <c r="L123" s="36">
        <f>SUMIFS(СВЦЭМ!$D$39:$D$782,СВЦЭМ!$A$39:$A$782,$A123,СВЦЭМ!$B$39:$B$782,L$119)+'СЕТ СН'!$I$14+СВЦЭМ!$D$10+'СЕТ СН'!$I$5-'СЕТ СН'!$I$24</f>
        <v>4277.0577653399996</v>
      </c>
      <c r="M123" s="36">
        <f>SUMIFS(СВЦЭМ!$D$39:$D$782,СВЦЭМ!$A$39:$A$782,$A123,СВЦЭМ!$B$39:$B$782,M$119)+'СЕТ СН'!$I$14+СВЦЭМ!$D$10+'СЕТ СН'!$I$5-'СЕТ СН'!$I$24</f>
        <v>4247.1820273499998</v>
      </c>
      <c r="N123" s="36">
        <f>SUMIFS(СВЦЭМ!$D$39:$D$782,СВЦЭМ!$A$39:$A$782,$A123,СВЦЭМ!$B$39:$B$782,N$119)+'СЕТ СН'!$I$14+СВЦЭМ!$D$10+'СЕТ СН'!$I$5-'СЕТ СН'!$I$24</f>
        <v>4253.0756383200005</v>
      </c>
      <c r="O123" s="36">
        <f>SUMIFS(СВЦЭМ!$D$39:$D$782,СВЦЭМ!$A$39:$A$782,$A123,СВЦЭМ!$B$39:$B$782,O$119)+'СЕТ СН'!$I$14+СВЦЭМ!$D$10+'СЕТ СН'!$I$5-'СЕТ СН'!$I$24</f>
        <v>4071.97833618</v>
      </c>
      <c r="P123" s="36">
        <f>SUMIFS(СВЦЭМ!$D$39:$D$782,СВЦЭМ!$A$39:$A$782,$A123,СВЦЭМ!$B$39:$B$782,P$119)+'СЕТ СН'!$I$14+СВЦЭМ!$D$10+'СЕТ СН'!$I$5-'СЕТ СН'!$I$24</f>
        <v>3957.4562517700001</v>
      </c>
      <c r="Q123" s="36">
        <f>SUMIFS(СВЦЭМ!$D$39:$D$782,СВЦЭМ!$A$39:$A$782,$A123,СВЦЭМ!$B$39:$B$782,Q$119)+'СЕТ СН'!$I$14+СВЦЭМ!$D$10+'СЕТ СН'!$I$5-'СЕТ СН'!$I$24</f>
        <v>3964.2564636200004</v>
      </c>
      <c r="R123" s="36">
        <f>SUMIFS(СВЦЭМ!$D$39:$D$782,СВЦЭМ!$A$39:$A$782,$A123,СВЦЭМ!$B$39:$B$782,R$119)+'СЕТ СН'!$I$14+СВЦЭМ!$D$10+'СЕТ СН'!$I$5-'СЕТ СН'!$I$24</f>
        <v>3969.2097415300004</v>
      </c>
      <c r="S123" s="36">
        <f>SUMIFS(СВЦЭМ!$D$39:$D$782,СВЦЭМ!$A$39:$A$782,$A123,СВЦЭМ!$B$39:$B$782,S$119)+'СЕТ СН'!$I$14+СВЦЭМ!$D$10+'СЕТ СН'!$I$5-'СЕТ СН'!$I$24</f>
        <v>4023.8470833000001</v>
      </c>
      <c r="T123" s="36">
        <f>SUMIFS(СВЦЭМ!$D$39:$D$782,СВЦЭМ!$A$39:$A$782,$A123,СВЦЭМ!$B$39:$B$782,T$119)+'СЕТ СН'!$I$14+СВЦЭМ!$D$10+'СЕТ СН'!$I$5-'СЕТ СН'!$I$24</f>
        <v>4113.7323876800001</v>
      </c>
      <c r="U123" s="36">
        <f>SUMIFS(СВЦЭМ!$D$39:$D$782,СВЦЭМ!$A$39:$A$782,$A123,СВЦЭМ!$B$39:$B$782,U$119)+'СЕТ СН'!$I$14+СВЦЭМ!$D$10+'СЕТ СН'!$I$5-'СЕТ СН'!$I$24</f>
        <v>4185.4544087800004</v>
      </c>
      <c r="V123" s="36">
        <f>SUMIFS(СВЦЭМ!$D$39:$D$782,СВЦЭМ!$A$39:$A$782,$A123,СВЦЭМ!$B$39:$B$782,V$119)+'СЕТ СН'!$I$14+СВЦЭМ!$D$10+'СЕТ СН'!$I$5-'СЕТ СН'!$I$24</f>
        <v>4266.3861226999998</v>
      </c>
      <c r="W123" s="36">
        <f>SUMIFS(СВЦЭМ!$D$39:$D$782,СВЦЭМ!$A$39:$A$782,$A123,СВЦЭМ!$B$39:$B$782,W$119)+'СЕТ СН'!$I$14+СВЦЭМ!$D$10+'СЕТ СН'!$I$5-'СЕТ СН'!$I$24</f>
        <v>4286.1862822900002</v>
      </c>
      <c r="X123" s="36">
        <f>SUMIFS(СВЦЭМ!$D$39:$D$782,СВЦЭМ!$A$39:$A$782,$A123,СВЦЭМ!$B$39:$B$782,X$119)+'СЕТ СН'!$I$14+СВЦЭМ!$D$10+'СЕТ СН'!$I$5-'СЕТ СН'!$I$24</f>
        <v>4331.71709818</v>
      </c>
      <c r="Y123" s="36">
        <f>SUMIFS(СВЦЭМ!$D$39:$D$782,СВЦЭМ!$A$39:$A$782,$A123,СВЦЭМ!$B$39:$B$782,Y$119)+'СЕТ СН'!$I$14+СВЦЭМ!$D$10+'СЕТ СН'!$I$5-'СЕТ СН'!$I$24</f>
        <v>4452.3528045800003</v>
      </c>
    </row>
    <row r="124" spans="1:27" ht="15.75" x14ac:dyDescent="0.2">
      <c r="A124" s="35">
        <f t="shared" si="3"/>
        <v>44747</v>
      </c>
      <c r="B124" s="36">
        <f>SUMIFS(СВЦЭМ!$D$39:$D$782,СВЦЭМ!$A$39:$A$782,$A124,СВЦЭМ!$B$39:$B$782,B$119)+'СЕТ СН'!$I$14+СВЦЭМ!$D$10+'СЕТ СН'!$I$5-'СЕТ СН'!$I$24</f>
        <v>4474.6879880400002</v>
      </c>
      <c r="C124" s="36">
        <f>SUMIFS(СВЦЭМ!$D$39:$D$782,СВЦЭМ!$A$39:$A$782,$A124,СВЦЭМ!$B$39:$B$782,C$119)+'СЕТ СН'!$I$14+СВЦЭМ!$D$10+'СЕТ СН'!$I$5-'СЕТ СН'!$I$24</f>
        <v>4470.9549598200001</v>
      </c>
      <c r="D124" s="36">
        <f>SUMIFS(СВЦЭМ!$D$39:$D$782,СВЦЭМ!$A$39:$A$782,$A124,СВЦЭМ!$B$39:$B$782,D$119)+'СЕТ СН'!$I$14+СВЦЭМ!$D$10+'СЕТ СН'!$I$5-'СЕТ СН'!$I$24</f>
        <v>4534.5633910300003</v>
      </c>
      <c r="E124" s="36">
        <f>SUMIFS(СВЦЭМ!$D$39:$D$782,СВЦЭМ!$A$39:$A$782,$A124,СВЦЭМ!$B$39:$B$782,E$119)+'СЕТ СН'!$I$14+СВЦЭМ!$D$10+'СЕТ СН'!$I$5-'СЕТ СН'!$I$24</f>
        <v>4559.95119832</v>
      </c>
      <c r="F124" s="36">
        <f>SUMIFS(СВЦЭМ!$D$39:$D$782,СВЦЭМ!$A$39:$A$782,$A124,СВЦЭМ!$B$39:$B$782,F$119)+'СЕТ СН'!$I$14+СВЦЭМ!$D$10+'СЕТ СН'!$I$5-'СЕТ СН'!$I$24</f>
        <v>4573.7494274999999</v>
      </c>
      <c r="G124" s="36">
        <f>SUMIFS(СВЦЭМ!$D$39:$D$782,СВЦЭМ!$A$39:$A$782,$A124,СВЦЭМ!$B$39:$B$782,G$119)+'СЕТ СН'!$I$14+СВЦЭМ!$D$10+'СЕТ СН'!$I$5-'СЕТ СН'!$I$24</f>
        <v>4501.8911882800003</v>
      </c>
      <c r="H124" s="36">
        <f>SUMIFS(СВЦЭМ!$D$39:$D$782,СВЦЭМ!$A$39:$A$782,$A124,СВЦЭМ!$B$39:$B$782,H$119)+'СЕТ СН'!$I$14+СВЦЭМ!$D$10+'СЕТ СН'!$I$5-'СЕТ СН'!$I$24</f>
        <v>4351.5280143500004</v>
      </c>
      <c r="I124" s="36">
        <f>SUMIFS(СВЦЭМ!$D$39:$D$782,СВЦЭМ!$A$39:$A$782,$A124,СВЦЭМ!$B$39:$B$782,I$119)+'СЕТ СН'!$I$14+СВЦЭМ!$D$10+'СЕТ СН'!$I$5-'СЕТ СН'!$I$24</f>
        <v>4313.8670140800004</v>
      </c>
      <c r="J124" s="36">
        <f>SUMIFS(СВЦЭМ!$D$39:$D$782,СВЦЭМ!$A$39:$A$782,$A124,СВЦЭМ!$B$39:$B$782,J$119)+'СЕТ СН'!$I$14+СВЦЭМ!$D$10+'СЕТ СН'!$I$5-'СЕТ СН'!$I$24</f>
        <v>4278.6505161599998</v>
      </c>
      <c r="K124" s="36">
        <f>SUMIFS(СВЦЭМ!$D$39:$D$782,СВЦЭМ!$A$39:$A$782,$A124,СВЦЭМ!$B$39:$B$782,K$119)+'СЕТ СН'!$I$14+СВЦЭМ!$D$10+'СЕТ СН'!$I$5-'СЕТ СН'!$I$24</f>
        <v>4265.7812176200005</v>
      </c>
      <c r="L124" s="36">
        <f>SUMIFS(СВЦЭМ!$D$39:$D$782,СВЦЭМ!$A$39:$A$782,$A124,СВЦЭМ!$B$39:$B$782,L$119)+'СЕТ СН'!$I$14+СВЦЭМ!$D$10+'СЕТ СН'!$I$5-'СЕТ СН'!$I$24</f>
        <v>4219.8194706300001</v>
      </c>
      <c r="M124" s="36">
        <f>SUMIFS(СВЦЭМ!$D$39:$D$782,СВЦЭМ!$A$39:$A$782,$A124,СВЦЭМ!$B$39:$B$782,M$119)+'СЕТ СН'!$I$14+СВЦЭМ!$D$10+'СЕТ СН'!$I$5-'СЕТ СН'!$I$24</f>
        <v>4199.6831038700002</v>
      </c>
      <c r="N124" s="36">
        <f>SUMIFS(СВЦЭМ!$D$39:$D$782,СВЦЭМ!$A$39:$A$782,$A124,СВЦЭМ!$B$39:$B$782,N$119)+'СЕТ СН'!$I$14+СВЦЭМ!$D$10+'СЕТ СН'!$I$5-'СЕТ СН'!$I$24</f>
        <v>4207.9199416600004</v>
      </c>
      <c r="O124" s="36">
        <f>SUMIFS(СВЦЭМ!$D$39:$D$782,СВЦЭМ!$A$39:$A$782,$A124,СВЦЭМ!$B$39:$B$782,O$119)+'СЕТ СН'!$I$14+СВЦЭМ!$D$10+'СЕТ СН'!$I$5-'СЕТ СН'!$I$24</f>
        <v>4207.5133161499998</v>
      </c>
      <c r="P124" s="36">
        <f>SUMIFS(СВЦЭМ!$D$39:$D$782,СВЦЭМ!$A$39:$A$782,$A124,СВЦЭМ!$B$39:$B$782,P$119)+'СЕТ СН'!$I$14+СВЦЭМ!$D$10+'СЕТ СН'!$I$5-'СЕТ СН'!$I$24</f>
        <v>4222.6044151700007</v>
      </c>
      <c r="Q124" s="36">
        <f>SUMIFS(СВЦЭМ!$D$39:$D$782,СВЦЭМ!$A$39:$A$782,$A124,СВЦЭМ!$B$39:$B$782,Q$119)+'СЕТ СН'!$I$14+СВЦЭМ!$D$10+'СЕТ СН'!$I$5-'СЕТ СН'!$I$24</f>
        <v>4229.2112788499999</v>
      </c>
      <c r="R124" s="36">
        <f>SUMIFS(СВЦЭМ!$D$39:$D$782,СВЦЭМ!$A$39:$A$782,$A124,СВЦЭМ!$B$39:$B$782,R$119)+'СЕТ СН'!$I$14+СВЦЭМ!$D$10+'СЕТ СН'!$I$5-'СЕТ СН'!$I$24</f>
        <v>4230.09893612</v>
      </c>
      <c r="S124" s="36">
        <f>SUMIFS(СВЦЭМ!$D$39:$D$782,СВЦЭМ!$A$39:$A$782,$A124,СВЦЭМ!$B$39:$B$782,S$119)+'СЕТ СН'!$I$14+СВЦЭМ!$D$10+'СЕТ СН'!$I$5-'СЕТ СН'!$I$24</f>
        <v>4244.2364076900003</v>
      </c>
      <c r="T124" s="36">
        <f>SUMIFS(СВЦЭМ!$D$39:$D$782,СВЦЭМ!$A$39:$A$782,$A124,СВЦЭМ!$B$39:$B$782,T$119)+'СЕТ СН'!$I$14+СВЦЭМ!$D$10+'СЕТ СН'!$I$5-'СЕТ СН'!$I$24</f>
        <v>4241.5683371100004</v>
      </c>
      <c r="U124" s="36">
        <f>SUMIFS(СВЦЭМ!$D$39:$D$782,СВЦЭМ!$A$39:$A$782,$A124,СВЦЭМ!$B$39:$B$782,U$119)+'СЕТ СН'!$I$14+СВЦЭМ!$D$10+'СЕТ СН'!$I$5-'СЕТ СН'!$I$24</f>
        <v>4252.2775164000004</v>
      </c>
      <c r="V124" s="36">
        <f>SUMIFS(СВЦЭМ!$D$39:$D$782,СВЦЭМ!$A$39:$A$782,$A124,СВЦЭМ!$B$39:$B$782,V$119)+'СЕТ СН'!$I$14+СВЦЭМ!$D$10+'СЕТ СН'!$I$5-'СЕТ СН'!$I$24</f>
        <v>4252.3861618500005</v>
      </c>
      <c r="W124" s="36">
        <f>SUMIFS(СВЦЭМ!$D$39:$D$782,СВЦЭМ!$A$39:$A$782,$A124,СВЦЭМ!$B$39:$B$782,W$119)+'СЕТ СН'!$I$14+СВЦЭМ!$D$10+'СЕТ СН'!$I$5-'СЕТ СН'!$I$24</f>
        <v>4225.4797059800003</v>
      </c>
      <c r="X124" s="36">
        <f>SUMIFS(СВЦЭМ!$D$39:$D$782,СВЦЭМ!$A$39:$A$782,$A124,СВЦЭМ!$B$39:$B$782,X$119)+'СЕТ СН'!$I$14+СВЦЭМ!$D$10+'СЕТ СН'!$I$5-'СЕТ СН'!$I$24</f>
        <v>4258.1930271199999</v>
      </c>
      <c r="Y124" s="36">
        <f>SUMIFS(СВЦЭМ!$D$39:$D$782,СВЦЭМ!$A$39:$A$782,$A124,СВЦЭМ!$B$39:$B$782,Y$119)+'СЕТ СН'!$I$14+СВЦЭМ!$D$10+'СЕТ СН'!$I$5-'СЕТ СН'!$I$24</f>
        <v>4333.2436443699999</v>
      </c>
    </row>
    <row r="125" spans="1:27" ht="15.75" x14ac:dyDescent="0.2">
      <c r="A125" s="35">
        <f t="shared" si="3"/>
        <v>44748</v>
      </c>
      <c r="B125" s="36">
        <f>SUMIFS(СВЦЭМ!$D$39:$D$782,СВЦЭМ!$A$39:$A$782,$A125,СВЦЭМ!$B$39:$B$782,B$119)+'СЕТ СН'!$I$14+СВЦЭМ!$D$10+'СЕТ СН'!$I$5-'СЕТ СН'!$I$24</f>
        <v>4420.50992245</v>
      </c>
      <c r="C125" s="36">
        <f>SUMIFS(СВЦЭМ!$D$39:$D$782,СВЦЭМ!$A$39:$A$782,$A125,СВЦЭМ!$B$39:$B$782,C$119)+'СЕТ СН'!$I$14+СВЦЭМ!$D$10+'СЕТ СН'!$I$5-'СЕТ СН'!$I$24</f>
        <v>4485.9025905100007</v>
      </c>
      <c r="D125" s="36">
        <f>SUMIFS(СВЦЭМ!$D$39:$D$782,СВЦЭМ!$A$39:$A$782,$A125,СВЦЭМ!$B$39:$B$782,D$119)+'СЕТ СН'!$I$14+СВЦЭМ!$D$10+'СЕТ СН'!$I$5-'СЕТ СН'!$I$24</f>
        <v>4548.7977737399997</v>
      </c>
      <c r="E125" s="36">
        <f>SUMIFS(СВЦЭМ!$D$39:$D$782,СВЦЭМ!$A$39:$A$782,$A125,СВЦЭМ!$B$39:$B$782,E$119)+'СЕТ СН'!$I$14+СВЦЭМ!$D$10+'СЕТ СН'!$I$5-'СЕТ СН'!$I$24</f>
        <v>4568.3583661299999</v>
      </c>
      <c r="F125" s="36">
        <f>SUMIFS(СВЦЭМ!$D$39:$D$782,СВЦЭМ!$A$39:$A$782,$A125,СВЦЭМ!$B$39:$B$782,F$119)+'СЕТ СН'!$I$14+СВЦЭМ!$D$10+'СЕТ СН'!$I$5-'СЕТ СН'!$I$24</f>
        <v>4578.0669991100003</v>
      </c>
      <c r="G125" s="36">
        <f>SUMIFS(СВЦЭМ!$D$39:$D$782,СВЦЭМ!$A$39:$A$782,$A125,СВЦЭМ!$B$39:$B$782,G$119)+'СЕТ СН'!$I$14+СВЦЭМ!$D$10+'СЕТ СН'!$I$5-'СЕТ СН'!$I$24</f>
        <v>4565.9240290100006</v>
      </c>
      <c r="H125" s="36">
        <f>SUMIFS(СВЦЭМ!$D$39:$D$782,СВЦЭМ!$A$39:$A$782,$A125,СВЦЭМ!$B$39:$B$782,H$119)+'СЕТ СН'!$I$14+СВЦЭМ!$D$10+'СЕТ СН'!$I$5-'СЕТ СН'!$I$24</f>
        <v>4493.4420246200007</v>
      </c>
      <c r="I125" s="36">
        <f>SUMIFS(СВЦЭМ!$D$39:$D$782,СВЦЭМ!$A$39:$A$782,$A125,СВЦЭМ!$B$39:$B$782,I$119)+'СЕТ СН'!$I$14+СВЦЭМ!$D$10+'СЕТ СН'!$I$5-'СЕТ СН'!$I$24</f>
        <v>4403.6853826699999</v>
      </c>
      <c r="J125" s="36">
        <f>SUMIFS(СВЦЭМ!$D$39:$D$782,СВЦЭМ!$A$39:$A$782,$A125,СВЦЭМ!$B$39:$B$782,J$119)+'СЕТ СН'!$I$14+СВЦЭМ!$D$10+'СЕТ СН'!$I$5-'СЕТ СН'!$I$24</f>
        <v>4332.1492273700005</v>
      </c>
      <c r="K125" s="36">
        <f>SUMIFS(СВЦЭМ!$D$39:$D$782,СВЦЭМ!$A$39:$A$782,$A125,СВЦЭМ!$B$39:$B$782,K$119)+'СЕТ СН'!$I$14+СВЦЭМ!$D$10+'СЕТ СН'!$I$5-'СЕТ СН'!$I$24</f>
        <v>4293.4703841999999</v>
      </c>
      <c r="L125" s="36">
        <f>SUMIFS(СВЦЭМ!$D$39:$D$782,СВЦЭМ!$A$39:$A$782,$A125,СВЦЭМ!$B$39:$B$782,L$119)+'СЕТ СН'!$I$14+СВЦЭМ!$D$10+'СЕТ СН'!$I$5-'СЕТ СН'!$I$24</f>
        <v>4250.7195885399997</v>
      </c>
      <c r="M125" s="36">
        <f>SUMIFS(СВЦЭМ!$D$39:$D$782,СВЦЭМ!$A$39:$A$782,$A125,СВЦЭМ!$B$39:$B$782,M$119)+'СЕТ СН'!$I$14+СВЦЭМ!$D$10+'СЕТ СН'!$I$5-'СЕТ СН'!$I$24</f>
        <v>4239.7283280900001</v>
      </c>
      <c r="N125" s="36">
        <f>SUMIFS(СВЦЭМ!$D$39:$D$782,СВЦЭМ!$A$39:$A$782,$A125,СВЦЭМ!$B$39:$B$782,N$119)+'СЕТ СН'!$I$14+СВЦЭМ!$D$10+'СЕТ СН'!$I$5-'СЕТ СН'!$I$24</f>
        <v>4243.4452887400003</v>
      </c>
      <c r="O125" s="36">
        <f>SUMIFS(СВЦЭМ!$D$39:$D$782,СВЦЭМ!$A$39:$A$782,$A125,СВЦЭМ!$B$39:$B$782,O$119)+'СЕТ СН'!$I$14+СВЦЭМ!$D$10+'СЕТ СН'!$I$5-'СЕТ СН'!$I$24</f>
        <v>4225.24266111</v>
      </c>
      <c r="P125" s="36">
        <f>SUMIFS(СВЦЭМ!$D$39:$D$782,СВЦЭМ!$A$39:$A$782,$A125,СВЦЭМ!$B$39:$B$782,P$119)+'СЕТ СН'!$I$14+СВЦЭМ!$D$10+'СЕТ СН'!$I$5-'СЕТ СН'!$I$24</f>
        <v>4231.47109757</v>
      </c>
      <c r="Q125" s="36">
        <f>SUMIFS(СВЦЭМ!$D$39:$D$782,СВЦЭМ!$A$39:$A$782,$A125,СВЦЭМ!$B$39:$B$782,Q$119)+'СЕТ СН'!$I$14+СВЦЭМ!$D$10+'СЕТ СН'!$I$5-'СЕТ СН'!$I$24</f>
        <v>4251.1629942300005</v>
      </c>
      <c r="R125" s="36">
        <f>SUMIFS(СВЦЭМ!$D$39:$D$782,СВЦЭМ!$A$39:$A$782,$A125,СВЦЭМ!$B$39:$B$782,R$119)+'СЕТ СН'!$I$14+СВЦЭМ!$D$10+'СЕТ СН'!$I$5-'СЕТ СН'!$I$24</f>
        <v>4254.3128562700003</v>
      </c>
      <c r="S125" s="36">
        <f>SUMIFS(СВЦЭМ!$D$39:$D$782,СВЦЭМ!$A$39:$A$782,$A125,СВЦЭМ!$B$39:$B$782,S$119)+'СЕТ СН'!$I$14+СВЦЭМ!$D$10+'СЕТ СН'!$I$5-'СЕТ СН'!$I$24</f>
        <v>4259.3044230699998</v>
      </c>
      <c r="T125" s="36">
        <f>SUMIFS(СВЦЭМ!$D$39:$D$782,СВЦЭМ!$A$39:$A$782,$A125,СВЦЭМ!$B$39:$B$782,T$119)+'СЕТ СН'!$I$14+СВЦЭМ!$D$10+'СЕТ СН'!$I$5-'СЕТ СН'!$I$24</f>
        <v>4266.4791774599998</v>
      </c>
      <c r="U125" s="36">
        <f>SUMIFS(СВЦЭМ!$D$39:$D$782,СВЦЭМ!$A$39:$A$782,$A125,СВЦЭМ!$B$39:$B$782,U$119)+'СЕТ СН'!$I$14+СВЦЭМ!$D$10+'СЕТ СН'!$I$5-'СЕТ СН'!$I$24</f>
        <v>4272.8335322000003</v>
      </c>
      <c r="V125" s="36">
        <f>SUMIFS(СВЦЭМ!$D$39:$D$782,СВЦЭМ!$A$39:$A$782,$A125,СВЦЭМ!$B$39:$B$782,V$119)+'СЕТ СН'!$I$14+СВЦЭМ!$D$10+'СЕТ СН'!$I$5-'СЕТ СН'!$I$24</f>
        <v>4271.7416918400004</v>
      </c>
      <c r="W125" s="36">
        <f>SUMIFS(СВЦЭМ!$D$39:$D$782,СВЦЭМ!$A$39:$A$782,$A125,СВЦЭМ!$B$39:$B$782,W$119)+'СЕТ СН'!$I$14+СВЦЭМ!$D$10+'СЕТ СН'!$I$5-'СЕТ СН'!$I$24</f>
        <v>4249.3559747600002</v>
      </c>
      <c r="X125" s="36">
        <f>SUMIFS(СВЦЭМ!$D$39:$D$782,СВЦЭМ!$A$39:$A$782,$A125,СВЦЭМ!$B$39:$B$782,X$119)+'СЕТ СН'!$I$14+СВЦЭМ!$D$10+'СЕТ СН'!$I$5-'СЕТ СН'!$I$24</f>
        <v>4275.1927039399998</v>
      </c>
      <c r="Y125" s="36">
        <f>SUMIFS(СВЦЭМ!$D$39:$D$782,СВЦЭМ!$A$39:$A$782,$A125,СВЦЭМ!$B$39:$B$782,Y$119)+'СЕТ СН'!$I$14+СВЦЭМ!$D$10+'СЕТ СН'!$I$5-'СЕТ СН'!$I$24</f>
        <v>4342.4213166700001</v>
      </c>
    </row>
    <row r="126" spans="1:27" ht="15.75" x14ac:dyDescent="0.2">
      <c r="A126" s="35">
        <f t="shared" si="3"/>
        <v>44749</v>
      </c>
      <c r="B126" s="36">
        <f>SUMIFS(СВЦЭМ!$D$39:$D$782,СВЦЭМ!$A$39:$A$782,$A126,СВЦЭМ!$B$39:$B$782,B$119)+'СЕТ СН'!$I$14+СВЦЭМ!$D$10+'СЕТ СН'!$I$5-'СЕТ СН'!$I$24</f>
        <v>4341.2698622999997</v>
      </c>
      <c r="C126" s="36">
        <f>SUMIFS(СВЦЭМ!$D$39:$D$782,СВЦЭМ!$A$39:$A$782,$A126,СВЦЭМ!$B$39:$B$782,C$119)+'СЕТ СН'!$I$14+СВЦЭМ!$D$10+'СЕТ СН'!$I$5-'СЕТ СН'!$I$24</f>
        <v>4391.3122334</v>
      </c>
      <c r="D126" s="36">
        <f>SUMIFS(СВЦЭМ!$D$39:$D$782,СВЦЭМ!$A$39:$A$782,$A126,СВЦЭМ!$B$39:$B$782,D$119)+'СЕТ СН'!$I$14+СВЦЭМ!$D$10+'СЕТ СН'!$I$5-'СЕТ СН'!$I$24</f>
        <v>4370.1471351600003</v>
      </c>
      <c r="E126" s="36">
        <f>SUMIFS(СВЦЭМ!$D$39:$D$782,СВЦЭМ!$A$39:$A$782,$A126,СВЦЭМ!$B$39:$B$782,E$119)+'СЕТ СН'!$I$14+СВЦЭМ!$D$10+'СЕТ СН'!$I$5-'СЕТ СН'!$I$24</f>
        <v>4367.8211007200007</v>
      </c>
      <c r="F126" s="36">
        <f>SUMIFS(СВЦЭМ!$D$39:$D$782,СВЦЭМ!$A$39:$A$782,$A126,СВЦЭМ!$B$39:$B$782,F$119)+'СЕТ СН'!$I$14+СВЦЭМ!$D$10+'СЕТ СН'!$I$5-'СЕТ СН'!$I$24</f>
        <v>4367.2875734999998</v>
      </c>
      <c r="G126" s="36">
        <f>SUMIFS(СВЦЭМ!$D$39:$D$782,СВЦЭМ!$A$39:$A$782,$A126,СВЦЭМ!$B$39:$B$782,G$119)+'СЕТ СН'!$I$14+СВЦЭМ!$D$10+'СЕТ СН'!$I$5-'СЕТ СН'!$I$24</f>
        <v>4376.1389171600003</v>
      </c>
      <c r="H126" s="36">
        <f>SUMIFS(СВЦЭМ!$D$39:$D$782,СВЦЭМ!$A$39:$A$782,$A126,СВЦЭМ!$B$39:$B$782,H$119)+'СЕТ СН'!$I$14+СВЦЭМ!$D$10+'СЕТ СН'!$I$5-'СЕТ СН'!$I$24</f>
        <v>4407.9472262600002</v>
      </c>
      <c r="I126" s="36">
        <f>SUMIFS(СВЦЭМ!$D$39:$D$782,СВЦЭМ!$A$39:$A$782,$A126,СВЦЭМ!$B$39:$B$782,I$119)+'СЕТ СН'!$I$14+СВЦЭМ!$D$10+'СЕТ СН'!$I$5-'СЕТ СН'!$I$24</f>
        <v>4360.0340311199998</v>
      </c>
      <c r="J126" s="36">
        <f>SUMIFS(СВЦЭМ!$D$39:$D$782,СВЦЭМ!$A$39:$A$782,$A126,СВЦЭМ!$B$39:$B$782,J$119)+'СЕТ СН'!$I$14+СВЦЭМ!$D$10+'СЕТ СН'!$I$5-'СЕТ СН'!$I$24</f>
        <v>4267.9017728300005</v>
      </c>
      <c r="K126" s="36">
        <f>SUMIFS(СВЦЭМ!$D$39:$D$782,СВЦЭМ!$A$39:$A$782,$A126,СВЦЭМ!$B$39:$B$782,K$119)+'СЕТ СН'!$I$14+СВЦЭМ!$D$10+'СЕТ СН'!$I$5-'СЕТ СН'!$I$24</f>
        <v>4252.8146408000002</v>
      </c>
      <c r="L126" s="36">
        <f>SUMIFS(СВЦЭМ!$D$39:$D$782,СВЦЭМ!$A$39:$A$782,$A126,СВЦЭМ!$B$39:$B$782,L$119)+'СЕТ СН'!$I$14+СВЦЭМ!$D$10+'СЕТ СН'!$I$5-'СЕТ СН'!$I$24</f>
        <v>4240.8877142399997</v>
      </c>
      <c r="M126" s="36">
        <f>SUMIFS(СВЦЭМ!$D$39:$D$782,СВЦЭМ!$A$39:$A$782,$A126,СВЦЭМ!$B$39:$B$782,M$119)+'СЕТ СН'!$I$14+СВЦЭМ!$D$10+'СЕТ СН'!$I$5-'СЕТ СН'!$I$24</f>
        <v>4235.9074799600003</v>
      </c>
      <c r="N126" s="36">
        <f>SUMIFS(СВЦЭМ!$D$39:$D$782,СВЦЭМ!$A$39:$A$782,$A126,СВЦЭМ!$B$39:$B$782,N$119)+'СЕТ СН'!$I$14+СВЦЭМ!$D$10+'СЕТ СН'!$I$5-'СЕТ СН'!$I$24</f>
        <v>4240.87294337</v>
      </c>
      <c r="O126" s="36">
        <f>SUMIFS(СВЦЭМ!$D$39:$D$782,СВЦЭМ!$A$39:$A$782,$A126,СВЦЭМ!$B$39:$B$782,O$119)+'СЕТ СН'!$I$14+СВЦЭМ!$D$10+'СЕТ СН'!$I$5-'СЕТ СН'!$I$24</f>
        <v>4225.1755246299999</v>
      </c>
      <c r="P126" s="36">
        <f>SUMIFS(СВЦЭМ!$D$39:$D$782,СВЦЭМ!$A$39:$A$782,$A126,СВЦЭМ!$B$39:$B$782,P$119)+'СЕТ СН'!$I$14+СВЦЭМ!$D$10+'СЕТ СН'!$I$5-'СЕТ СН'!$I$24</f>
        <v>4233.9008362900004</v>
      </c>
      <c r="Q126" s="36">
        <f>SUMIFS(СВЦЭМ!$D$39:$D$782,СВЦЭМ!$A$39:$A$782,$A126,СВЦЭМ!$B$39:$B$782,Q$119)+'СЕТ СН'!$I$14+СВЦЭМ!$D$10+'СЕТ СН'!$I$5-'СЕТ СН'!$I$24</f>
        <v>4254.12587153</v>
      </c>
      <c r="R126" s="36">
        <f>SUMIFS(СВЦЭМ!$D$39:$D$782,СВЦЭМ!$A$39:$A$782,$A126,СВЦЭМ!$B$39:$B$782,R$119)+'СЕТ СН'!$I$14+СВЦЭМ!$D$10+'СЕТ СН'!$I$5-'СЕТ СН'!$I$24</f>
        <v>4247.28383536</v>
      </c>
      <c r="S126" s="36">
        <f>SUMIFS(СВЦЭМ!$D$39:$D$782,СВЦЭМ!$A$39:$A$782,$A126,СВЦЭМ!$B$39:$B$782,S$119)+'СЕТ СН'!$I$14+СВЦЭМ!$D$10+'СЕТ СН'!$I$5-'СЕТ СН'!$I$24</f>
        <v>4236.4388015599998</v>
      </c>
      <c r="T126" s="36">
        <f>SUMIFS(СВЦЭМ!$D$39:$D$782,СВЦЭМ!$A$39:$A$782,$A126,СВЦЭМ!$B$39:$B$782,T$119)+'СЕТ СН'!$I$14+СВЦЭМ!$D$10+'СЕТ СН'!$I$5-'СЕТ СН'!$I$24</f>
        <v>4242.5579207700002</v>
      </c>
      <c r="U126" s="36">
        <f>SUMIFS(СВЦЭМ!$D$39:$D$782,СВЦЭМ!$A$39:$A$782,$A126,СВЦЭМ!$B$39:$B$782,U$119)+'СЕТ СН'!$I$14+СВЦЭМ!$D$10+'СЕТ СН'!$I$5-'СЕТ СН'!$I$24</f>
        <v>4250.5500510100001</v>
      </c>
      <c r="V126" s="36">
        <f>SUMIFS(СВЦЭМ!$D$39:$D$782,СВЦЭМ!$A$39:$A$782,$A126,СВЦЭМ!$B$39:$B$782,V$119)+'СЕТ СН'!$I$14+СВЦЭМ!$D$10+'СЕТ СН'!$I$5-'СЕТ СН'!$I$24</f>
        <v>4258.5358341199999</v>
      </c>
      <c r="W126" s="36">
        <f>SUMIFS(СВЦЭМ!$D$39:$D$782,СВЦЭМ!$A$39:$A$782,$A126,СВЦЭМ!$B$39:$B$782,W$119)+'СЕТ СН'!$I$14+СВЦЭМ!$D$10+'СЕТ СН'!$I$5-'СЕТ СН'!$I$24</f>
        <v>4232.8255505699999</v>
      </c>
      <c r="X126" s="36">
        <f>SUMIFS(СВЦЭМ!$D$39:$D$782,СВЦЭМ!$A$39:$A$782,$A126,СВЦЭМ!$B$39:$B$782,X$119)+'СЕТ СН'!$I$14+СВЦЭМ!$D$10+'СЕТ СН'!$I$5-'СЕТ СН'!$I$24</f>
        <v>4250.5617170900005</v>
      </c>
      <c r="Y126" s="36">
        <f>SUMIFS(СВЦЭМ!$D$39:$D$782,СВЦЭМ!$A$39:$A$782,$A126,СВЦЭМ!$B$39:$B$782,Y$119)+'СЕТ СН'!$I$14+СВЦЭМ!$D$10+'СЕТ СН'!$I$5-'СЕТ СН'!$I$24</f>
        <v>4306.3800805999999</v>
      </c>
    </row>
    <row r="127" spans="1:27" ht="15.75" x14ac:dyDescent="0.2">
      <c r="A127" s="35">
        <f t="shared" si="3"/>
        <v>44750</v>
      </c>
      <c r="B127" s="36">
        <f>SUMIFS(СВЦЭМ!$D$39:$D$782,СВЦЭМ!$A$39:$A$782,$A127,СВЦЭМ!$B$39:$B$782,B$119)+'СЕТ СН'!$I$14+СВЦЭМ!$D$10+'СЕТ СН'!$I$5-'СЕТ СН'!$I$24</f>
        <v>4232.0504060000003</v>
      </c>
      <c r="C127" s="36">
        <f>SUMIFS(СВЦЭМ!$D$39:$D$782,СВЦЭМ!$A$39:$A$782,$A127,СВЦЭМ!$B$39:$B$782,C$119)+'СЕТ СН'!$I$14+СВЦЭМ!$D$10+'СЕТ СН'!$I$5-'СЕТ СН'!$I$24</f>
        <v>4294.4338779600002</v>
      </c>
      <c r="D127" s="36">
        <f>SUMIFS(СВЦЭМ!$D$39:$D$782,СВЦЭМ!$A$39:$A$782,$A127,СВЦЭМ!$B$39:$B$782,D$119)+'СЕТ СН'!$I$14+СВЦЭМ!$D$10+'СЕТ СН'!$I$5-'СЕТ СН'!$I$24</f>
        <v>4323.2870061800004</v>
      </c>
      <c r="E127" s="36">
        <f>SUMIFS(СВЦЭМ!$D$39:$D$782,СВЦЭМ!$A$39:$A$782,$A127,СВЦЭМ!$B$39:$B$782,E$119)+'СЕТ СН'!$I$14+СВЦЭМ!$D$10+'СЕТ СН'!$I$5-'СЕТ СН'!$I$24</f>
        <v>4375.7153895900001</v>
      </c>
      <c r="F127" s="36">
        <f>SUMIFS(СВЦЭМ!$D$39:$D$782,СВЦЭМ!$A$39:$A$782,$A127,СВЦЭМ!$B$39:$B$782,F$119)+'СЕТ СН'!$I$14+СВЦЭМ!$D$10+'СЕТ СН'!$I$5-'СЕТ СН'!$I$24</f>
        <v>4381.60529959</v>
      </c>
      <c r="G127" s="36">
        <f>SUMIFS(СВЦЭМ!$D$39:$D$782,СВЦЭМ!$A$39:$A$782,$A127,СВЦЭМ!$B$39:$B$782,G$119)+'СЕТ СН'!$I$14+СВЦЭМ!$D$10+'СЕТ СН'!$I$5-'СЕТ СН'!$I$24</f>
        <v>4380.04518018</v>
      </c>
      <c r="H127" s="36">
        <f>SUMIFS(СВЦЭМ!$D$39:$D$782,СВЦЭМ!$A$39:$A$782,$A127,СВЦЭМ!$B$39:$B$782,H$119)+'СЕТ СН'!$I$14+СВЦЭМ!$D$10+'СЕТ СН'!$I$5-'СЕТ СН'!$I$24</f>
        <v>4327.2740371400005</v>
      </c>
      <c r="I127" s="36">
        <f>SUMIFS(СВЦЭМ!$D$39:$D$782,СВЦЭМ!$A$39:$A$782,$A127,СВЦЭМ!$B$39:$B$782,I$119)+'СЕТ СН'!$I$14+СВЦЭМ!$D$10+'СЕТ СН'!$I$5-'СЕТ СН'!$I$24</f>
        <v>4268.2521125200001</v>
      </c>
      <c r="J127" s="36">
        <f>SUMIFS(СВЦЭМ!$D$39:$D$782,СВЦЭМ!$A$39:$A$782,$A127,СВЦЭМ!$B$39:$B$782,J$119)+'СЕТ СН'!$I$14+СВЦЭМ!$D$10+'СЕТ СН'!$I$5-'СЕТ СН'!$I$24</f>
        <v>4275.5216627600003</v>
      </c>
      <c r="K127" s="36">
        <f>SUMIFS(СВЦЭМ!$D$39:$D$782,СВЦЭМ!$A$39:$A$782,$A127,СВЦЭМ!$B$39:$B$782,K$119)+'СЕТ СН'!$I$14+СВЦЭМ!$D$10+'СЕТ СН'!$I$5-'СЕТ СН'!$I$24</f>
        <v>4202.4783164</v>
      </c>
      <c r="L127" s="36">
        <f>SUMIFS(СВЦЭМ!$D$39:$D$782,СВЦЭМ!$A$39:$A$782,$A127,СВЦЭМ!$B$39:$B$782,L$119)+'СЕТ СН'!$I$14+СВЦЭМ!$D$10+'СЕТ СН'!$I$5-'СЕТ СН'!$I$24</f>
        <v>4196.1461720900006</v>
      </c>
      <c r="M127" s="36">
        <f>SUMIFS(СВЦЭМ!$D$39:$D$782,СВЦЭМ!$A$39:$A$782,$A127,СВЦЭМ!$B$39:$B$782,M$119)+'СЕТ СН'!$I$14+СВЦЭМ!$D$10+'СЕТ СН'!$I$5-'СЕТ СН'!$I$24</f>
        <v>4164.9015848400004</v>
      </c>
      <c r="N127" s="36">
        <f>SUMIFS(СВЦЭМ!$D$39:$D$782,СВЦЭМ!$A$39:$A$782,$A127,СВЦЭМ!$B$39:$B$782,N$119)+'СЕТ СН'!$I$14+СВЦЭМ!$D$10+'СЕТ СН'!$I$5-'СЕТ СН'!$I$24</f>
        <v>4141.88220791</v>
      </c>
      <c r="O127" s="36">
        <f>SUMIFS(СВЦЭМ!$D$39:$D$782,СВЦЭМ!$A$39:$A$782,$A127,СВЦЭМ!$B$39:$B$782,O$119)+'СЕТ СН'!$I$14+СВЦЭМ!$D$10+'СЕТ СН'!$I$5-'СЕТ СН'!$I$24</f>
        <v>4148.4630295799998</v>
      </c>
      <c r="P127" s="36">
        <f>SUMIFS(СВЦЭМ!$D$39:$D$782,СВЦЭМ!$A$39:$A$782,$A127,СВЦЭМ!$B$39:$B$782,P$119)+'СЕТ СН'!$I$14+СВЦЭМ!$D$10+'СЕТ СН'!$I$5-'СЕТ СН'!$I$24</f>
        <v>4156.2641532200005</v>
      </c>
      <c r="Q127" s="36">
        <f>SUMIFS(СВЦЭМ!$D$39:$D$782,СВЦЭМ!$A$39:$A$782,$A127,СВЦЭМ!$B$39:$B$782,Q$119)+'СЕТ СН'!$I$14+СВЦЭМ!$D$10+'СЕТ СН'!$I$5-'СЕТ СН'!$I$24</f>
        <v>4146.4706067400002</v>
      </c>
      <c r="R127" s="36">
        <f>SUMIFS(СВЦЭМ!$D$39:$D$782,СВЦЭМ!$A$39:$A$782,$A127,СВЦЭМ!$B$39:$B$782,R$119)+'СЕТ СН'!$I$14+СВЦЭМ!$D$10+'СЕТ СН'!$I$5-'СЕТ СН'!$I$24</f>
        <v>4164.9499294800007</v>
      </c>
      <c r="S127" s="36">
        <f>SUMIFS(СВЦЭМ!$D$39:$D$782,СВЦЭМ!$A$39:$A$782,$A127,СВЦЭМ!$B$39:$B$782,S$119)+'СЕТ СН'!$I$14+СВЦЭМ!$D$10+'СЕТ СН'!$I$5-'СЕТ СН'!$I$24</f>
        <v>4178.7770639099999</v>
      </c>
      <c r="T127" s="36">
        <f>SUMIFS(СВЦЭМ!$D$39:$D$782,СВЦЭМ!$A$39:$A$782,$A127,СВЦЭМ!$B$39:$B$782,T$119)+'СЕТ СН'!$I$14+СВЦЭМ!$D$10+'СЕТ СН'!$I$5-'СЕТ СН'!$I$24</f>
        <v>4190.71480084</v>
      </c>
      <c r="U127" s="36">
        <f>SUMIFS(СВЦЭМ!$D$39:$D$782,СВЦЭМ!$A$39:$A$782,$A127,СВЦЭМ!$B$39:$B$782,U$119)+'СЕТ СН'!$I$14+СВЦЭМ!$D$10+'СЕТ СН'!$I$5-'СЕТ СН'!$I$24</f>
        <v>4196.3000928700003</v>
      </c>
      <c r="V127" s="36">
        <f>SUMIFS(СВЦЭМ!$D$39:$D$782,СВЦЭМ!$A$39:$A$782,$A127,СВЦЭМ!$B$39:$B$782,V$119)+'СЕТ СН'!$I$14+СВЦЭМ!$D$10+'СЕТ СН'!$I$5-'СЕТ СН'!$I$24</f>
        <v>4175.44902344</v>
      </c>
      <c r="W127" s="36">
        <f>SUMIFS(СВЦЭМ!$D$39:$D$782,СВЦЭМ!$A$39:$A$782,$A127,СВЦЭМ!$B$39:$B$782,W$119)+'СЕТ СН'!$I$14+СВЦЭМ!$D$10+'СЕТ СН'!$I$5-'СЕТ СН'!$I$24</f>
        <v>4195.0200584100003</v>
      </c>
      <c r="X127" s="36">
        <f>SUMIFS(СВЦЭМ!$D$39:$D$782,СВЦЭМ!$A$39:$A$782,$A127,СВЦЭМ!$B$39:$B$782,X$119)+'СЕТ СН'!$I$14+СВЦЭМ!$D$10+'СЕТ СН'!$I$5-'СЕТ СН'!$I$24</f>
        <v>4226.9615624100006</v>
      </c>
      <c r="Y127" s="36">
        <f>SUMIFS(СВЦЭМ!$D$39:$D$782,СВЦЭМ!$A$39:$A$782,$A127,СВЦЭМ!$B$39:$B$782,Y$119)+'СЕТ СН'!$I$14+СВЦЭМ!$D$10+'СЕТ СН'!$I$5-'СЕТ СН'!$I$24</f>
        <v>4275.7099660499998</v>
      </c>
    </row>
    <row r="128" spans="1:27" ht="15.75" x14ac:dyDescent="0.2">
      <c r="A128" s="35">
        <f t="shared" si="3"/>
        <v>44751</v>
      </c>
      <c r="B128" s="36">
        <f>SUMIFS(СВЦЭМ!$D$39:$D$782,СВЦЭМ!$A$39:$A$782,$A128,СВЦЭМ!$B$39:$B$782,B$119)+'СЕТ СН'!$I$14+СВЦЭМ!$D$10+'СЕТ СН'!$I$5-'СЕТ СН'!$I$24</f>
        <v>4319.2267465000004</v>
      </c>
      <c r="C128" s="36">
        <f>SUMIFS(СВЦЭМ!$D$39:$D$782,СВЦЭМ!$A$39:$A$782,$A128,СВЦЭМ!$B$39:$B$782,C$119)+'СЕТ СН'!$I$14+СВЦЭМ!$D$10+'СЕТ СН'!$I$5-'СЕТ СН'!$I$24</f>
        <v>4356.0127426199997</v>
      </c>
      <c r="D128" s="36">
        <f>SUMIFS(СВЦЭМ!$D$39:$D$782,СВЦЭМ!$A$39:$A$782,$A128,СВЦЭМ!$B$39:$B$782,D$119)+'СЕТ СН'!$I$14+СВЦЭМ!$D$10+'СЕТ СН'!$I$5-'СЕТ СН'!$I$24</f>
        <v>4350.8883930700003</v>
      </c>
      <c r="E128" s="36">
        <f>SUMIFS(СВЦЭМ!$D$39:$D$782,СВЦЭМ!$A$39:$A$782,$A128,СВЦЭМ!$B$39:$B$782,E$119)+'СЕТ СН'!$I$14+СВЦЭМ!$D$10+'СЕТ СН'!$I$5-'СЕТ СН'!$I$24</f>
        <v>4346.8381711800002</v>
      </c>
      <c r="F128" s="36">
        <f>SUMIFS(СВЦЭМ!$D$39:$D$782,СВЦЭМ!$A$39:$A$782,$A128,СВЦЭМ!$B$39:$B$782,F$119)+'СЕТ СН'!$I$14+СВЦЭМ!$D$10+'СЕТ СН'!$I$5-'СЕТ СН'!$I$24</f>
        <v>4467.4132133200001</v>
      </c>
      <c r="G128" s="36">
        <f>SUMIFS(СВЦЭМ!$D$39:$D$782,СВЦЭМ!$A$39:$A$782,$A128,СВЦЭМ!$B$39:$B$782,G$119)+'СЕТ СН'!$I$14+СВЦЭМ!$D$10+'СЕТ СН'!$I$5-'СЕТ СН'!$I$24</f>
        <v>4340.6469146500003</v>
      </c>
      <c r="H128" s="36">
        <f>SUMIFS(СВЦЭМ!$D$39:$D$782,СВЦЭМ!$A$39:$A$782,$A128,СВЦЭМ!$B$39:$B$782,H$119)+'СЕТ СН'!$I$14+СВЦЭМ!$D$10+'СЕТ СН'!$I$5-'СЕТ СН'!$I$24</f>
        <v>4364.8406616000002</v>
      </c>
      <c r="I128" s="36">
        <f>SUMIFS(СВЦЭМ!$D$39:$D$782,СВЦЭМ!$A$39:$A$782,$A128,СВЦЭМ!$B$39:$B$782,I$119)+'СЕТ СН'!$I$14+СВЦЭМ!$D$10+'СЕТ СН'!$I$5-'СЕТ СН'!$I$24</f>
        <v>4401.8771728000002</v>
      </c>
      <c r="J128" s="36">
        <f>SUMIFS(СВЦЭМ!$D$39:$D$782,СВЦЭМ!$A$39:$A$782,$A128,СВЦЭМ!$B$39:$B$782,J$119)+'СЕТ СН'!$I$14+СВЦЭМ!$D$10+'СЕТ СН'!$I$5-'СЕТ СН'!$I$24</f>
        <v>4288.2384091200001</v>
      </c>
      <c r="K128" s="36">
        <f>SUMIFS(СВЦЭМ!$D$39:$D$782,СВЦЭМ!$A$39:$A$782,$A128,СВЦЭМ!$B$39:$B$782,K$119)+'СЕТ СН'!$I$14+СВЦЭМ!$D$10+'СЕТ СН'!$I$5-'СЕТ СН'!$I$24</f>
        <v>4147.3638744300006</v>
      </c>
      <c r="L128" s="36">
        <f>SUMIFS(СВЦЭМ!$D$39:$D$782,СВЦЭМ!$A$39:$A$782,$A128,СВЦЭМ!$B$39:$B$782,L$119)+'СЕТ СН'!$I$14+СВЦЭМ!$D$10+'СЕТ СН'!$I$5-'СЕТ СН'!$I$24</f>
        <v>4142.7653880899998</v>
      </c>
      <c r="M128" s="36">
        <f>SUMIFS(СВЦЭМ!$D$39:$D$782,СВЦЭМ!$A$39:$A$782,$A128,СВЦЭМ!$B$39:$B$782,M$119)+'СЕТ СН'!$I$14+СВЦЭМ!$D$10+'СЕТ СН'!$I$5-'СЕТ СН'!$I$24</f>
        <v>4133.1659950200001</v>
      </c>
      <c r="N128" s="36">
        <f>SUMIFS(СВЦЭМ!$D$39:$D$782,СВЦЭМ!$A$39:$A$782,$A128,СВЦЭМ!$B$39:$B$782,N$119)+'СЕТ СН'!$I$14+СВЦЭМ!$D$10+'СЕТ СН'!$I$5-'СЕТ СН'!$I$24</f>
        <v>4127.7357248799999</v>
      </c>
      <c r="O128" s="36">
        <f>SUMIFS(СВЦЭМ!$D$39:$D$782,СВЦЭМ!$A$39:$A$782,$A128,СВЦЭМ!$B$39:$B$782,O$119)+'СЕТ СН'!$I$14+СВЦЭМ!$D$10+'СЕТ СН'!$I$5-'СЕТ СН'!$I$24</f>
        <v>4128.01283281</v>
      </c>
      <c r="P128" s="36">
        <f>SUMIFS(СВЦЭМ!$D$39:$D$782,СВЦЭМ!$A$39:$A$782,$A128,СВЦЭМ!$B$39:$B$782,P$119)+'СЕТ СН'!$I$14+СВЦЭМ!$D$10+'СЕТ СН'!$I$5-'СЕТ СН'!$I$24</f>
        <v>4120.0951656899997</v>
      </c>
      <c r="Q128" s="36">
        <f>SUMIFS(СВЦЭМ!$D$39:$D$782,СВЦЭМ!$A$39:$A$782,$A128,СВЦЭМ!$B$39:$B$782,Q$119)+'СЕТ СН'!$I$14+СВЦЭМ!$D$10+'СЕТ СН'!$I$5-'СЕТ СН'!$I$24</f>
        <v>4120.4598724300004</v>
      </c>
      <c r="R128" s="36">
        <f>SUMIFS(СВЦЭМ!$D$39:$D$782,СВЦЭМ!$A$39:$A$782,$A128,СВЦЭМ!$B$39:$B$782,R$119)+'СЕТ СН'!$I$14+СВЦЭМ!$D$10+'СЕТ СН'!$I$5-'СЕТ СН'!$I$24</f>
        <v>4125.4309921800004</v>
      </c>
      <c r="S128" s="36">
        <f>SUMIFS(СВЦЭМ!$D$39:$D$782,СВЦЭМ!$A$39:$A$782,$A128,СВЦЭМ!$B$39:$B$782,S$119)+'СЕТ СН'!$I$14+СВЦЭМ!$D$10+'СЕТ СН'!$I$5-'СЕТ СН'!$I$24</f>
        <v>4143.1167806900003</v>
      </c>
      <c r="T128" s="36">
        <f>SUMIFS(СВЦЭМ!$D$39:$D$782,СВЦЭМ!$A$39:$A$782,$A128,СВЦЭМ!$B$39:$B$782,T$119)+'СЕТ СН'!$I$14+СВЦЭМ!$D$10+'СЕТ СН'!$I$5-'СЕТ СН'!$I$24</f>
        <v>4155.6979401999997</v>
      </c>
      <c r="U128" s="36">
        <f>SUMIFS(СВЦЭМ!$D$39:$D$782,СВЦЭМ!$A$39:$A$782,$A128,СВЦЭМ!$B$39:$B$782,U$119)+'СЕТ СН'!$I$14+СВЦЭМ!$D$10+'СЕТ СН'!$I$5-'СЕТ СН'!$I$24</f>
        <v>4142.3497821800001</v>
      </c>
      <c r="V128" s="36">
        <f>SUMIFS(СВЦЭМ!$D$39:$D$782,СВЦЭМ!$A$39:$A$782,$A128,СВЦЭМ!$B$39:$B$782,V$119)+'СЕТ СН'!$I$14+СВЦЭМ!$D$10+'СЕТ СН'!$I$5-'СЕТ СН'!$I$24</f>
        <v>4142.3502099300003</v>
      </c>
      <c r="W128" s="36">
        <f>SUMIFS(СВЦЭМ!$D$39:$D$782,СВЦЭМ!$A$39:$A$782,$A128,СВЦЭМ!$B$39:$B$782,W$119)+'СЕТ СН'!$I$14+СВЦЭМ!$D$10+'СЕТ СН'!$I$5-'СЕТ СН'!$I$24</f>
        <v>3979.1158576100001</v>
      </c>
      <c r="X128" s="36">
        <f>SUMIFS(СВЦЭМ!$D$39:$D$782,СВЦЭМ!$A$39:$A$782,$A128,СВЦЭМ!$B$39:$B$782,X$119)+'СЕТ СН'!$I$14+СВЦЭМ!$D$10+'СЕТ СН'!$I$5-'СЕТ СН'!$I$24</f>
        <v>4021.4192098500002</v>
      </c>
      <c r="Y128" s="36">
        <f>SUMIFS(СВЦЭМ!$D$39:$D$782,СВЦЭМ!$A$39:$A$782,$A128,СВЦЭМ!$B$39:$B$782,Y$119)+'СЕТ СН'!$I$14+СВЦЭМ!$D$10+'СЕТ СН'!$I$5-'СЕТ СН'!$I$24</f>
        <v>4133.3115937299999</v>
      </c>
    </row>
    <row r="129" spans="1:25" ht="15.75" x14ac:dyDescent="0.2">
      <c r="A129" s="35">
        <f t="shared" si="3"/>
        <v>44752</v>
      </c>
      <c r="B129" s="36">
        <f>SUMIFS(СВЦЭМ!$D$39:$D$782,СВЦЭМ!$A$39:$A$782,$A129,СВЦЭМ!$B$39:$B$782,B$119)+'СЕТ СН'!$I$14+СВЦЭМ!$D$10+'СЕТ СН'!$I$5-'СЕТ СН'!$I$24</f>
        <v>4236.7195590700003</v>
      </c>
      <c r="C129" s="36">
        <f>SUMIFS(СВЦЭМ!$D$39:$D$782,СВЦЭМ!$A$39:$A$782,$A129,СВЦЭМ!$B$39:$B$782,C$119)+'СЕТ СН'!$I$14+СВЦЭМ!$D$10+'СЕТ СН'!$I$5-'СЕТ СН'!$I$24</f>
        <v>4267.4306703900002</v>
      </c>
      <c r="D129" s="36">
        <f>SUMIFS(СВЦЭМ!$D$39:$D$782,СВЦЭМ!$A$39:$A$782,$A129,СВЦЭМ!$B$39:$B$782,D$119)+'СЕТ СН'!$I$14+СВЦЭМ!$D$10+'СЕТ СН'!$I$5-'СЕТ СН'!$I$24</f>
        <v>4269.2790285999999</v>
      </c>
      <c r="E129" s="36">
        <f>SUMIFS(СВЦЭМ!$D$39:$D$782,СВЦЭМ!$A$39:$A$782,$A129,СВЦЭМ!$B$39:$B$782,E$119)+'СЕТ СН'!$I$14+СВЦЭМ!$D$10+'СЕТ СН'!$I$5-'СЕТ СН'!$I$24</f>
        <v>4286.1295477100002</v>
      </c>
      <c r="F129" s="36">
        <f>SUMIFS(СВЦЭМ!$D$39:$D$782,СВЦЭМ!$A$39:$A$782,$A129,СВЦЭМ!$B$39:$B$782,F$119)+'СЕТ СН'!$I$14+СВЦЭМ!$D$10+'СЕТ СН'!$I$5-'СЕТ СН'!$I$24</f>
        <v>4293.1947128900001</v>
      </c>
      <c r="G129" s="36">
        <f>SUMIFS(СВЦЭМ!$D$39:$D$782,СВЦЭМ!$A$39:$A$782,$A129,СВЦЭМ!$B$39:$B$782,G$119)+'СЕТ СН'!$I$14+СВЦЭМ!$D$10+'СЕТ СН'!$I$5-'СЕТ СН'!$I$24</f>
        <v>4278.9042177000001</v>
      </c>
      <c r="H129" s="36">
        <f>SUMIFS(СВЦЭМ!$D$39:$D$782,СВЦЭМ!$A$39:$A$782,$A129,СВЦЭМ!$B$39:$B$782,H$119)+'СЕТ СН'!$I$14+СВЦЭМ!$D$10+'СЕТ СН'!$I$5-'СЕТ СН'!$I$24</f>
        <v>4276.3175576699996</v>
      </c>
      <c r="I129" s="36">
        <f>SUMIFS(СВЦЭМ!$D$39:$D$782,СВЦЭМ!$A$39:$A$782,$A129,СВЦЭМ!$B$39:$B$782,I$119)+'СЕТ СН'!$I$14+СВЦЭМ!$D$10+'СЕТ СН'!$I$5-'СЕТ СН'!$I$24</f>
        <v>4303.4524314500004</v>
      </c>
      <c r="J129" s="36">
        <f>SUMIFS(СВЦЭМ!$D$39:$D$782,СВЦЭМ!$A$39:$A$782,$A129,СВЦЭМ!$B$39:$B$782,J$119)+'СЕТ СН'!$I$14+СВЦЭМ!$D$10+'СЕТ СН'!$I$5-'СЕТ СН'!$I$24</f>
        <v>4293.2705998900001</v>
      </c>
      <c r="K129" s="36">
        <f>SUMIFS(СВЦЭМ!$D$39:$D$782,СВЦЭМ!$A$39:$A$782,$A129,СВЦЭМ!$B$39:$B$782,K$119)+'СЕТ СН'!$I$14+СВЦЭМ!$D$10+'СЕТ СН'!$I$5-'СЕТ СН'!$I$24</f>
        <v>4210.6112920599999</v>
      </c>
      <c r="L129" s="36">
        <f>SUMIFS(СВЦЭМ!$D$39:$D$782,СВЦЭМ!$A$39:$A$782,$A129,СВЦЭМ!$B$39:$B$782,L$119)+'СЕТ СН'!$I$14+СВЦЭМ!$D$10+'СЕТ СН'!$I$5-'СЕТ СН'!$I$24</f>
        <v>4164.2946592999997</v>
      </c>
      <c r="M129" s="36">
        <f>SUMIFS(СВЦЭМ!$D$39:$D$782,СВЦЭМ!$A$39:$A$782,$A129,СВЦЭМ!$B$39:$B$782,M$119)+'СЕТ СН'!$I$14+СВЦЭМ!$D$10+'СЕТ СН'!$I$5-'СЕТ СН'!$I$24</f>
        <v>4145.62617959</v>
      </c>
      <c r="N129" s="36">
        <f>SUMIFS(СВЦЭМ!$D$39:$D$782,СВЦЭМ!$A$39:$A$782,$A129,СВЦЭМ!$B$39:$B$782,N$119)+'СЕТ СН'!$I$14+СВЦЭМ!$D$10+'СЕТ СН'!$I$5-'СЕТ СН'!$I$24</f>
        <v>4146.29507543</v>
      </c>
      <c r="O129" s="36">
        <f>SUMIFS(СВЦЭМ!$D$39:$D$782,СВЦЭМ!$A$39:$A$782,$A129,СВЦЭМ!$B$39:$B$782,O$119)+'СЕТ СН'!$I$14+СВЦЭМ!$D$10+'СЕТ СН'!$I$5-'СЕТ СН'!$I$24</f>
        <v>4153.0226221499997</v>
      </c>
      <c r="P129" s="36">
        <f>SUMIFS(СВЦЭМ!$D$39:$D$782,СВЦЭМ!$A$39:$A$782,$A129,СВЦЭМ!$B$39:$B$782,P$119)+'СЕТ СН'!$I$14+СВЦЭМ!$D$10+'СЕТ СН'!$I$5-'СЕТ СН'!$I$24</f>
        <v>4157.5593017500005</v>
      </c>
      <c r="Q129" s="36">
        <f>SUMIFS(СВЦЭМ!$D$39:$D$782,СВЦЭМ!$A$39:$A$782,$A129,СВЦЭМ!$B$39:$B$782,Q$119)+'СЕТ СН'!$I$14+СВЦЭМ!$D$10+'СЕТ СН'!$I$5-'СЕТ СН'!$I$24</f>
        <v>4163.3863433900005</v>
      </c>
      <c r="R129" s="36">
        <f>SUMIFS(СВЦЭМ!$D$39:$D$782,СВЦЭМ!$A$39:$A$782,$A129,СВЦЭМ!$B$39:$B$782,R$119)+'СЕТ СН'!$I$14+СВЦЭМ!$D$10+'СЕТ СН'!$I$5-'СЕТ СН'!$I$24</f>
        <v>4175.2910961800007</v>
      </c>
      <c r="S129" s="36">
        <f>SUMIFS(СВЦЭМ!$D$39:$D$782,СВЦЭМ!$A$39:$A$782,$A129,СВЦЭМ!$B$39:$B$782,S$119)+'СЕТ СН'!$I$14+СВЦЭМ!$D$10+'СЕТ СН'!$I$5-'СЕТ СН'!$I$24</f>
        <v>4170.9585704600004</v>
      </c>
      <c r="T129" s="36">
        <f>SUMIFS(СВЦЭМ!$D$39:$D$782,СВЦЭМ!$A$39:$A$782,$A129,СВЦЭМ!$B$39:$B$782,T$119)+'СЕТ СН'!$I$14+СВЦЭМ!$D$10+'СЕТ СН'!$I$5-'СЕТ СН'!$I$24</f>
        <v>4176.1183601100001</v>
      </c>
      <c r="U129" s="36">
        <f>SUMIFS(СВЦЭМ!$D$39:$D$782,СВЦЭМ!$A$39:$A$782,$A129,СВЦЭМ!$B$39:$B$782,U$119)+'СЕТ СН'!$I$14+СВЦЭМ!$D$10+'СЕТ СН'!$I$5-'СЕТ СН'!$I$24</f>
        <v>4172.9118419500001</v>
      </c>
      <c r="V129" s="36">
        <f>SUMIFS(СВЦЭМ!$D$39:$D$782,СВЦЭМ!$A$39:$A$782,$A129,СВЦЭМ!$B$39:$B$782,V$119)+'СЕТ СН'!$I$14+СВЦЭМ!$D$10+'СЕТ СН'!$I$5-'СЕТ СН'!$I$24</f>
        <v>4168.8338372500002</v>
      </c>
      <c r="W129" s="36">
        <f>SUMIFS(СВЦЭМ!$D$39:$D$782,СВЦЭМ!$A$39:$A$782,$A129,СВЦЭМ!$B$39:$B$782,W$119)+'СЕТ СН'!$I$14+СВЦЭМ!$D$10+'СЕТ СН'!$I$5-'СЕТ СН'!$I$24</f>
        <v>4161.8657849700003</v>
      </c>
      <c r="X129" s="36">
        <f>SUMIFS(СВЦЭМ!$D$39:$D$782,СВЦЭМ!$A$39:$A$782,$A129,СВЦЭМ!$B$39:$B$782,X$119)+'СЕТ СН'!$I$14+СВЦЭМ!$D$10+'СЕТ СН'!$I$5-'СЕТ СН'!$I$24</f>
        <v>4193.38735748</v>
      </c>
      <c r="Y129" s="36">
        <f>SUMIFS(СВЦЭМ!$D$39:$D$782,СВЦЭМ!$A$39:$A$782,$A129,СВЦЭМ!$B$39:$B$782,Y$119)+'СЕТ СН'!$I$14+СВЦЭМ!$D$10+'СЕТ СН'!$I$5-'СЕТ СН'!$I$24</f>
        <v>4255.6974291799997</v>
      </c>
    </row>
    <row r="130" spans="1:25" ht="15.75" x14ac:dyDescent="0.2">
      <c r="A130" s="35">
        <f t="shared" si="3"/>
        <v>44753</v>
      </c>
      <c r="B130" s="36">
        <f>SUMIFS(СВЦЭМ!$D$39:$D$782,СВЦЭМ!$A$39:$A$782,$A130,СВЦЭМ!$B$39:$B$782,B$119)+'СЕТ СН'!$I$14+СВЦЭМ!$D$10+'СЕТ СН'!$I$5-'СЕТ СН'!$I$24</f>
        <v>4178.8679031199999</v>
      </c>
      <c r="C130" s="36">
        <f>SUMIFS(СВЦЭМ!$D$39:$D$782,СВЦЭМ!$A$39:$A$782,$A130,СВЦЭМ!$B$39:$B$782,C$119)+'СЕТ СН'!$I$14+СВЦЭМ!$D$10+'СЕТ СН'!$I$5-'СЕТ СН'!$I$24</f>
        <v>4233.2648362</v>
      </c>
      <c r="D130" s="36">
        <f>SUMIFS(СВЦЭМ!$D$39:$D$782,СВЦЭМ!$A$39:$A$782,$A130,СВЦЭМ!$B$39:$B$782,D$119)+'СЕТ СН'!$I$14+СВЦЭМ!$D$10+'СЕТ СН'!$I$5-'СЕТ СН'!$I$24</f>
        <v>4308.2920454100004</v>
      </c>
      <c r="E130" s="36">
        <f>SUMIFS(СВЦЭМ!$D$39:$D$782,СВЦЭМ!$A$39:$A$782,$A130,СВЦЭМ!$B$39:$B$782,E$119)+'СЕТ СН'!$I$14+СВЦЭМ!$D$10+'СЕТ СН'!$I$5-'СЕТ СН'!$I$24</f>
        <v>4323.0397520300003</v>
      </c>
      <c r="F130" s="36">
        <f>SUMIFS(СВЦЭМ!$D$39:$D$782,СВЦЭМ!$A$39:$A$782,$A130,СВЦЭМ!$B$39:$B$782,F$119)+'СЕТ СН'!$I$14+СВЦЭМ!$D$10+'СЕТ СН'!$I$5-'СЕТ СН'!$I$24</f>
        <v>4311.7220186699997</v>
      </c>
      <c r="G130" s="36">
        <f>SUMIFS(СВЦЭМ!$D$39:$D$782,СВЦЭМ!$A$39:$A$782,$A130,СВЦЭМ!$B$39:$B$782,G$119)+'СЕТ СН'!$I$14+СВЦЭМ!$D$10+'СЕТ СН'!$I$5-'СЕТ СН'!$I$24</f>
        <v>4259.6097986900004</v>
      </c>
      <c r="H130" s="36">
        <f>SUMIFS(СВЦЭМ!$D$39:$D$782,СВЦЭМ!$A$39:$A$782,$A130,СВЦЭМ!$B$39:$B$782,H$119)+'СЕТ СН'!$I$14+СВЦЭМ!$D$10+'СЕТ СН'!$I$5-'СЕТ СН'!$I$24</f>
        <v>4292.4451646200005</v>
      </c>
      <c r="I130" s="36">
        <f>SUMIFS(СВЦЭМ!$D$39:$D$782,СВЦЭМ!$A$39:$A$782,$A130,СВЦЭМ!$B$39:$B$782,I$119)+'СЕТ СН'!$I$14+СВЦЭМ!$D$10+'СЕТ СН'!$I$5-'СЕТ СН'!$I$24</f>
        <v>4291.4895778299997</v>
      </c>
      <c r="J130" s="36">
        <f>SUMIFS(СВЦЭМ!$D$39:$D$782,СВЦЭМ!$A$39:$A$782,$A130,СВЦЭМ!$B$39:$B$782,J$119)+'СЕТ СН'!$I$14+СВЦЭМ!$D$10+'СЕТ СН'!$I$5-'СЕТ СН'!$I$24</f>
        <v>4186.8547336700003</v>
      </c>
      <c r="K130" s="36">
        <f>SUMIFS(СВЦЭМ!$D$39:$D$782,СВЦЭМ!$A$39:$A$782,$A130,СВЦЭМ!$B$39:$B$782,K$119)+'СЕТ СН'!$I$14+СВЦЭМ!$D$10+'СЕТ СН'!$I$5-'СЕТ СН'!$I$24</f>
        <v>4163.9256004300005</v>
      </c>
      <c r="L130" s="36">
        <f>SUMIFS(СВЦЭМ!$D$39:$D$782,СВЦЭМ!$A$39:$A$782,$A130,СВЦЭМ!$B$39:$B$782,L$119)+'СЕТ СН'!$I$14+СВЦЭМ!$D$10+'СЕТ СН'!$I$5-'СЕТ СН'!$I$24</f>
        <v>4156.8034359000003</v>
      </c>
      <c r="M130" s="36">
        <f>SUMIFS(СВЦЭМ!$D$39:$D$782,СВЦЭМ!$A$39:$A$782,$A130,СВЦЭМ!$B$39:$B$782,M$119)+'СЕТ СН'!$I$14+СВЦЭМ!$D$10+'СЕТ СН'!$I$5-'СЕТ СН'!$I$24</f>
        <v>4162.1389106200004</v>
      </c>
      <c r="N130" s="36">
        <f>SUMIFS(СВЦЭМ!$D$39:$D$782,СВЦЭМ!$A$39:$A$782,$A130,СВЦЭМ!$B$39:$B$782,N$119)+'СЕТ СН'!$I$14+СВЦЭМ!$D$10+'СЕТ СН'!$I$5-'СЕТ СН'!$I$24</f>
        <v>4157.0521774700001</v>
      </c>
      <c r="O130" s="36">
        <f>SUMIFS(СВЦЭМ!$D$39:$D$782,СВЦЭМ!$A$39:$A$782,$A130,СВЦЭМ!$B$39:$B$782,O$119)+'СЕТ СН'!$I$14+СВЦЭМ!$D$10+'СЕТ СН'!$I$5-'СЕТ СН'!$I$24</f>
        <v>4150.3555738499999</v>
      </c>
      <c r="P130" s="36">
        <f>SUMIFS(СВЦЭМ!$D$39:$D$782,СВЦЭМ!$A$39:$A$782,$A130,СВЦЭМ!$B$39:$B$782,P$119)+'СЕТ СН'!$I$14+СВЦЭМ!$D$10+'СЕТ СН'!$I$5-'СЕТ СН'!$I$24</f>
        <v>4139.1967766500002</v>
      </c>
      <c r="Q130" s="36">
        <f>SUMIFS(СВЦЭМ!$D$39:$D$782,СВЦЭМ!$A$39:$A$782,$A130,СВЦЭМ!$B$39:$B$782,Q$119)+'СЕТ СН'!$I$14+СВЦЭМ!$D$10+'СЕТ СН'!$I$5-'СЕТ СН'!$I$24</f>
        <v>4137.4896189600004</v>
      </c>
      <c r="R130" s="36">
        <f>SUMIFS(СВЦЭМ!$D$39:$D$782,СВЦЭМ!$A$39:$A$782,$A130,СВЦЭМ!$B$39:$B$782,R$119)+'СЕТ СН'!$I$14+СВЦЭМ!$D$10+'СЕТ СН'!$I$5-'СЕТ СН'!$I$24</f>
        <v>4129.22529949</v>
      </c>
      <c r="S130" s="36">
        <f>SUMIFS(СВЦЭМ!$D$39:$D$782,СВЦЭМ!$A$39:$A$782,$A130,СВЦЭМ!$B$39:$B$782,S$119)+'СЕТ СН'!$I$14+СВЦЭМ!$D$10+'СЕТ СН'!$I$5-'СЕТ СН'!$I$24</f>
        <v>4131.7755262200008</v>
      </c>
      <c r="T130" s="36">
        <f>SUMIFS(СВЦЭМ!$D$39:$D$782,СВЦЭМ!$A$39:$A$782,$A130,СВЦЭМ!$B$39:$B$782,T$119)+'СЕТ СН'!$I$14+СВЦЭМ!$D$10+'СЕТ СН'!$I$5-'СЕТ СН'!$I$24</f>
        <v>4129.3674240600003</v>
      </c>
      <c r="U130" s="36">
        <f>SUMIFS(СВЦЭМ!$D$39:$D$782,СВЦЭМ!$A$39:$A$782,$A130,СВЦЭМ!$B$39:$B$782,U$119)+'СЕТ СН'!$I$14+СВЦЭМ!$D$10+'СЕТ СН'!$I$5-'СЕТ СН'!$I$24</f>
        <v>4125.1961351400005</v>
      </c>
      <c r="V130" s="36">
        <f>SUMIFS(СВЦЭМ!$D$39:$D$782,СВЦЭМ!$A$39:$A$782,$A130,СВЦЭМ!$B$39:$B$782,V$119)+'СЕТ СН'!$I$14+СВЦЭМ!$D$10+'СЕТ СН'!$I$5-'СЕТ СН'!$I$24</f>
        <v>4119.31424995</v>
      </c>
      <c r="W130" s="36">
        <f>SUMIFS(СВЦЭМ!$D$39:$D$782,СВЦЭМ!$A$39:$A$782,$A130,СВЦЭМ!$B$39:$B$782,W$119)+'СЕТ СН'!$I$14+СВЦЭМ!$D$10+'СЕТ СН'!$I$5-'СЕТ СН'!$I$24</f>
        <v>4127.1454112800002</v>
      </c>
      <c r="X130" s="36">
        <f>SUMIFS(СВЦЭМ!$D$39:$D$782,СВЦЭМ!$A$39:$A$782,$A130,СВЦЭМ!$B$39:$B$782,X$119)+'СЕТ СН'!$I$14+СВЦЭМ!$D$10+'СЕТ СН'!$I$5-'СЕТ СН'!$I$24</f>
        <v>4128.0703983500007</v>
      </c>
      <c r="Y130" s="36">
        <f>SUMIFS(СВЦЭМ!$D$39:$D$782,СВЦЭМ!$A$39:$A$782,$A130,СВЦЭМ!$B$39:$B$782,Y$119)+'СЕТ СН'!$I$14+СВЦЭМ!$D$10+'СЕТ СН'!$I$5-'СЕТ СН'!$I$24</f>
        <v>4190.4273110900003</v>
      </c>
    </row>
    <row r="131" spans="1:25" ht="15.75" x14ac:dyDescent="0.2">
      <c r="A131" s="35">
        <f t="shared" si="3"/>
        <v>44754</v>
      </c>
      <c r="B131" s="36">
        <f>SUMIFS(СВЦЭМ!$D$39:$D$782,СВЦЭМ!$A$39:$A$782,$A131,СВЦЭМ!$B$39:$B$782,B$119)+'СЕТ СН'!$I$14+СВЦЭМ!$D$10+'СЕТ СН'!$I$5-'СЕТ СН'!$I$24</f>
        <v>4163.3628973699997</v>
      </c>
      <c r="C131" s="36">
        <f>SUMIFS(СВЦЭМ!$D$39:$D$782,СВЦЭМ!$A$39:$A$782,$A131,СВЦЭМ!$B$39:$B$782,C$119)+'СЕТ СН'!$I$14+СВЦЭМ!$D$10+'СЕТ СН'!$I$5-'СЕТ СН'!$I$24</f>
        <v>4210.23857606</v>
      </c>
      <c r="D131" s="36">
        <f>SUMIFS(СВЦЭМ!$D$39:$D$782,СВЦЭМ!$A$39:$A$782,$A131,СВЦЭМ!$B$39:$B$782,D$119)+'СЕТ СН'!$I$14+СВЦЭМ!$D$10+'СЕТ СН'!$I$5-'СЕТ СН'!$I$24</f>
        <v>4224.8566089800006</v>
      </c>
      <c r="E131" s="36">
        <f>SUMIFS(СВЦЭМ!$D$39:$D$782,СВЦЭМ!$A$39:$A$782,$A131,СВЦЭМ!$B$39:$B$782,E$119)+'СЕТ СН'!$I$14+СВЦЭМ!$D$10+'СЕТ СН'!$I$5-'СЕТ СН'!$I$24</f>
        <v>4233.3052139800002</v>
      </c>
      <c r="F131" s="36">
        <f>SUMIFS(СВЦЭМ!$D$39:$D$782,СВЦЭМ!$A$39:$A$782,$A131,СВЦЭМ!$B$39:$B$782,F$119)+'СЕТ СН'!$I$14+СВЦЭМ!$D$10+'СЕТ СН'!$I$5-'СЕТ СН'!$I$24</f>
        <v>4235.1430517400004</v>
      </c>
      <c r="G131" s="36">
        <f>SUMIFS(СВЦЭМ!$D$39:$D$782,СВЦЭМ!$A$39:$A$782,$A131,СВЦЭМ!$B$39:$B$782,G$119)+'СЕТ СН'!$I$14+СВЦЭМ!$D$10+'СЕТ СН'!$I$5-'СЕТ СН'!$I$24</f>
        <v>4215.1399453399999</v>
      </c>
      <c r="H131" s="36">
        <f>SUMIFS(СВЦЭМ!$D$39:$D$782,СВЦЭМ!$A$39:$A$782,$A131,СВЦЭМ!$B$39:$B$782,H$119)+'СЕТ СН'!$I$14+СВЦЭМ!$D$10+'СЕТ СН'!$I$5-'СЕТ СН'!$I$24</f>
        <v>4178.7359630299998</v>
      </c>
      <c r="I131" s="36">
        <f>SUMIFS(СВЦЭМ!$D$39:$D$782,СВЦЭМ!$A$39:$A$782,$A131,СВЦЭМ!$B$39:$B$782,I$119)+'СЕТ СН'!$I$14+СВЦЭМ!$D$10+'СЕТ СН'!$I$5-'СЕТ СН'!$I$24</f>
        <v>4206.0043959100003</v>
      </c>
      <c r="J131" s="36">
        <f>SUMIFS(СВЦЭМ!$D$39:$D$782,СВЦЭМ!$A$39:$A$782,$A131,СВЦЭМ!$B$39:$B$782,J$119)+'СЕТ СН'!$I$14+СВЦЭМ!$D$10+'СЕТ СН'!$I$5-'СЕТ СН'!$I$24</f>
        <v>4316.24957369</v>
      </c>
      <c r="K131" s="36">
        <f>SUMIFS(СВЦЭМ!$D$39:$D$782,СВЦЭМ!$A$39:$A$782,$A131,СВЦЭМ!$B$39:$B$782,K$119)+'СЕТ СН'!$I$14+СВЦЭМ!$D$10+'СЕТ СН'!$I$5-'СЕТ СН'!$I$24</f>
        <v>4299.6179335400002</v>
      </c>
      <c r="L131" s="36">
        <f>SUMIFS(СВЦЭМ!$D$39:$D$782,СВЦЭМ!$A$39:$A$782,$A131,СВЦЭМ!$B$39:$B$782,L$119)+'СЕТ СН'!$I$14+СВЦЭМ!$D$10+'СЕТ СН'!$I$5-'СЕТ СН'!$I$24</f>
        <v>4277.2011579299997</v>
      </c>
      <c r="M131" s="36">
        <f>SUMIFS(СВЦЭМ!$D$39:$D$782,СВЦЭМ!$A$39:$A$782,$A131,СВЦЭМ!$B$39:$B$782,M$119)+'СЕТ СН'!$I$14+СВЦЭМ!$D$10+'СЕТ СН'!$I$5-'СЕТ СН'!$I$24</f>
        <v>4087.62793229</v>
      </c>
      <c r="N131" s="36">
        <f>SUMIFS(СВЦЭМ!$D$39:$D$782,СВЦЭМ!$A$39:$A$782,$A131,СВЦЭМ!$B$39:$B$782,N$119)+'СЕТ СН'!$I$14+СВЦЭМ!$D$10+'СЕТ СН'!$I$5-'СЕТ СН'!$I$24</f>
        <v>4081.3019497600003</v>
      </c>
      <c r="O131" s="36">
        <f>SUMIFS(СВЦЭМ!$D$39:$D$782,СВЦЭМ!$A$39:$A$782,$A131,СВЦЭМ!$B$39:$B$782,O$119)+'СЕТ СН'!$I$14+СВЦЭМ!$D$10+'СЕТ СН'!$I$5-'СЕТ СН'!$I$24</f>
        <v>4094.6985323100002</v>
      </c>
      <c r="P131" s="36">
        <f>SUMIFS(СВЦЭМ!$D$39:$D$782,СВЦЭМ!$A$39:$A$782,$A131,СВЦЭМ!$B$39:$B$782,P$119)+'СЕТ СН'!$I$14+СВЦЭМ!$D$10+'СЕТ СН'!$I$5-'СЕТ СН'!$I$24</f>
        <v>4088.0823003599999</v>
      </c>
      <c r="Q131" s="36">
        <f>SUMIFS(СВЦЭМ!$D$39:$D$782,СВЦЭМ!$A$39:$A$782,$A131,СВЦЭМ!$B$39:$B$782,Q$119)+'СЕТ СН'!$I$14+СВЦЭМ!$D$10+'СЕТ СН'!$I$5-'СЕТ СН'!$I$24</f>
        <v>4094.1674981000001</v>
      </c>
      <c r="R131" s="36">
        <f>SUMIFS(СВЦЭМ!$D$39:$D$782,СВЦЭМ!$A$39:$A$782,$A131,СВЦЭМ!$B$39:$B$782,R$119)+'СЕТ СН'!$I$14+СВЦЭМ!$D$10+'СЕТ СН'!$I$5-'СЕТ СН'!$I$24</f>
        <v>4087.37966486</v>
      </c>
      <c r="S131" s="36">
        <f>SUMIFS(СВЦЭМ!$D$39:$D$782,СВЦЭМ!$A$39:$A$782,$A131,СВЦЭМ!$B$39:$B$782,S$119)+'СЕТ СН'!$I$14+СВЦЭМ!$D$10+'СЕТ СН'!$I$5-'СЕТ СН'!$I$24</f>
        <v>4082.7558675500004</v>
      </c>
      <c r="T131" s="36">
        <f>SUMIFS(СВЦЭМ!$D$39:$D$782,СВЦЭМ!$A$39:$A$782,$A131,СВЦЭМ!$B$39:$B$782,T$119)+'СЕТ СН'!$I$14+СВЦЭМ!$D$10+'СЕТ СН'!$I$5-'СЕТ СН'!$I$24</f>
        <v>4077.4081113500001</v>
      </c>
      <c r="U131" s="36">
        <f>SUMIFS(СВЦЭМ!$D$39:$D$782,СВЦЭМ!$A$39:$A$782,$A131,СВЦЭМ!$B$39:$B$782,U$119)+'СЕТ СН'!$I$14+СВЦЭМ!$D$10+'СЕТ СН'!$I$5-'СЕТ СН'!$I$24</f>
        <v>4063.0675864300001</v>
      </c>
      <c r="V131" s="36">
        <f>SUMIFS(СВЦЭМ!$D$39:$D$782,СВЦЭМ!$A$39:$A$782,$A131,СВЦЭМ!$B$39:$B$782,V$119)+'СЕТ СН'!$I$14+СВЦЭМ!$D$10+'СЕТ СН'!$I$5-'СЕТ СН'!$I$24</f>
        <v>4060.9677481500003</v>
      </c>
      <c r="W131" s="36">
        <f>SUMIFS(СВЦЭМ!$D$39:$D$782,СВЦЭМ!$A$39:$A$782,$A131,СВЦЭМ!$B$39:$B$782,W$119)+'СЕТ СН'!$I$14+СВЦЭМ!$D$10+'СЕТ СН'!$I$5-'СЕТ СН'!$I$24</f>
        <v>4054.0629676300005</v>
      </c>
      <c r="X131" s="36">
        <f>SUMIFS(СВЦЭМ!$D$39:$D$782,СВЦЭМ!$A$39:$A$782,$A131,СВЦЭМ!$B$39:$B$782,X$119)+'СЕТ СН'!$I$14+СВЦЭМ!$D$10+'СЕТ СН'!$I$5-'СЕТ СН'!$I$24</f>
        <v>4071.3187969800001</v>
      </c>
      <c r="Y131" s="36">
        <f>SUMIFS(СВЦЭМ!$D$39:$D$782,СВЦЭМ!$A$39:$A$782,$A131,СВЦЭМ!$B$39:$B$782,Y$119)+'СЕТ СН'!$I$14+СВЦЭМ!$D$10+'СЕТ СН'!$I$5-'СЕТ СН'!$I$24</f>
        <v>4205.6872928800003</v>
      </c>
    </row>
    <row r="132" spans="1:25" ht="15.75" x14ac:dyDescent="0.2">
      <c r="A132" s="35">
        <f t="shared" si="3"/>
        <v>44755</v>
      </c>
      <c r="B132" s="36">
        <f>SUMIFS(СВЦЭМ!$D$39:$D$782,СВЦЭМ!$A$39:$A$782,$A132,СВЦЭМ!$B$39:$B$782,B$119)+'СЕТ СН'!$I$14+СВЦЭМ!$D$10+'СЕТ СН'!$I$5-'СЕТ СН'!$I$24</f>
        <v>4155.7061884600007</v>
      </c>
      <c r="C132" s="36">
        <f>SUMIFS(СВЦЭМ!$D$39:$D$782,СВЦЭМ!$A$39:$A$782,$A132,СВЦЭМ!$B$39:$B$782,C$119)+'СЕТ СН'!$I$14+СВЦЭМ!$D$10+'СЕТ СН'!$I$5-'СЕТ СН'!$I$24</f>
        <v>4244.0572395199997</v>
      </c>
      <c r="D132" s="36">
        <f>SUMIFS(СВЦЭМ!$D$39:$D$782,СВЦЭМ!$A$39:$A$782,$A132,СВЦЭМ!$B$39:$B$782,D$119)+'СЕТ СН'!$I$14+СВЦЭМ!$D$10+'СЕТ СН'!$I$5-'СЕТ СН'!$I$24</f>
        <v>4259.2715538600005</v>
      </c>
      <c r="E132" s="36">
        <f>SUMIFS(СВЦЭМ!$D$39:$D$782,СВЦЭМ!$A$39:$A$782,$A132,СВЦЭМ!$B$39:$B$782,E$119)+'СЕТ СН'!$I$14+СВЦЭМ!$D$10+'СЕТ СН'!$I$5-'СЕТ СН'!$I$24</f>
        <v>4248.0449759700005</v>
      </c>
      <c r="F132" s="36">
        <f>SUMIFS(СВЦЭМ!$D$39:$D$782,СВЦЭМ!$A$39:$A$782,$A132,СВЦЭМ!$B$39:$B$782,F$119)+'СЕТ СН'!$I$14+СВЦЭМ!$D$10+'СЕТ СН'!$I$5-'СЕТ СН'!$I$24</f>
        <v>4285.6695027100004</v>
      </c>
      <c r="G132" s="36">
        <f>SUMIFS(СВЦЭМ!$D$39:$D$782,СВЦЭМ!$A$39:$A$782,$A132,СВЦЭМ!$B$39:$B$782,G$119)+'СЕТ СН'!$I$14+СВЦЭМ!$D$10+'СЕТ СН'!$I$5-'СЕТ СН'!$I$24</f>
        <v>4294.9628108899997</v>
      </c>
      <c r="H132" s="36">
        <f>SUMIFS(СВЦЭМ!$D$39:$D$782,СВЦЭМ!$A$39:$A$782,$A132,СВЦЭМ!$B$39:$B$782,H$119)+'СЕТ СН'!$I$14+СВЦЭМ!$D$10+'СЕТ СН'!$I$5-'СЕТ СН'!$I$24</f>
        <v>4269.9807409599998</v>
      </c>
      <c r="I132" s="36">
        <f>SUMIFS(СВЦЭМ!$D$39:$D$782,СВЦЭМ!$A$39:$A$782,$A132,СВЦЭМ!$B$39:$B$782,I$119)+'СЕТ СН'!$I$14+СВЦЭМ!$D$10+'СЕТ СН'!$I$5-'СЕТ СН'!$I$24</f>
        <v>4252.4539432399997</v>
      </c>
      <c r="J132" s="36">
        <f>SUMIFS(СВЦЭМ!$D$39:$D$782,СВЦЭМ!$A$39:$A$782,$A132,СВЦЭМ!$B$39:$B$782,J$119)+'СЕТ СН'!$I$14+СВЦЭМ!$D$10+'СЕТ СН'!$I$5-'СЕТ СН'!$I$24</f>
        <v>4209.1814162000001</v>
      </c>
      <c r="K132" s="36">
        <f>SUMIFS(СВЦЭМ!$D$39:$D$782,СВЦЭМ!$A$39:$A$782,$A132,СВЦЭМ!$B$39:$B$782,K$119)+'СЕТ СН'!$I$14+СВЦЭМ!$D$10+'СЕТ СН'!$I$5-'СЕТ СН'!$I$24</f>
        <v>4137.6978484800002</v>
      </c>
      <c r="L132" s="36">
        <f>SUMIFS(СВЦЭМ!$D$39:$D$782,СВЦЭМ!$A$39:$A$782,$A132,СВЦЭМ!$B$39:$B$782,L$119)+'СЕТ СН'!$I$14+СВЦЭМ!$D$10+'СЕТ СН'!$I$5-'СЕТ СН'!$I$24</f>
        <v>4126.2762653400005</v>
      </c>
      <c r="M132" s="36">
        <f>SUMIFS(СВЦЭМ!$D$39:$D$782,СВЦЭМ!$A$39:$A$782,$A132,СВЦЭМ!$B$39:$B$782,M$119)+'СЕТ СН'!$I$14+СВЦЭМ!$D$10+'СЕТ СН'!$I$5-'СЕТ СН'!$I$24</f>
        <v>4135.2123115000004</v>
      </c>
      <c r="N132" s="36">
        <f>SUMIFS(СВЦЭМ!$D$39:$D$782,СВЦЭМ!$A$39:$A$782,$A132,СВЦЭМ!$B$39:$B$782,N$119)+'СЕТ СН'!$I$14+СВЦЭМ!$D$10+'СЕТ СН'!$I$5-'СЕТ СН'!$I$24</f>
        <v>4117.9455421100001</v>
      </c>
      <c r="O132" s="36">
        <f>SUMIFS(СВЦЭМ!$D$39:$D$782,СВЦЭМ!$A$39:$A$782,$A132,СВЦЭМ!$B$39:$B$782,O$119)+'СЕТ СН'!$I$14+СВЦЭМ!$D$10+'СЕТ СН'!$I$5-'СЕТ СН'!$I$24</f>
        <v>4115.1148876900006</v>
      </c>
      <c r="P132" s="36">
        <f>SUMIFS(СВЦЭМ!$D$39:$D$782,СВЦЭМ!$A$39:$A$782,$A132,СВЦЭМ!$B$39:$B$782,P$119)+'СЕТ СН'!$I$14+СВЦЭМ!$D$10+'СЕТ СН'!$I$5-'СЕТ СН'!$I$24</f>
        <v>4116.9319944199997</v>
      </c>
      <c r="Q132" s="36">
        <f>SUMIFS(СВЦЭМ!$D$39:$D$782,СВЦЭМ!$A$39:$A$782,$A132,СВЦЭМ!$B$39:$B$782,Q$119)+'СЕТ СН'!$I$14+СВЦЭМ!$D$10+'СЕТ СН'!$I$5-'СЕТ СН'!$I$24</f>
        <v>4118.7246189800007</v>
      </c>
      <c r="R132" s="36">
        <f>SUMIFS(СВЦЭМ!$D$39:$D$782,СВЦЭМ!$A$39:$A$782,$A132,СВЦЭМ!$B$39:$B$782,R$119)+'СЕТ СН'!$I$14+СВЦЭМ!$D$10+'СЕТ СН'!$I$5-'СЕТ СН'!$I$24</f>
        <v>4118.89860469</v>
      </c>
      <c r="S132" s="36">
        <f>SUMIFS(СВЦЭМ!$D$39:$D$782,СВЦЭМ!$A$39:$A$782,$A132,СВЦЭМ!$B$39:$B$782,S$119)+'СЕТ СН'!$I$14+СВЦЭМ!$D$10+'СЕТ СН'!$I$5-'СЕТ СН'!$I$24</f>
        <v>4120.6087693899999</v>
      </c>
      <c r="T132" s="36">
        <f>SUMIFS(СВЦЭМ!$D$39:$D$782,СВЦЭМ!$A$39:$A$782,$A132,СВЦЭМ!$B$39:$B$782,T$119)+'СЕТ СН'!$I$14+СВЦЭМ!$D$10+'СЕТ СН'!$I$5-'СЕТ СН'!$I$24</f>
        <v>4115.8329801400005</v>
      </c>
      <c r="U132" s="36">
        <f>SUMIFS(СВЦЭМ!$D$39:$D$782,СВЦЭМ!$A$39:$A$782,$A132,СВЦЭМ!$B$39:$B$782,U$119)+'СЕТ СН'!$I$14+СВЦЭМ!$D$10+'СЕТ СН'!$I$5-'СЕТ СН'!$I$24</f>
        <v>4118.45404444</v>
      </c>
      <c r="V132" s="36">
        <f>SUMIFS(СВЦЭМ!$D$39:$D$782,СВЦЭМ!$A$39:$A$782,$A132,СВЦЭМ!$B$39:$B$782,V$119)+'СЕТ СН'!$I$14+СВЦЭМ!$D$10+'СЕТ СН'!$I$5-'СЕТ СН'!$I$24</f>
        <v>4125.0606530499999</v>
      </c>
      <c r="W132" s="36">
        <f>SUMIFS(СВЦЭМ!$D$39:$D$782,СВЦЭМ!$A$39:$A$782,$A132,СВЦЭМ!$B$39:$B$782,W$119)+'СЕТ СН'!$I$14+СВЦЭМ!$D$10+'СЕТ СН'!$I$5-'СЕТ СН'!$I$24</f>
        <v>4119.45560105</v>
      </c>
      <c r="X132" s="36">
        <f>SUMIFS(СВЦЭМ!$D$39:$D$782,СВЦЭМ!$A$39:$A$782,$A132,СВЦЭМ!$B$39:$B$782,X$119)+'СЕТ СН'!$I$14+СВЦЭМ!$D$10+'СЕТ СН'!$I$5-'СЕТ СН'!$I$24</f>
        <v>4142.0235648899998</v>
      </c>
      <c r="Y132" s="36">
        <f>SUMIFS(СВЦЭМ!$D$39:$D$782,СВЦЭМ!$A$39:$A$782,$A132,СВЦЭМ!$B$39:$B$782,Y$119)+'СЕТ СН'!$I$14+СВЦЭМ!$D$10+'СЕТ СН'!$I$5-'СЕТ СН'!$I$24</f>
        <v>4216.4232618000005</v>
      </c>
    </row>
    <row r="133" spans="1:25" ht="15.75" x14ac:dyDescent="0.2">
      <c r="A133" s="35">
        <f t="shared" si="3"/>
        <v>44756</v>
      </c>
      <c r="B133" s="36">
        <f>SUMIFS(СВЦЭМ!$D$39:$D$782,СВЦЭМ!$A$39:$A$782,$A133,СВЦЭМ!$B$39:$B$782,B$119)+'СЕТ СН'!$I$14+СВЦЭМ!$D$10+'СЕТ СН'!$I$5-'СЕТ СН'!$I$24</f>
        <v>4290.8820824499999</v>
      </c>
      <c r="C133" s="36">
        <f>SUMIFS(СВЦЭМ!$D$39:$D$782,СВЦЭМ!$A$39:$A$782,$A133,СВЦЭМ!$B$39:$B$782,C$119)+'СЕТ СН'!$I$14+СВЦЭМ!$D$10+'СЕТ СН'!$I$5-'СЕТ СН'!$I$24</f>
        <v>4321.8969487200002</v>
      </c>
      <c r="D133" s="36">
        <f>SUMIFS(СВЦЭМ!$D$39:$D$782,СВЦЭМ!$A$39:$A$782,$A133,СВЦЭМ!$B$39:$B$782,D$119)+'СЕТ СН'!$I$14+СВЦЭМ!$D$10+'СЕТ СН'!$I$5-'СЕТ СН'!$I$24</f>
        <v>4341.9255532400002</v>
      </c>
      <c r="E133" s="36">
        <f>SUMIFS(СВЦЭМ!$D$39:$D$782,СВЦЭМ!$A$39:$A$782,$A133,СВЦЭМ!$B$39:$B$782,E$119)+'СЕТ СН'!$I$14+СВЦЭМ!$D$10+'СЕТ СН'!$I$5-'СЕТ СН'!$I$24</f>
        <v>4355.0063845799996</v>
      </c>
      <c r="F133" s="36">
        <f>SUMIFS(СВЦЭМ!$D$39:$D$782,СВЦЭМ!$A$39:$A$782,$A133,СВЦЭМ!$B$39:$B$782,F$119)+'СЕТ СН'!$I$14+СВЦЭМ!$D$10+'СЕТ СН'!$I$5-'СЕТ СН'!$I$24</f>
        <v>4365.7870451500003</v>
      </c>
      <c r="G133" s="36">
        <f>SUMIFS(СВЦЭМ!$D$39:$D$782,СВЦЭМ!$A$39:$A$782,$A133,СВЦЭМ!$B$39:$B$782,G$119)+'СЕТ СН'!$I$14+СВЦЭМ!$D$10+'СЕТ СН'!$I$5-'СЕТ СН'!$I$24</f>
        <v>4344.2618016500001</v>
      </c>
      <c r="H133" s="36">
        <f>SUMIFS(СВЦЭМ!$D$39:$D$782,СВЦЭМ!$A$39:$A$782,$A133,СВЦЭМ!$B$39:$B$782,H$119)+'СЕТ СН'!$I$14+СВЦЭМ!$D$10+'СЕТ СН'!$I$5-'СЕТ СН'!$I$24</f>
        <v>4303.1797535100004</v>
      </c>
      <c r="I133" s="36">
        <f>SUMIFS(СВЦЭМ!$D$39:$D$782,СВЦЭМ!$A$39:$A$782,$A133,СВЦЭМ!$B$39:$B$782,I$119)+'СЕТ СН'!$I$14+СВЦЭМ!$D$10+'СЕТ СН'!$I$5-'СЕТ СН'!$I$24</f>
        <v>4252.0363605800003</v>
      </c>
      <c r="J133" s="36">
        <f>SUMIFS(СВЦЭМ!$D$39:$D$782,СВЦЭМ!$A$39:$A$782,$A133,СВЦЭМ!$B$39:$B$782,J$119)+'СЕТ СН'!$I$14+СВЦЭМ!$D$10+'СЕТ СН'!$I$5-'СЕТ СН'!$I$24</f>
        <v>4170.3261407200007</v>
      </c>
      <c r="K133" s="36">
        <f>SUMIFS(СВЦЭМ!$D$39:$D$782,СВЦЭМ!$A$39:$A$782,$A133,СВЦЭМ!$B$39:$B$782,K$119)+'СЕТ СН'!$I$14+СВЦЭМ!$D$10+'СЕТ СН'!$I$5-'СЕТ СН'!$I$24</f>
        <v>4133.5051058500003</v>
      </c>
      <c r="L133" s="36">
        <f>SUMIFS(СВЦЭМ!$D$39:$D$782,СВЦЭМ!$A$39:$A$782,$A133,СВЦЭМ!$B$39:$B$782,L$119)+'СЕТ СН'!$I$14+СВЦЭМ!$D$10+'СЕТ СН'!$I$5-'СЕТ СН'!$I$24</f>
        <v>4123.4683324400003</v>
      </c>
      <c r="M133" s="36">
        <f>SUMIFS(СВЦЭМ!$D$39:$D$782,СВЦЭМ!$A$39:$A$782,$A133,СВЦЭМ!$B$39:$B$782,M$119)+'СЕТ СН'!$I$14+СВЦЭМ!$D$10+'СЕТ СН'!$I$5-'СЕТ СН'!$I$24</f>
        <v>4120.6081717200004</v>
      </c>
      <c r="N133" s="36">
        <f>SUMIFS(СВЦЭМ!$D$39:$D$782,СВЦЭМ!$A$39:$A$782,$A133,СВЦЭМ!$B$39:$B$782,N$119)+'СЕТ СН'!$I$14+СВЦЭМ!$D$10+'СЕТ СН'!$I$5-'СЕТ СН'!$I$24</f>
        <v>4119.3631083</v>
      </c>
      <c r="O133" s="36">
        <f>SUMIFS(СВЦЭМ!$D$39:$D$782,СВЦЭМ!$A$39:$A$782,$A133,СВЦЭМ!$B$39:$B$782,O$119)+'СЕТ СН'!$I$14+СВЦЭМ!$D$10+'СЕТ СН'!$I$5-'СЕТ СН'!$I$24</f>
        <v>4128.5014015400002</v>
      </c>
      <c r="P133" s="36">
        <f>SUMIFS(СВЦЭМ!$D$39:$D$782,СВЦЭМ!$A$39:$A$782,$A133,СВЦЭМ!$B$39:$B$782,P$119)+'СЕТ СН'!$I$14+СВЦЭМ!$D$10+'СЕТ СН'!$I$5-'СЕТ СН'!$I$24</f>
        <v>4134.7232724300002</v>
      </c>
      <c r="Q133" s="36">
        <f>SUMIFS(СВЦЭМ!$D$39:$D$782,СВЦЭМ!$A$39:$A$782,$A133,СВЦЭМ!$B$39:$B$782,Q$119)+'СЕТ СН'!$I$14+СВЦЭМ!$D$10+'СЕТ СН'!$I$5-'СЕТ СН'!$I$24</f>
        <v>4133.0545881400003</v>
      </c>
      <c r="R133" s="36">
        <f>SUMIFS(СВЦЭМ!$D$39:$D$782,СВЦЭМ!$A$39:$A$782,$A133,СВЦЭМ!$B$39:$B$782,R$119)+'СЕТ СН'!$I$14+СВЦЭМ!$D$10+'СЕТ СН'!$I$5-'СЕТ СН'!$I$24</f>
        <v>4121.5836815100001</v>
      </c>
      <c r="S133" s="36">
        <f>SUMIFS(СВЦЭМ!$D$39:$D$782,СВЦЭМ!$A$39:$A$782,$A133,СВЦЭМ!$B$39:$B$782,S$119)+'СЕТ СН'!$I$14+СВЦЭМ!$D$10+'СЕТ СН'!$I$5-'СЕТ СН'!$I$24</f>
        <v>4117.7497128300001</v>
      </c>
      <c r="T133" s="36">
        <f>SUMIFS(СВЦЭМ!$D$39:$D$782,СВЦЭМ!$A$39:$A$782,$A133,СВЦЭМ!$B$39:$B$782,T$119)+'СЕТ СН'!$I$14+СВЦЭМ!$D$10+'СЕТ СН'!$I$5-'СЕТ СН'!$I$24</f>
        <v>4111.5263237400004</v>
      </c>
      <c r="U133" s="36">
        <f>SUMIFS(СВЦЭМ!$D$39:$D$782,СВЦЭМ!$A$39:$A$782,$A133,СВЦЭМ!$B$39:$B$782,U$119)+'СЕТ СН'!$I$14+СВЦЭМ!$D$10+'СЕТ СН'!$I$5-'СЕТ СН'!$I$24</f>
        <v>4111.7730918500001</v>
      </c>
      <c r="V133" s="36">
        <f>SUMIFS(СВЦЭМ!$D$39:$D$782,СВЦЭМ!$A$39:$A$782,$A133,СВЦЭМ!$B$39:$B$782,V$119)+'СЕТ СН'!$I$14+СВЦЭМ!$D$10+'СЕТ СН'!$I$5-'СЕТ СН'!$I$24</f>
        <v>4117.68163654</v>
      </c>
      <c r="W133" s="36">
        <f>SUMIFS(СВЦЭМ!$D$39:$D$782,СВЦЭМ!$A$39:$A$782,$A133,СВЦЭМ!$B$39:$B$782,W$119)+'СЕТ СН'!$I$14+СВЦЭМ!$D$10+'СЕТ СН'!$I$5-'СЕТ СН'!$I$24</f>
        <v>4120.0379431300007</v>
      </c>
      <c r="X133" s="36">
        <f>SUMIFS(СВЦЭМ!$D$39:$D$782,СВЦЭМ!$A$39:$A$782,$A133,СВЦЭМ!$B$39:$B$782,X$119)+'СЕТ СН'!$I$14+СВЦЭМ!$D$10+'СЕТ СН'!$I$5-'СЕТ СН'!$I$24</f>
        <v>4117.4015623499999</v>
      </c>
      <c r="Y133" s="36">
        <f>SUMIFS(СВЦЭМ!$D$39:$D$782,СВЦЭМ!$A$39:$A$782,$A133,СВЦЭМ!$B$39:$B$782,Y$119)+'СЕТ СН'!$I$14+СВЦЭМ!$D$10+'СЕТ СН'!$I$5-'СЕТ СН'!$I$24</f>
        <v>4161.0200859899996</v>
      </c>
    </row>
    <row r="134" spans="1:25" ht="15.75" x14ac:dyDescent="0.2">
      <c r="A134" s="35">
        <f t="shared" si="3"/>
        <v>44757</v>
      </c>
      <c r="B134" s="36">
        <f>SUMIFS(СВЦЭМ!$D$39:$D$782,СВЦЭМ!$A$39:$A$782,$A134,СВЦЭМ!$B$39:$B$782,B$119)+'СЕТ СН'!$I$14+СВЦЭМ!$D$10+'СЕТ СН'!$I$5-'СЕТ СН'!$I$24</f>
        <v>4292.43021494</v>
      </c>
      <c r="C134" s="36">
        <f>SUMIFS(СВЦЭМ!$D$39:$D$782,СВЦЭМ!$A$39:$A$782,$A134,СВЦЭМ!$B$39:$B$782,C$119)+'СЕТ СН'!$I$14+СВЦЭМ!$D$10+'СЕТ СН'!$I$5-'СЕТ СН'!$I$24</f>
        <v>4331.94057729</v>
      </c>
      <c r="D134" s="36">
        <f>SUMIFS(СВЦЭМ!$D$39:$D$782,СВЦЭМ!$A$39:$A$782,$A134,СВЦЭМ!$B$39:$B$782,D$119)+'СЕТ СН'!$I$14+СВЦЭМ!$D$10+'СЕТ СН'!$I$5-'СЕТ СН'!$I$24</f>
        <v>4340.3893509200007</v>
      </c>
      <c r="E134" s="36">
        <f>SUMIFS(СВЦЭМ!$D$39:$D$782,СВЦЭМ!$A$39:$A$782,$A134,СВЦЭМ!$B$39:$B$782,E$119)+'СЕТ СН'!$I$14+СВЦЭМ!$D$10+'СЕТ СН'!$I$5-'СЕТ СН'!$I$24</f>
        <v>4350.8808015300001</v>
      </c>
      <c r="F134" s="36">
        <f>SUMIFS(СВЦЭМ!$D$39:$D$782,СВЦЭМ!$A$39:$A$782,$A134,СВЦЭМ!$B$39:$B$782,F$119)+'СЕТ СН'!$I$14+СВЦЭМ!$D$10+'СЕТ СН'!$I$5-'СЕТ СН'!$I$24</f>
        <v>4412.83949803</v>
      </c>
      <c r="G134" s="36">
        <f>SUMIFS(СВЦЭМ!$D$39:$D$782,СВЦЭМ!$A$39:$A$782,$A134,СВЦЭМ!$B$39:$B$782,G$119)+'СЕТ СН'!$I$14+СВЦЭМ!$D$10+'СЕТ СН'!$I$5-'СЕТ СН'!$I$24</f>
        <v>4331.6693157500004</v>
      </c>
      <c r="H134" s="36">
        <f>SUMIFS(СВЦЭМ!$D$39:$D$782,СВЦЭМ!$A$39:$A$782,$A134,СВЦЭМ!$B$39:$B$782,H$119)+'СЕТ СН'!$I$14+СВЦЭМ!$D$10+'СЕТ СН'!$I$5-'СЕТ СН'!$I$24</f>
        <v>4279.57497616</v>
      </c>
      <c r="I134" s="36">
        <f>SUMIFS(СВЦЭМ!$D$39:$D$782,СВЦЭМ!$A$39:$A$782,$A134,СВЦЭМ!$B$39:$B$782,I$119)+'СЕТ СН'!$I$14+СВЦЭМ!$D$10+'СЕТ СН'!$I$5-'СЕТ СН'!$I$24</f>
        <v>4279.95086902</v>
      </c>
      <c r="J134" s="36">
        <f>SUMIFS(СВЦЭМ!$D$39:$D$782,СВЦЭМ!$A$39:$A$782,$A134,СВЦЭМ!$B$39:$B$782,J$119)+'СЕТ СН'!$I$14+СВЦЭМ!$D$10+'СЕТ СН'!$I$5-'СЕТ СН'!$I$24</f>
        <v>4233.3288420600002</v>
      </c>
      <c r="K134" s="36">
        <f>SUMIFS(СВЦЭМ!$D$39:$D$782,СВЦЭМ!$A$39:$A$782,$A134,СВЦЭМ!$B$39:$B$782,K$119)+'СЕТ СН'!$I$14+СВЦЭМ!$D$10+'СЕТ СН'!$I$5-'СЕТ СН'!$I$24</f>
        <v>4171.2316388700001</v>
      </c>
      <c r="L134" s="36">
        <f>SUMIFS(СВЦЭМ!$D$39:$D$782,СВЦЭМ!$A$39:$A$782,$A134,СВЦЭМ!$B$39:$B$782,L$119)+'СЕТ СН'!$I$14+СВЦЭМ!$D$10+'СЕТ СН'!$I$5-'СЕТ СН'!$I$24</f>
        <v>4161.3521142200007</v>
      </c>
      <c r="M134" s="36">
        <f>SUMIFS(СВЦЭМ!$D$39:$D$782,СВЦЭМ!$A$39:$A$782,$A134,СВЦЭМ!$B$39:$B$782,M$119)+'СЕТ СН'!$I$14+СВЦЭМ!$D$10+'СЕТ СН'!$I$5-'СЕТ СН'!$I$24</f>
        <v>4167.7059814500008</v>
      </c>
      <c r="N134" s="36">
        <f>SUMIFS(СВЦЭМ!$D$39:$D$782,СВЦЭМ!$A$39:$A$782,$A134,СВЦЭМ!$B$39:$B$782,N$119)+'СЕТ СН'!$I$14+СВЦЭМ!$D$10+'СЕТ СН'!$I$5-'СЕТ СН'!$I$24</f>
        <v>4149.9137537500001</v>
      </c>
      <c r="O134" s="36">
        <f>SUMIFS(СВЦЭМ!$D$39:$D$782,СВЦЭМ!$A$39:$A$782,$A134,СВЦЭМ!$B$39:$B$782,O$119)+'СЕТ СН'!$I$14+СВЦЭМ!$D$10+'СЕТ СН'!$I$5-'СЕТ СН'!$I$24</f>
        <v>4151.80868543</v>
      </c>
      <c r="P134" s="36">
        <f>SUMIFS(СВЦЭМ!$D$39:$D$782,СВЦЭМ!$A$39:$A$782,$A134,СВЦЭМ!$B$39:$B$782,P$119)+'СЕТ СН'!$I$14+СВЦЭМ!$D$10+'СЕТ СН'!$I$5-'СЕТ СН'!$I$24</f>
        <v>4149.2944540600001</v>
      </c>
      <c r="Q134" s="36">
        <f>SUMIFS(СВЦЭМ!$D$39:$D$782,СВЦЭМ!$A$39:$A$782,$A134,СВЦЭМ!$B$39:$B$782,Q$119)+'СЕТ СН'!$I$14+СВЦЭМ!$D$10+'СЕТ СН'!$I$5-'СЕТ СН'!$I$24</f>
        <v>4142.0292001500002</v>
      </c>
      <c r="R134" s="36">
        <f>SUMIFS(СВЦЭМ!$D$39:$D$782,СВЦЭМ!$A$39:$A$782,$A134,СВЦЭМ!$B$39:$B$782,R$119)+'СЕТ СН'!$I$14+СВЦЭМ!$D$10+'СЕТ СН'!$I$5-'СЕТ СН'!$I$24</f>
        <v>4138.9184542100002</v>
      </c>
      <c r="S134" s="36">
        <f>SUMIFS(СВЦЭМ!$D$39:$D$782,СВЦЭМ!$A$39:$A$782,$A134,СВЦЭМ!$B$39:$B$782,S$119)+'СЕТ СН'!$I$14+СВЦЭМ!$D$10+'СЕТ СН'!$I$5-'СЕТ СН'!$I$24</f>
        <v>4121.7175874499999</v>
      </c>
      <c r="T134" s="36">
        <f>SUMIFS(СВЦЭМ!$D$39:$D$782,СВЦЭМ!$A$39:$A$782,$A134,СВЦЭМ!$B$39:$B$782,T$119)+'СЕТ СН'!$I$14+СВЦЭМ!$D$10+'СЕТ СН'!$I$5-'СЕТ СН'!$I$24</f>
        <v>4116.3270749500007</v>
      </c>
      <c r="U134" s="36">
        <f>SUMIFS(СВЦЭМ!$D$39:$D$782,СВЦЭМ!$A$39:$A$782,$A134,СВЦЭМ!$B$39:$B$782,U$119)+'СЕТ СН'!$I$14+СВЦЭМ!$D$10+'СЕТ СН'!$I$5-'СЕТ СН'!$I$24</f>
        <v>4127.3350892799999</v>
      </c>
      <c r="V134" s="36">
        <f>SUMIFS(СВЦЭМ!$D$39:$D$782,СВЦЭМ!$A$39:$A$782,$A134,СВЦЭМ!$B$39:$B$782,V$119)+'СЕТ СН'!$I$14+СВЦЭМ!$D$10+'СЕТ СН'!$I$5-'СЕТ СН'!$I$24</f>
        <v>4129.8596834700002</v>
      </c>
      <c r="W134" s="36">
        <f>SUMIFS(СВЦЭМ!$D$39:$D$782,СВЦЭМ!$A$39:$A$782,$A134,СВЦЭМ!$B$39:$B$782,W$119)+'СЕТ СН'!$I$14+СВЦЭМ!$D$10+'СЕТ СН'!$I$5-'СЕТ СН'!$I$24</f>
        <v>4150.4419330199999</v>
      </c>
      <c r="X134" s="36">
        <f>SUMIFS(СВЦЭМ!$D$39:$D$782,СВЦЭМ!$A$39:$A$782,$A134,СВЦЭМ!$B$39:$B$782,X$119)+'СЕТ СН'!$I$14+СВЦЭМ!$D$10+'СЕТ СН'!$I$5-'СЕТ СН'!$I$24</f>
        <v>4144.2823697800004</v>
      </c>
      <c r="Y134" s="36">
        <f>SUMIFS(СВЦЭМ!$D$39:$D$782,СВЦЭМ!$A$39:$A$782,$A134,СВЦЭМ!$B$39:$B$782,Y$119)+'СЕТ СН'!$I$14+СВЦЭМ!$D$10+'СЕТ СН'!$I$5-'СЕТ СН'!$I$24</f>
        <v>4214.8564313200004</v>
      </c>
    </row>
    <row r="135" spans="1:25" ht="15.75" x14ac:dyDescent="0.2">
      <c r="A135" s="35">
        <f t="shared" si="3"/>
        <v>44758</v>
      </c>
      <c r="B135" s="36">
        <f>SUMIFS(СВЦЭМ!$D$39:$D$782,СВЦЭМ!$A$39:$A$782,$A135,СВЦЭМ!$B$39:$B$782,B$119)+'СЕТ СН'!$I$14+СВЦЭМ!$D$10+'СЕТ СН'!$I$5-'СЕТ СН'!$I$24</f>
        <v>4232.0609596800005</v>
      </c>
      <c r="C135" s="36">
        <f>SUMIFS(СВЦЭМ!$D$39:$D$782,СВЦЭМ!$A$39:$A$782,$A135,СВЦЭМ!$B$39:$B$782,C$119)+'СЕТ СН'!$I$14+СВЦЭМ!$D$10+'СЕТ СН'!$I$5-'СЕТ СН'!$I$24</f>
        <v>4280.4892999900003</v>
      </c>
      <c r="D135" s="36">
        <f>SUMIFS(СВЦЭМ!$D$39:$D$782,СВЦЭМ!$A$39:$A$782,$A135,СВЦЭМ!$B$39:$B$782,D$119)+'СЕТ СН'!$I$14+СВЦЭМ!$D$10+'СЕТ СН'!$I$5-'СЕТ СН'!$I$24</f>
        <v>4319.2416160299999</v>
      </c>
      <c r="E135" s="36">
        <f>SUMIFS(СВЦЭМ!$D$39:$D$782,СВЦЭМ!$A$39:$A$782,$A135,СВЦЭМ!$B$39:$B$782,E$119)+'СЕТ СН'!$I$14+СВЦЭМ!$D$10+'СЕТ СН'!$I$5-'СЕТ СН'!$I$24</f>
        <v>4309.7017207899999</v>
      </c>
      <c r="F135" s="36">
        <f>SUMIFS(СВЦЭМ!$D$39:$D$782,СВЦЭМ!$A$39:$A$782,$A135,СВЦЭМ!$B$39:$B$782,F$119)+'СЕТ СН'!$I$14+СВЦЭМ!$D$10+'СЕТ СН'!$I$5-'СЕТ СН'!$I$24</f>
        <v>4322.1082043000006</v>
      </c>
      <c r="G135" s="36">
        <f>SUMIFS(СВЦЭМ!$D$39:$D$782,СВЦЭМ!$A$39:$A$782,$A135,СВЦЭМ!$B$39:$B$782,G$119)+'СЕТ СН'!$I$14+СВЦЭМ!$D$10+'СЕТ СН'!$I$5-'СЕТ СН'!$I$24</f>
        <v>4311.8237179500002</v>
      </c>
      <c r="H135" s="36">
        <f>SUMIFS(СВЦЭМ!$D$39:$D$782,СВЦЭМ!$A$39:$A$782,$A135,СВЦЭМ!$B$39:$B$782,H$119)+'СЕТ СН'!$I$14+СВЦЭМ!$D$10+'СЕТ СН'!$I$5-'СЕТ СН'!$I$24</f>
        <v>4276.9305396300006</v>
      </c>
      <c r="I135" s="36">
        <f>SUMIFS(СВЦЭМ!$D$39:$D$782,СВЦЭМ!$A$39:$A$782,$A135,СВЦЭМ!$B$39:$B$782,I$119)+'СЕТ СН'!$I$14+СВЦЭМ!$D$10+'СЕТ СН'!$I$5-'СЕТ СН'!$I$24</f>
        <v>4232.8399183000001</v>
      </c>
      <c r="J135" s="36">
        <f>SUMIFS(СВЦЭМ!$D$39:$D$782,СВЦЭМ!$A$39:$A$782,$A135,СВЦЭМ!$B$39:$B$782,J$119)+'СЕТ СН'!$I$14+СВЦЭМ!$D$10+'СЕТ СН'!$I$5-'СЕТ СН'!$I$24</f>
        <v>4159.2818294999997</v>
      </c>
      <c r="K135" s="36">
        <f>SUMIFS(СВЦЭМ!$D$39:$D$782,СВЦЭМ!$A$39:$A$782,$A135,СВЦЭМ!$B$39:$B$782,K$119)+'СЕТ СН'!$I$14+СВЦЭМ!$D$10+'СЕТ СН'!$I$5-'СЕТ СН'!$I$24</f>
        <v>4118.9594055600001</v>
      </c>
      <c r="L135" s="36">
        <f>SUMIFS(СВЦЭМ!$D$39:$D$782,СВЦЭМ!$A$39:$A$782,$A135,СВЦЭМ!$B$39:$B$782,L$119)+'СЕТ СН'!$I$14+СВЦЭМ!$D$10+'СЕТ СН'!$I$5-'СЕТ СН'!$I$24</f>
        <v>4079.39773874</v>
      </c>
      <c r="M135" s="36">
        <f>SUMIFS(СВЦЭМ!$D$39:$D$782,СВЦЭМ!$A$39:$A$782,$A135,СВЦЭМ!$B$39:$B$782,M$119)+'СЕТ СН'!$I$14+СВЦЭМ!$D$10+'СЕТ СН'!$I$5-'СЕТ СН'!$I$24</f>
        <v>4064.1007344100003</v>
      </c>
      <c r="N135" s="36">
        <f>SUMIFS(СВЦЭМ!$D$39:$D$782,СВЦЭМ!$A$39:$A$782,$A135,СВЦЭМ!$B$39:$B$782,N$119)+'СЕТ СН'!$I$14+СВЦЭМ!$D$10+'СЕТ СН'!$I$5-'СЕТ СН'!$I$24</f>
        <v>4067.0122886899999</v>
      </c>
      <c r="O135" s="36">
        <f>SUMIFS(СВЦЭМ!$D$39:$D$782,СВЦЭМ!$A$39:$A$782,$A135,СВЦЭМ!$B$39:$B$782,O$119)+'СЕТ СН'!$I$14+СВЦЭМ!$D$10+'СЕТ СН'!$I$5-'СЕТ СН'!$I$24</f>
        <v>4043.0051354300003</v>
      </c>
      <c r="P135" s="36">
        <f>SUMIFS(СВЦЭМ!$D$39:$D$782,СВЦЭМ!$A$39:$A$782,$A135,СВЦЭМ!$B$39:$B$782,P$119)+'СЕТ СН'!$I$14+СВЦЭМ!$D$10+'СЕТ СН'!$I$5-'СЕТ СН'!$I$24</f>
        <v>4058.3172895200005</v>
      </c>
      <c r="Q135" s="36">
        <f>SUMIFS(СВЦЭМ!$D$39:$D$782,СВЦЭМ!$A$39:$A$782,$A135,СВЦЭМ!$B$39:$B$782,Q$119)+'СЕТ СН'!$I$14+СВЦЭМ!$D$10+'СЕТ СН'!$I$5-'СЕТ СН'!$I$24</f>
        <v>4069.6543073500002</v>
      </c>
      <c r="R135" s="36">
        <f>SUMIFS(СВЦЭМ!$D$39:$D$782,СВЦЭМ!$A$39:$A$782,$A135,СВЦЭМ!$B$39:$B$782,R$119)+'СЕТ СН'!$I$14+СВЦЭМ!$D$10+'СЕТ СН'!$I$5-'СЕТ СН'!$I$24</f>
        <v>4075.0150898000002</v>
      </c>
      <c r="S135" s="36">
        <f>SUMIFS(СВЦЭМ!$D$39:$D$782,СВЦЭМ!$A$39:$A$782,$A135,СВЦЭМ!$B$39:$B$782,S$119)+'СЕТ СН'!$I$14+СВЦЭМ!$D$10+'СЕТ СН'!$I$5-'СЕТ СН'!$I$24</f>
        <v>4073.2146595100003</v>
      </c>
      <c r="T135" s="36">
        <f>SUMIFS(СВЦЭМ!$D$39:$D$782,СВЦЭМ!$A$39:$A$782,$A135,СВЦЭМ!$B$39:$B$782,T$119)+'СЕТ СН'!$I$14+СВЦЭМ!$D$10+'СЕТ СН'!$I$5-'СЕТ СН'!$I$24</f>
        <v>4075.5118992300004</v>
      </c>
      <c r="U135" s="36">
        <f>SUMIFS(СВЦЭМ!$D$39:$D$782,СВЦЭМ!$A$39:$A$782,$A135,СВЦЭМ!$B$39:$B$782,U$119)+'СЕТ СН'!$I$14+СВЦЭМ!$D$10+'СЕТ СН'!$I$5-'СЕТ СН'!$I$24</f>
        <v>4082.17817139</v>
      </c>
      <c r="V135" s="36">
        <f>SUMIFS(СВЦЭМ!$D$39:$D$782,СВЦЭМ!$A$39:$A$782,$A135,СВЦЭМ!$B$39:$B$782,V$119)+'СЕТ СН'!$I$14+СВЦЭМ!$D$10+'СЕТ СН'!$I$5-'СЕТ СН'!$I$24</f>
        <v>4081.11253485</v>
      </c>
      <c r="W135" s="36">
        <f>SUMIFS(СВЦЭМ!$D$39:$D$782,СВЦЭМ!$A$39:$A$782,$A135,СВЦЭМ!$B$39:$B$782,W$119)+'СЕТ СН'!$I$14+СВЦЭМ!$D$10+'СЕТ СН'!$I$5-'СЕТ СН'!$I$24</f>
        <v>4068.8600055300003</v>
      </c>
      <c r="X135" s="36">
        <f>SUMIFS(СВЦЭМ!$D$39:$D$782,СВЦЭМ!$A$39:$A$782,$A135,СВЦЭМ!$B$39:$B$782,X$119)+'СЕТ СН'!$I$14+СВЦЭМ!$D$10+'СЕТ СН'!$I$5-'СЕТ СН'!$I$24</f>
        <v>4104.7453897900004</v>
      </c>
      <c r="Y135" s="36">
        <f>SUMIFS(СВЦЭМ!$D$39:$D$782,СВЦЭМ!$A$39:$A$782,$A135,СВЦЭМ!$B$39:$B$782,Y$119)+'СЕТ СН'!$I$14+СВЦЭМ!$D$10+'СЕТ СН'!$I$5-'СЕТ СН'!$I$24</f>
        <v>4128.8777680100002</v>
      </c>
    </row>
    <row r="136" spans="1:25" ht="15.75" x14ac:dyDescent="0.2">
      <c r="A136" s="35">
        <f t="shared" si="3"/>
        <v>44759</v>
      </c>
      <c r="B136" s="36">
        <f>SUMIFS(СВЦЭМ!$D$39:$D$782,СВЦЭМ!$A$39:$A$782,$A136,СВЦЭМ!$B$39:$B$782,B$119)+'СЕТ СН'!$I$14+СВЦЭМ!$D$10+'СЕТ СН'!$I$5-'СЕТ СН'!$I$24</f>
        <v>4331.3545065899998</v>
      </c>
      <c r="C136" s="36">
        <f>SUMIFS(СВЦЭМ!$D$39:$D$782,СВЦЭМ!$A$39:$A$782,$A136,СВЦЭМ!$B$39:$B$782,C$119)+'СЕТ СН'!$I$14+СВЦЭМ!$D$10+'СЕТ СН'!$I$5-'СЕТ СН'!$I$24</f>
        <v>4334.2604528499996</v>
      </c>
      <c r="D136" s="36">
        <f>SUMIFS(СВЦЭМ!$D$39:$D$782,СВЦЭМ!$A$39:$A$782,$A136,СВЦЭМ!$B$39:$B$782,D$119)+'СЕТ СН'!$I$14+СВЦЭМ!$D$10+'СЕТ СН'!$I$5-'СЕТ СН'!$I$24</f>
        <v>4364.62875274</v>
      </c>
      <c r="E136" s="36">
        <f>SUMIFS(СВЦЭМ!$D$39:$D$782,СВЦЭМ!$A$39:$A$782,$A136,СВЦЭМ!$B$39:$B$782,E$119)+'СЕТ СН'!$I$14+СВЦЭМ!$D$10+'СЕТ СН'!$I$5-'СЕТ СН'!$I$24</f>
        <v>4418.18988197</v>
      </c>
      <c r="F136" s="36">
        <f>SUMIFS(СВЦЭМ!$D$39:$D$782,СВЦЭМ!$A$39:$A$782,$A136,СВЦЭМ!$B$39:$B$782,F$119)+'СЕТ СН'!$I$14+СВЦЭМ!$D$10+'СЕТ СН'!$I$5-'СЕТ СН'!$I$24</f>
        <v>4399.4902701400006</v>
      </c>
      <c r="G136" s="36">
        <f>SUMIFS(СВЦЭМ!$D$39:$D$782,СВЦЭМ!$A$39:$A$782,$A136,СВЦЭМ!$B$39:$B$782,G$119)+'СЕТ СН'!$I$14+СВЦЭМ!$D$10+'СЕТ СН'!$I$5-'СЕТ СН'!$I$24</f>
        <v>4391.81413789</v>
      </c>
      <c r="H136" s="36">
        <f>SUMIFS(СВЦЭМ!$D$39:$D$782,СВЦЭМ!$A$39:$A$782,$A136,СВЦЭМ!$B$39:$B$782,H$119)+'СЕТ СН'!$I$14+СВЦЭМ!$D$10+'СЕТ СН'!$I$5-'СЕТ СН'!$I$24</f>
        <v>4348.1602890300001</v>
      </c>
      <c r="I136" s="36">
        <f>SUMIFS(СВЦЭМ!$D$39:$D$782,СВЦЭМ!$A$39:$A$782,$A136,СВЦЭМ!$B$39:$B$782,I$119)+'СЕТ СН'!$I$14+СВЦЭМ!$D$10+'СЕТ СН'!$I$5-'СЕТ СН'!$I$24</f>
        <v>4293.7083835800004</v>
      </c>
      <c r="J136" s="36">
        <f>SUMIFS(СВЦЭМ!$D$39:$D$782,СВЦЭМ!$A$39:$A$782,$A136,СВЦЭМ!$B$39:$B$782,J$119)+'СЕТ СН'!$I$14+СВЦЭМ!$D$10+'СЕТ СН'!$I$5-'СЕТ СН'!$I$24</f>
        <v>4209.1990008600005</v>
      </c>
      <c r="K136" s="36">
        <f>SUMIFS(СВЦЭМ!$D$39:$D$782,СВЦЭМ!$A$39:$A$782,$A136,СВЦЭМ!$B$39:$B$782,K$119)+'СЕТ СН'!$I$14+СВЦЭМ!$D$10+'СЕТ СН'!$I$5-'СЕТ СН'!$I$24</f>
        <v>4151.74226714</v>
      </c>
      <c r="L136" s="36">
        <f>SUMIFS(СВЦЭМ!$D$39:$D$782,СВЦЭМ!$A$39:$A$782,$A136,СВЦЭМ!$B$39:$B$782,L$119)+'СЕТ СН'!$I$14+СВЦЭМ!$D$10+'СЕТ СН'!$I$5-'СЕТ СН'!$I$24</f>
        <v>4125.8462601900001</v>
      </c>
      <c r="M136" s="36">
        <f>SUMIFS(СВЦЭМ!$D$39:$D$782,СВЦЭМ!$A$39:$A$782,$A136,СВЦЭМ!$B$39:$B$782,M$119)+'СЕТ СН'!$I$14+СВЦЭМ!$D$10+'СЕТ СН'!$I$5-'СЕТ СН'!$I$24</f>
        <v>4108.2336756000004</v>
      </c>
      <c r="N136" s="36">
        <f>SUMIFS(СВЦЭМ!$D$39:$D$782,СВЦЭМ!$A$39:$A$782,$A136,СВЦЭМ!$B$39:$B$782,N$119)+'СЕТ СН'!$I$14+СВЦЭМ!$D$10+'СЕТ СН'!$I$5-'СЕТ СН'!$I$24</f>
        <v>4134.2131005299998</v>
      </c>
      <c r="O136" s="36">
        <f>SUMIFS(СВЦЭМ!$D$39:$D$782,СВЦЭМ!$A$39:$A$782,$A136,СВЦЭМ!$B$39:$B$782,O$119)+'СЕТ СН'!$I$14+СВЦЭМ!$D$10+'СЕТ СН'!$I$5-'СЕТ СН'!$I$24</f>
        <v>4147.8731136000006</v>
      </c>
      <c r="P136" s="36">
        <f>SUMIFS(СВЦЭМ!$D$39:$D$782,СВЦЭМ!$A$39:$A$782,$A136,СВЦЭМ!$B$39:$B$782,P$119)+'СЕТ СН'!$I$14+СВЦЭМ!$D$10+'СЕТ СН'!$I$5-'СЕТ СН'!$I$24</f>
        <v>4160.5623214500001</v>
      </c>
      <c r="Q136" s="36">
        <f>SUMIFS(СВЦЭМ!$D$39:$D$782,СВЦЭМ!$A$39:$A$782,$A136,СВЦЭМ!$B$39:$B$782,Q$119)+'СЕТ СН'!$I$14+СВЦЭМ!$D$10+'СЕТ СН'!$I$5-'СЕТ СН'!$I$24</f>
        <v>4173.0784425800002</v>
      </c>
      <c r="R136" s="36">
        <f>SUMIFS(СВЦЭМ!$D$39:$D$782,СВЦЭМ!$A$39:$A$782,$A136,СВЦЭМ!$B$39:$B$782,R$119)+'СЕТ СН'!$I$14+СВЦЭМ!$D$10+'СЕТ СН'!$I$5-'СЕТ СН'!$I$24</f>
        <v>4174.6239564699999</v>
      </c>
      <c r="S136" s="36">
        <f>SUMIFS(СВЦЭМ!$D$39:$D$782,СВЦЭМ!$A$39:$A$782,$A136,СВЦЭМ!$B$39:$B$782,S$119)+'СЕТ СН'!$I$14+СВЦЭМ!$D$10+'СЕТ СН'!$I$5-'СЕТ СН'!$I$24</f>
        <v>4173.4285180300003</v>
      </c>
      <c r="T136" s="36">
        <f>SUMIFS(СВЦЭМ!$D$39:$D$782,СВЦЭМ!$A$39:$A$782,$A136,СВЦЭМ!$B$39:$B$782,T$119)+'СЕТ СН'!$I$14+СВЦЭМ!$D$10+'СЕТ СН'!$I$5-'СЕТ СН'!$I$24</f>
        <v>4162.9510664300005</v>
      </c>
      <c r="U136" s="36">
        <f>SUMIFS(СВЦЭМ!$D$39:$D$782,СВЦЭМ!$A$39:$A$782,$A136,СВЦЭМ!$B$39:$B$782,U$119)+'СЕТ СН'!$I$14+СВЦЭМ!$D$10+'СЕТ СН'!$I$5-'СЕТ СН'!$I$24</f>
        <v>4162.7004505900004</v>
      </c>
      <c r="V136" s="36">
        <f>SUMIFS(СВЦЭМ!$D$39:$D$782,СВЦЭМ!$A$39:$A$782,$A136,СВЦЭМ!$B$39:$B$782,V$119)+'СЕТ СН'!$I$14+СВЦЭМ!$D$10+'СЕТ СН'!$I$5-'СЕТ СН'!$I$24</f>
        <v>4138.3539447399999</v>
      </c>
      <c r="W136" s="36">
        <f>SUMIFS(СВЦЭМ!$D$39:$D$782,СВЦЭМ!$A$39:$A$782,$A136,СВЦЭМ!$B$39:$B$782,W$119)+'СЕТ СН'!$I$14+СВЦЭМ!$D$10+'СЕТ СН'!$I$5-'СЕТ СН'!$I$24</f>
        <v>4154.2825546399999</v>
      </c>
      <c r="X136" s="36">
        <f>SUMIFS(СВЦЭМ!$D$39:$D$782,СВЦЭМ!$A$39:$A$782,$A136,СВЦЭМ!$B$39:$B$782,X$119)+'СЕТ СН'!$I$14+СВЦЭМ!$D$10+'СЕТ СН'!$I$5-'СЕТ СН'!$I$24</f>
        <v>4227.0600810100004</v>
      </c>
      <c r="Y136" s="36">
        <f>SUMIFS(СВЦЭМ!$D$39:$D$782,СВЦЭМ!$A$39:$A$782,$A136,СВЦЭМ!$B$39:$B$782,Y$119)+'СЕТ СН'!$I$14+СВЦЭМ!$D$10+'СЕТ СН'!$I$5-'СЕТ СН'!$I$24</f>
        <v>4289.6341300399999</v>
      </c>
    </row>
    <row r="137" spans="1:25" ht="15.75" x14ac:dyDescent="0.2">
      <c r="A137" s="35">
        <f t="shared" si="3"/>
        <v>44760</v>
      </c>
      <c r="B137" s="36">
        <f>SUMIFS(СВЦЭМ!$D$39:$D$782,СВЦЭМ!$A$39:$A$782,$A137,СВЦЭМ!$B$39:$B$782,B$119)+'СЕТ СН'!$I$14+СВЦЭМ!$D$10+'СЕТ СН'!$I$5-'СЕТ СН'!$I$24</f>
        <v>4307.2373986299999</v>
      </c>
      <c r="C137" s="36">
        <f>SUMIFS(СВЦЭМ!$D$39:$D$782,СВЦЭМ!$A$39:$A$782,$A137,СВЦЭМ!$B$39:$B$782,C$119)+'СЕТ СН'!$I$14+СВЦЭМ!$D$10+'СЕТ СН'!$I$5-'СЕТ СН'!$I$24</f>
        <v>4324.8128331200005</v>
      </c>
      <c r="D137" s="36">
        <f>SUMIFS(СВЦЭМ!$D$39:$D$782,СВЦЭМ!$A$39:$A$782,$A137,СВЦЭМ!$B$39:$B$782,D$119)+'СЕТ СН'!$I$14+СВЦЭМ!$D$10+'СЕТ СН'!$I$5-'СЕТ СН'!$I$24</f>
        <v>4376.6444041300001</v>
      </c>
      <c r="E137" s="36">
        <f>SUMIFS(СВЦЭМ!$D$39:$D$782,СВЦЭМ!$A$39:$A$782,$A137,СВЦЭМ!$B$39:$B$782,E$119)+'СЕТ СН'!$I$14+СВЦЭМ!$D$10+'СЕТ СН'!$I$5-'СЕТ СН'!$I$24</f>
        <v>4414.7722984299999</v>
      </c>
      <c r="F137" s="36">
        <f>SUMIFS(СВЦЭМ!$D$39:$D$782,СВЦЭМ!$A$39:$A$782,$A137,СВЦЭМ!$B$39:$B$782,F$119)+'СЕТ СН'!$I$14+СВЦЭМ!$D$10+'СЕТ СН'!$I$5-'СЕТ СН'!$I$24</f>
        <v>4420.56922063</v>
      </c>
      <c r="G137" s="36">
        <f>SUMIFS(СВЦЭМ!$D$39:$D$782,СВЦЭМ!$A$39:$A$782,$A137,СВЦЭМ!$B$39:$B$782,G$119)+'СЕТ СН'!$I$14+СВЦЭМ!$D$10+'СЕТ СН'!$I$5-'СЕТ СН'!$I$24</f>
        <v>4405.6705880600002</v>
      </c>
      <c r="H137" s="36">
        <f>SUMIFS(СВЦЭМ!$D$39:$D$782,СВЦЭМ!$A$39:$A$782,$A137,СВЦЭМ!$B$39:$B$782,H$119)+'СЕТ СН'!$I$14+СВЦЭМ!$D$10+'СЕТ СН'!$I$5-'СЕТ СН'!$I$24</f>
        <v>4337.6252212700001</v>
      </c>
      <c r="I137" s="36">
        <f>SUMIFS(СВЦЭМ!$D$39:$D$782,СВЦЭМ!$A$39:$A$782,$A137,СВЦЭМ!$B$39:$B$782,I$119)+'СЕТ СН'!$I$14+СВЦЭМ!$D$10+'СЕТ СН'!$I$5-'СЕТ СН'!$I$24</f>
        <v>4244.5359382900006</v>
      </c>
      <c r="J137" s="36">
        <f>SUMIFS(СВЦЭМ!$D$39:$D$782,СВЦЭМ!$A$39:$A$782,$A137,СВЦЭМ!$B$39:$B$782,J$119)+'СЕТ СН'!$I$14+СВЦЭМ!$D$10+'СЕТ СН'!$I$5-'СЕТ СН'!$I$24</f>
        <v>4160.5008635699996</v>
      </c>
      <c r="K137" s="36">
        <f>SUMIFS(СВЦЭМ!$D$39:$D$782,СВЦЭМ!$A$39:$A$782,$A137,СВЦЭМ!$B$39:$B$782,K$119)+'СЕТ СН'!$I$14+СВЦЭМ!$D$10+'СЕТ СН'!$I$5-'СЕТ СН'!$I$24</f>
        <v>4154.25469187</v>
      </c>
      <c r="L137" s="36">
        <f>SUMIFS(СВЦЭМ!$D$39:$D$782,СВЦЭМ!$A$39:$A$782,$A137,СВЦЭМ!$B$39:$B$782,L$119)+'СЕТ СН'!$I$14+СВЦЭМ!$D$10+'СЕТ СН'!$I$5-'СЕТ СН'!$I$24</f>
        <v>4159.3850050700003</v>
      </c>
      <c r="M137" s="36">
        <f>SUMIFS(СВЦЭМ!$D$39:$D$782,СВЦЭМ!$A$39:$A$782,$A137,СВЦЭМ!$B$39:$B$782,M$119)+'СЕТ СН'!$I$14+СВЦЭМ!$D$10+'СЕТ СН'!$I$5-'СЕТ СН'!$I$24</f>
        <v>4190.0658811000003</v>
      </c>
      <c r="N137" s="36">
        <f>SUMIFS(СВЦЭМ!$D$39:$D$782,СВЦЭМ!$A$39:$A$782,$A137,СВЦЭМ!$B$39:$B$782,N$119)+'СЕТ СН'!$I$14+СВЦЭМ!$D$10+'СЕТ СН'!$I$5-'СЕТ СН'!$I$24</f>
        <v>4188.9708337100001</v>
      </c>
      <c r="O137" s="36">
        <f>SUMIFS(СВЦЭМ!$D$39:$D$782,СВЦЭМ!$A$39:$A$782,$A137,СВЦЭМ!$B$39:$B$782,O$119)+'СЕТ СН'!$I$14+СВЦЭМ!$D$10+'СЕТ СН'!$I$5-'СЕТ СН'!$I$24</f>
        <v>4200.8972191000003</v>
      </c>
      <c r="P137" s="36">
        <f>SUMIFS(СВЦЭМ!$D$39:$D$782,СВЦЭМ!$A$39:$A$782,$A137,СВЦЭМ!$B$39:$B$782,P$119)+'СЕТ СН'!$I$14+СВЦЭМ!$D$10+'СЕТ СН'!$I$5-'СЕТ СН'!$I$24</f>
        <v>4194.7421157099998</v>
      </c>
      <c r="Q137" s="36">
        <f>SUMIFS(СВЦЭМ!$D$39:$D$782,СВЦЭМ!$A$39:$A$782,$A137,СВЦЭМ!$B$39:$B$782,Q$119)+'СЕТ СН'!$I$14+СВЦЭМ!$D$10+'СЕТ СН'!$I$5-'СЕТ СН'!$I$24</f>
        <v>4190.0498348700003</v>
      </c>
      <c r="R137" s="36">
        <f>SUMIFS(СВЦЭМ!$D$39:$D$782,СВЦЭМ!$A$39:$A$782,$A137,СВЦЭМ!$B$39:$B$782,R$119)+'СЕТ СН'!$I$14+СВЦЭМ!$D$10+'СЕТ СН'!$I$5-'СЕТ СН'!$I$24</f>
        <v>4170.5613801700001</v>
      </c>
      <c r="S137" s="36">
        <f>SUMIFS(СВЦЭМ!$D$39:$D$782,СВЦЭМ!$A$39:$A$782,$A137,СВЦЭМ!$B$39:$B$782,S$119)+'СЕТ СН'!$I$14+СВЦЭМ!$D$10+'СЕТ СН'!$I$5-'СЕТ СН'!$I$24</f>
        <v>4149.1052033699998</v>
      </c>
      <c r="T137" s="36">
        <f>SUMIFS(СВЦЭМ!$D$39:$D$782,СВЦЭМ!$A$39:$A$782,$A137,СВЦЭМ!$B$39:$B$782,T$119)+'СЕТ СН'!$I$14+СВЦЭМ!$D$10+'СЕТ СН'!$I$5-'СЕТ СН'!$I$24</f>
        <v>4148.4036255600004</v>
      </c>
      <c r="U137" s="36">
        <f>SUMIFS(СВЦЭМ!$D$39:$D$782,СВЦЭМ!$A$39:$A$782,$A137,СВЦЭМ!$B$39:$B$782,U$119)+'СЕТ СН'!$I$14+СВЦЭМ!$D$10+'СЕТ СН'!$I$5-'СЕТ СН'!$I$24</f>
        <v>4144.1915726500001</v>
      </c>
      <c r="V137" s="36">
        <f>SUMIFS(СВЦЭМ!$D$39:$D$782,СВЦЭМ!$A$39:$A$782,$A137,СВЦЭМ!$B$39:$B$782,V$119)+'СЕТ СН'!$I$14+СВЦЭМ!$D$10+'СЕТ СН'!$I$5-'СЕТ СН'!$I$24</f>
        <v>4145.3112459700005</v>
      </c>
      <c r="W137" s="36">
        <f>SUMIFS(СВЦЭМ!$D$39:$D$782,СВЦЭМ!$A$39:$A$782,$A137,СВЦЭМ!$B$39:$B$782,W$119)+'СЕТ СН'!$I$14+СВЦЭМ!$D$10+'СЕТ СН'!$I$5-'СЕТ СН'!$I$24</f>
        <v>4150.6047554400002</v>
      </c>
      <c r="X137" s="36">
        <f>SUMIFS(СВЦЭМ!$D$39:$D$782,СВЦЭМ!$A$39:$A$782,$A137,СВЦЭМ!$B$39:$B$782,X$119)+'СЕТ СН'!$I$14+СВЦЭМ!$D$10+'СЕТ СН'!$I$5-'СЕТ СН'!$I$24</f>
        <v>4126.2367788000001</v>
      </c>
      <c r="Y137" s="36">
        <f>SUMIFS(СВЦЭМ!$D$39:$D$782,СВЦЭМ!$A$39:$A$782,$A137,СВЦЭМ!$B$39:$B$782,Y$119)+'СЕТ СН'!$I$14+СВЦЭМ!$D$10+'СЕТ СН'!$I$5-'СЕТ СН'!$I$24</f>
        <v>4200.2689278500002</v>
      </c>
    </row>
    <row r="138" spans="1:25" ht="15.75" x14ac:dyDescent="0.2">
      <c r="A138" s="35">
        <f t="shared" si="3"/>
        <v>44761</v>
      </c>
      <c r="B138" s="36">
        <f>SUMIFS(СВЦЭМ!$D$39:$D$782,СВЦЭМ!$A$39:$A$782,$A138,СВЦЭМ!$B$39:$B$782,B$119)+'СЕТ СН'!$I$14+СВЦЭМ!$D$10+'СЕТ СН'!$I$5-'СЕТ СН'!$I$24</f>
        <v>4275.03693613</v>
      </c>
      <c r="C138" s="36">
        <f>SUMIFS(СВЦЭМ!$D$39:$D$782,СВЦЭМ!$A$39:$A$782,$A138,СВЦЭМ!$B$39:$B$782,C$119)+'СЕТ СН'!$I$14+СВЦЭМ!$D$10+'СЕТ СН'!$I$5-'СЕТ СН'!$I$24</f>
        <v>4319.2770788100006</v>
      </c>
      <c r="D138" s="36">
        <f>SUMIFS(СВЦЭМ!$D$39:$D$782,СВЦЭМ!$A$39:$A$782,$A138,СВЦЭМ!$B$39:$B$782,D$119)+'СЕТ СН'!$I$14+СВЦЭМ!$D$10+'СЕТ СН'!$I$5-'СЕТ СН'!$I$24</f>
        <v>4351.9655507999996</v>
      </c>
      <c r="E138" s="36">
        <f>SUMIFS(СВЦЭМ!$D$39:$D$782,СВЦЭМ!$A$39:$A$782,$A138,СВЦЭМ!$B$39:$B$782,E$119)+'СЕТ СН'!$I$14+СВЦЭМ!$D$10+'СЕТ СН'!$I$5-'СЕТ СН'!$I$24</f>
        <v>4364.5930638</v>
      </c>
      <c r="F138" s="36">
        <f>SUMIFS(СВЦЭМ!$D$39:$D$782,СВЦЭМ!$A$39:$A$782,$A138,СВЦЭМ!$B$39:$B$782,F$119)+'СЕТ СН'!$I$14+СВЦЭМ!$D$10+'СЕТ СН'!$I$5-'СЕТ СН'!$I$24</f>
        <v>4372.2046832200003</v>
      </c>
      <c r="G138" s="36">
        <f>SUMIFS(СВЦЭМ!$D$39:$D$782,СВЦЭМ!$A$39:$A$782,$A138,СВЦЭМ!$B$39:$B$782,G$119)+'СЕТ СН'!$I$14+СВЦЭМ!$D$10+'СЕТ СН'!$I$5-'СЕТ СН'!$I$24</f>
        <v>4349.5525956800002</v>
      </c>
      <c r="H138" s="36">
        <f>SUMIFS(СВЦЭМ!$D$39:$D$782,СВЦЭМ!$A$39:$A$782,$A138,СВЦЭМ!$B$39:$B$782,H$119)+'СЕТ СН'!$I$14+СВЦЭМ!$D$10+'СЕТ СН'!$I$5-'СЕТ СН'!$I$24</f>
        <v>4270.9943198000001</v>
      </c>
      <c r="I138" s="36">
        <f>SUMIFS(СВЦЭМ!$D$39:$D$782,СВЦЭМ!$A$39:$A$782,$A138,СВЦЭМ!$B$39:$B$782,I$119)+'СЕТ СН'!$I$14+СВЦЭМ!$D$10+'СЕТ СН'!$I$5-'СЕТ СН'!$I$24</f>
        <v>4201.0044346100003</v>
      </c>
      <c r="J138" s="36">
        <f>SUMIFS(СВЦЭМ!$D$39:$D$782,СВЦЭМ!$A$39:$A$782,$A138,СВЦЭМ!$B$39:$B$782,J$119)+'СЕТ СН'!$I$14+СВЦЭМ!$D$10+'СЕТ СН'!$I$5-'СЕТ СН'!$I$24</f>
        <v>4149.0661931000004</v>
      </c>
      <c r="K138" s="36">
        <f>SUMIFS(СВЦЭМ!$D$39:$D$782,СВЦЭМ!$A$39:$A$782,$A138,СВЦЭМ!$B$39:$B$782,K$119)+'СЕТ СН'!$I$14+СВЦЭМ!$D$10+'СЕТ СН'!$I$5-'СЕТ СН'!$I$24</f>
        <v>4114.7381573399998</v>
      </c>
      <c r="L138" s="36">
        <f>SUMIFS(СВЦЭМ!$D$39:$D$782,СВЦЭМ!$A$39:$A$782,$A138,СВЦЭМ!$B$39:$B$782,L$119)+'СЕТ СН'!$I$14+СВЦЭМ!$D$10+'СЕТ СН'!$I$5-'СЕТ СН'!$I$24</f>
        <v>4129.8430963600003</v>
      </c>
      <c r="M138" s="36">
        <f>SUMIFS(СВЦЭМ!$D$39:$D$782,СВЦЭМ!$A$39:$A$782,$A138,СВЦЭМ!$B$39:$B$782,M$119)+'СЕТ СН'!$I$14+СВЦЭМ!$D$10+'СЕТ СН'!$I$5-'СЕТ СН'!$I$24</f>
        <v>4120.0264237199999</v>
      </c>
      <c r="N138" s="36">
        <f>SUMIFS(СВЦЭМ!$D$39:$D$782,СВЦЭМ!$A$39:$A$782,$A138,СВЦЭМ!$B$39:$B$782,N$119)+'СЕТ СН'!$I$14+СВЦЭМ!$D$10+'СЕТ СН'!$I$5-'СЕТ СН'!$I$24</f>
        <v>4102.58264788</v>
      </c>
      <c r="O138" s="36">
        <f>SUMIFS(СВЦЭМ!$D$39:$D$782,СВЦЭМ!$A$39:$A$782,$A138,СВЦЭМ!$B$39:$B$782,O$119)+'СЕТ СН'!$I$14+СВЦЭМ!$D$10+'СЕТ СН'!$I$5-'СЕТ СН'!$I$24</f>
        <v>4116.2997811100004</v>
      </c>
      <c r="P138" s="36">
        <f>SUMIFS(СВЦЭМ!$D$39:$D$782,СВЦЭМ!$A$39:$A$782,$A138,СВЦЭМ!$B$39:$B$782,P$119)+'СЕТ СН'!$I$14+СВЦЭМ!$D$10+'СЕТ СН'!$I$5-'СЕТ СН'!$I$24</f>
        <v>4115.7242622900003</v>
      </c>
      <c r="Q138" s="36">
        <f>SUMIFS(СВЦЭМ!$D$39:$D$782,СВЦЭМ!$A$39:$A$782,$A138,СВЦЭМ!$B$39:$B$782,Q$119)+'СЕТ СН'!$I$14+СВЦЭМ!$D$10+'СЕТ СН'!$I$5-'СЕТ СН'!$I$24</f>
        <v>4121.2413413900003</v>
      </c>
      <c r="R138" s="36">
        <f>SUMIFS(СВЦЭМ!$D$39:$D$782,СВЦЭМ!$A$39:$A$782,$A138,СВЦЭМ!$B$39:$B$782,R$119)+'СЕТ СН'!$I$14+СВЦЭМ!$D$10+'СЕТ СН'!$I$5-'СЕТ СН'!$I$24</f>
        <v>4114.6357102900001</v>
      </c>
      <c r="S138" s="36">
        <f>SUMIFS(СВЦЭМ!$D$39:$D$782,СВЦЭМ!$A$39:$A$782,$A138,СВЦЭМ!$B$39:$B$782,S$119)+'СЕТ СН'!$I$14+СВЦЭМ!$D$10+'СЕТ СН'!$I$5-'СЕТ СН'!$I$24</f>
        <v>4121.9254172999999</v>
      </c>
      <c r="T138" s="36">
        <f>SUMIFS(СВЦЭМ!$D$39:$D$782,СВЦЭМ!$A$39:$A$782,$A138,СВЦЭМ!$B$39:$B$782,T$119)+'СЕТ СН'!$I$14+СВЦЭМ!$D$10+'СЕТ СН'!$I$5-'СЕТ СН'!$I$24</f>
        <v>4115.6245156100003</v>
      </c>
      <c r="U138" s="36">
        <f>SUMIFS(СВЦЭМ!$D$39:$D$782,СВЦЭМ!$A$39:$A$782,$A138,СВЦЭМ!$B$39:$B$782,U$119)+'СЕТ СН'!$I$14+СВЦЭМ!$D$10+'СЕТ СН'!$I$5-'СЕТ СН'!$I$24</f>
        <v>4109.4888249599999</v>
      </c>
      <c r="V138" s="36">
        <f>SUMIFS(СВЦЭМ!$D$39:$D$782,СВЦЭМ!$A$39:$A$782,$A138,СВЦЭМ!$B$39:$B$782,V$119)+'СЕТ СН'!$I$14+СВЦЭМ!$D$10+'СЕТ СН'!$I$5-'СЕТ СН'!$I$24</f>
        <v>4108.5164586700002</v>
      </c>
      <c r="W138" s="36">
        <f>SUMIFS(СВЦЭМ!$D$39:$D$782,СВЦЭМ!$A$39:$A$782,$A138,СВЦЭМ!$B$39:$B$782,W$119)+'СЕТ СН'!$I$14+СВЦЭМ!$D$10+'СЕТ СН'!$I$5-'СЕТ СН'!$I$24</f>
        <v>4134.6456421000003</v>
      </c>
      <c r="X138" s="36">
        <f>SUMIFS(СВЦЭМ!$D$39:$D$782,СВЦЭМ!$A$39:$A$782,$A138,СВЦЭМ!$B$39:$B$782,X$119)+'СЕТ СН'!$I$14+СВЦЭМ!$D$10+'СЕТ СН'!$I$5-'СЕТ СН'!$I$24</f>
        <v>4106.6838449900006</v>
      </c>
      <c r="Y138" s="36">
        <f>SUMIFS(СВЦЭМ!$D$39:$D$782,СВЦЭМ!$A$39:$A$782,$A138,СВЦЭМ!$B$39:$B$782,Y$119)+'СЕТ СН'!$I$14+СВЦЭМ!$D$10+'СЕТ СН'!$I$5-'СЕТ СН'!$I$24</f>
        <v>4154.8097183999998</v>
      </c>
    </row>
    <row r="139" spans="1:25" ht="15.75" x14ac:dyDescent="0.2">
      <c r="A139" s="35">
        <f t="shared" si="3"/>
        <v>44762</v>
      </c>
      <c r="B139" s="36">
        <f>SUMIFS(СВЦЭМ!$D$39:$D$782,СВЦЭМ!$A$39:$A$782,$A139,СВЦЭМ!$B$39:$B$782,B$119)+'СЕТ СН'!$I$14+СВЦЭМ!$D$10+'СЕТ СН'!$I$5-'СЕТ СН'!$I$24</f>
        <v>4287.6730976899998</v>
      </c>
      <c r="C139" s="36">
        <f>SUMIFS(СВЦЭМ!$D$39:$D$782,СВЦЭМ!$A$39:$A$782,$A139,СВЦЭМ!$B$39:$B$782,C$119)+'СЕТ СН'!$I$14+СВЦЭМ!$D$10+'СЕТ СН'!$I$5-'СЕТ СН'!$I$24</f>
        <v>4341.6767181000005</v>
      </c>
      <c r="D139" s="36">
        <f>SUMIFS(СВЦЭМ!$D$39:$D$782,СВЦЭМ!$A$39:$A$782,$A139,СВЦЭМ!$B$39:$B$782,D$119)+'СЕТ СН'!$I$14+СВЦЭМ!$D$10+'СЕТ СН'!$I$5-'СЕТ СН'!$I$24</f>
        <v>4415.1980777700001</v>
      </c>
      <c r="E139" s="36">
        <f>SUMIFS(СВЦЭМ!$D$39:$D$782,СВЦЭМ!$A$39:$A$782,$A139,СВЦЭМ!$B$39:$B$782,E$119)+'СЕТ СН'!$I$14+СВЦЭМ!$D$10+'СЕТ СН'!$I$5-'СЕТ СН'!$I$24</f>
        <v>4407.2308266399996</v>
      </c>
      <c r="F139" s="36">
        <f>SUMIFS(СВЦЭМ!$D$39:$D$782,СВЦЭМ!$A$39:$A$782,$A139,СВЦЭМ!$B$39:$B$782,F$119)+'СЕТ СН'!$I$14+СВЦЭМ!$D$10+'СЕТ СН'!$I$5-'СЕТ СН'!$I$24</f>
        <v>4405.9459414800003</v>
      </c>
      <c r="G139" s="36">
        <f>SUMIFS(СВЦЭМ!$D$39:$D$782,СВЦЭМ!$A$39:$A$782,$A139,СВЦЭМ!$B$39:$B$782,G$119)+'СЕТ СН'!$I$14+СВЦЭМ!$D$10+'СЕТ СН'!$I$5-'СЕТ СН'!$I$24</f>
        <v>4379.6999681699999</v>
      </c>
      <c r="H139" s="36">
        <f>SUMIFS(СВЦЭМ!$D$39:$D$782,СВЦЭМ!$A$39:$A$782,$A139,СВЦЭМ!$B$39:$B$782,H$119)+'СЕТ СН'!$I$14+СВЦЭМ!$D$10+'СЕТ СН'!$I$5-'СЕТ СН'!$I$24</f>
        <v>4304.2184990000005</v>
      </c>
      <c r="I139" s="36">
        <f>SUMIFS(СВЦЭМ!$D$39:$D$782,СВЦЭМ!$A$39:$A$782,$A139,СВЦЭМ!$B$39:$B$782,I$119)+'СЕТ СН'!$I$14+СВЦЭМ!$D$10+'СЕТ СН'!$I$5-'СЕТ СН'!$I$24</f>
        <v>4258.9710438500006</v>
      </c>
      <c r="J139" s="36">
        <f>SUMIFS(СВЦЭМ!$D$39:$D$782,СВЦЭМ!$A$39:$A$782,$A139,СВЦЭМ!$B$39:$B$782,J$119)+'СЕТ СН'!$I$14+СВЦЭМ!$D$10+'СЕТ СН'!$I$5-'СЕТ СН'!$I$24</f>
        <v>4217.2978426899999</v>
      </c>
      <c r="K139" s="36">
        <f>SUMIFS(СВЦЭМ!$D$39:$D$782,СВЦЭМ!$A$39:$A$782,$A139,СВЦЭМ!$B$39:$B$782,K$119)+'СЕТ СН'!$I$14+СВЦЭМ!$D$10+'СЕТ СН'!$I$5-'СЕТ СН'!$I$24</f>
        <v>4173.7838941099999</v>
      </c>
      <c r="L139" s="36">
        <f>SUMIFS(СВЦЭМ!$D$39:$D$782,СВЦЭМ!$A$39:$A$782,$A139,СВЦЭМ!$B$39:$B$782,L$119)+'СЕТ СН'!$I$14+СВЦЭМ!$D$10+'СЕТ СН'!$I$5-'СЕТ СН'!$I$24</f>
        <v>4183.0844609400001</v>
      </c>
      <c r="M139" s="36">
        <f>SUMIFS(СВЦЭМ!$D$39:$D$782,СВЦЭМ!$A$39:$A$782,$A139,СВЦЭМ!$B$39:$B$782,M$119)+'СЕТ СН'!$I$14+СВЦЭМ!$D$10+'СЕТ СН'!$I$5-'СЕТ СН'!$I$24</f>
        <v>4186.7349494299997</v>
      </c>
      <c r="N139" s="36">
        <f>SUMIFS(СВЦЭМ!$D$39:$D$782,СВЦЭМ!$A$39:$A$782,$A139,СВЦЭМ!$B$39:$B$782,N$119)+'СЕТ СН'!$I$14+СВЦЭМ!$D$10+'СЕТ СН'!$I$5-'СЕТ СН'!$I$24</f>
        <v>4184.0136163300003</v>
      </c>
      <c r="O139" s="36">
        <f>SUMIFS(СВЦЭМ!$D$39:$D$782,СВЦЭМ!$A$39:$A$782,$A139,СВЦЭМ!$B$39:$B$782,O$119)+'СЕТ СН'!$I$14+СВЦЭМ!$D$10+'СЕТ СН'!$I$5-'СЕТ СН'!$I$24</f>
        <v>4194.5231222100001</v>
      </c>
      <c r="P139" s="36">
        <f>SUMIFS(СВЦЭМ!$D$39:$D$782,СВЦЭМ!$A$39:$A$782,$A139,СВЦЭМ!$B$39:$B$782,P$119)+'СЕТ СН'!$I$14+СВЦЭМ!$D$10+'СЕТ СН'!$I$5-'СЕТ СН'!$I$24</f>
        <v>4197.8426122800001</v>
      </c>
      <c r="Q139" s="36">
        <f>SUMIFS(СВЦЭМ!$D$39:$D$782,СВЦЭМ!$A$39:$A$782,$A139,СВЦЭМ!$B$39:$B$782,Q$119)+'СЕТ СН'!$I$14+СВЦЭМ!$D$10+'СЕТ СН'!$I$5-'СЕТ СН'!$I$24</f>
        <v>4192.1284757399999</v>
      </c>
      <c r="R139" s="36">
        <f>SUMIFS(СВЦЭМ!$D$39:$D$782,СВЦЭМ!$A$39:$A$782,$A139,СВЦЭМ!$B$39:$B$782,R$119)+'СЕТ СН'!$I$14+СВЦЭМ!$D$10+'СЕТ СН'!$I$5-'СЕТ СН'!$I$24</f>
        <v>4211.0015273299996</v>
      </c>
      <c r="S139" s="36">
        <f>SUMIFS(СВЦЭМ!$D$39:$D$782,СВЦЭМ!$A$39:$A$782,$A139,СВЦЭМ!$B$39:$B$782,S$119)+'СЕТ СН'!$I$14+СВЦЭМ!$D$10+'СЕТ СН'!$I$5-'СЕТ СН'!$I$24</f>
        <v>4202.00983507</v>
      </c>
      <c r="T139" s="36">
        <f>SUMIFS(СВЦЭМ!$D$39:$D$782,СВЦЭМ!$A$39:$A$782,$A139,СВЦЭМ!$B$39:$B$782,T$119)+'СЕТ СН'!$I$14+СВЦЭМ!$D$10+'СЕТ СН'!$I$5-'СЕТ СН'!$I$24</f>
        <v>4196.3904205300005</v>
      </c>
      <c r="U139" s="36">
        <f>SUMIFS(СВЦЭМ!$D$39:$D$782,СВЦЭМ!$A$39:$A$782,$A139,СВЦЭМ!$B$39:$B$782,U$119)+'СЕТ СН'!$I$14+СВЦЭМ!$D$10+'СЕТ СН'!$I$5-'СЕТ СН'!$I$24</f>
        <v>4182.1497295899999</v>
      </c>
      <c r="V139" s="36">
        <f>SUMIFS(СВЦЭМ!$D$39:$D$782,СВЦЭМ!$A$39:$A$782,$A139,СВЦЭМ!$B$39:$B$782,V$119)+'СЕТ СН'!$I$14+СВЦЭМ!$D$10+'СЕТ СН'!$I$5-'СЕТ СН'!$I$24</f>
        <v>4174.1153566200001</v>
      </c>
      <c r="W139" s="36">
        <f>SUMIFS(СВЦЭМ!$D$39:$D$782,СВЦЭМ!$A$39:$A$782,$A139,СВЦЭМ!$B$39:$B$782,W$119)+'СЕТ СН'!$I$14+СВЦЭМ!$D$10+'СЕТ СН'!$I$5-'СЕТ СН'!$I$24</f>
        <v>4195.1408689399996</v>
      </c>
      <c r="X139" s="36">
        <f>SUMIFS(СВЦЭМ!$D$39:$D$782,СВЦЭМ!$A$39:$A$782,$A139,СВЦЭМ!$B$39:$B$782,X$119)+'СЕТ СН'!$I$14+СВЦЭМ!$D$10+'СЕТ СН'!$I$5-'СЕТ СН'!$I$24</f>
        <v>4203.1407223200004</v>
      </c>
      <c r="Y139" s="36">
        <f>SUMIFS(СВЦЭМ!$D$39:$D$782,СВЦЭМ!$A$39:$A$782,$A139,СВЦЭМ!$B$39:$B$782,Y$119)+'СЕТ СН'!$I$14+СВЦЭМ!$D$10+'СЕТ СН'!$I$5-'СЕТ СН'!$I$24</f>
        <v>4268.3249476199999</v>
      </c>
    </row>
    <row r="140" spans="1:25" ht="15.75" x14ac:dyDescent="0.2">
      <c r="A140" s="35">
        <f t="shared" si="3"/>
        <v>44763</v>
      </c>
      <c r="B140" s="36">
        <f>SUMIFS(СВЦЭМ!$D$39:$D$782,СВЦЭМ!$A$39:$A$782,$A140,СВЦЭМ!$B$39:$B$782,B$119)+'СЕТ СН'!$I$14+СВЦЭМ!$D$10+'СЕТ СН'!$I$5-'СЕТ СН'!$I$24</f>
        <v>4305.3210547300005</v>
      </c>
      <c r="C140" s="36">
        <f>SUMIFS(СВЦЭМ!$D$39:$D$782,СВЦЭМ!$A$39:$A$782,$A140,СВЦЭМ!$B$39:$B$782,C$119)+'СЕТ СН'!$I$14+СВЦЭМ!$D$10+'СЕТ СН'!$I$5-'СЕТ СН'!$I$24</f>
        <v>4312.0740302300001</v>
      </c>
      <c r="D140" s="36">
        <f>SUMIFS(СВЦЭМ!$D$39:$D$782,СВЦЭМ!$A$39:$A$782,$A140,СВЦЭМ!$B$39:$B$782,D$119)+'СЕТ СН'!$I$14+СВЦЭМ!$D$10+'СЕТ СН'!$I$5-'СЕТ СН'!$I$24</f>
        <v>4346.7707838100005</v>
      </c>
      <c r="E140" s="36">
        <f>SUMIFS(СВЦЭМ!$D$39:$D$782,СВЦЭМ!$A$39:$A$782,$A140,СВЦЭМ!$B$39:$B$782,E$119)+'СЕТ СН'!$I$14+СВЦЭМ!$D$10+'СЕТ СН'!$I$5-'СЕТ СН'!$I$24</f>
        <v>4386.3685633799996</v>
      </c>
      <c r="F140" s="36">
        <f>SUMIFS(СВЦЭМ!$D$39:$D$782,СВЦЭМ!$A$39:$A$782,$A140,СВЦЭМ!$B$39:$B$782,F$119)+'СЕТ СН'!$I$14+СВЦЭМ!$D$10+'СЕТ СН'!$I$5-'СЕТ СН'!$I$24</f>
        <v>4400.1057436299998</v>
      </c>
      <c r="G140" s="36">
        <f>SUMIFS(СВЦЭМ!$D$39:$D$782,СВЦЭМ!$A$39:$A$782,$A140,СВЦЭМ!$B$39:$B$782,G$119)+'СЕТ СН'!$I$14+СВЦЭМ!$D$10+'СЕТ СН'!$I$5-'СЕТ СН'!$I$24</f>
        <v>4373.8690193000002</v>
      </c>
      <c r="H140" s="36">
        <f>SUMIFS(СВЦЭМ!$D$39:$D$782,СВЦЭМ!$A$39:$A$782,$A140,СВЦЭМ!$B$39:$B$782,H$119)+'СЕТ СН'!$I$14+СВЦЭМ!$D$10+'СЕТ СН'!$I$5-'СЕТ СН'!$I$24</f>
        <v>4301.3379247100002</v>
      </c>
      <c r="I140" s="36">
        <f>SUMIFS(СВЦЭМ!$D$39:$D$782,СВЦЭМ!$A$39:$A$782,$A140,СВЦЭМ!$B$39:$B$782,I$119)+'СЕТ СН'!$I$14+СВЦЭМ!$D$10+'СЕТ СН'!$I$5-'СЕТ СН'!$I$24</f>
        <v>4238.4418807500006</v>
      </c>
      <c r="J140" s="36">
        <f>SUMIFS(СВЦЭМ!$D$39:$D$782,СВЦЭМ!$A$39:$A$782,$A140,СВЦЭМ!$B$39:$B$782,J$119)+'СЕТ СН'!$I$14+СВЦЭМ!$D$10+'СЕТ СН'!$I$5-'СЕТ СН'!$I$24</f>
        <v>4109.1030465200001</v>
      </c>
      <c r="K140" s="36">
        <f>SUMIFS(СВЦЭМ!$D$39:$D$782,СВЦЭМ!$A$39:$A$782,$A140,СВЦЭМ!$B$39:$B$782,K$119)+'СЕТ СН'!$I$14+СВЦЭМ!$D$10+'СЕТ СН'!$I$5-'СЕТ СН'!$I$24</f>
        <v>4179.3179611300002</v>
      </c>
      <c r="L140" s="36">
        <f>SUMIFS(СВЦЭМ!$D$39:$D$782,СВЦЭМ!$A$39:$A$782,$A140,СВЦЭМ!$B$39:$B$782,L$119)+'СЕТ СН'!$I$14+СВЦЭМ!$D$10+'СЕТ СН'!$I$5-'СЕТ СН'!$I$24</f>
        <v>4174.5296203100006</v>
      </c>
      <c r="M140" s="36">
        <f>SUMIFS(СВЦЭМ!$D$39:$D$782,СВЦЭМ!$A$39:$A$782,$A140,СВЦЭМ!$B$39:$B$782,M$119)+'СЕТ СН'!$I$14+СВЦЭМ!$D$10+'СЕТ СН'!$I$5-'СЕТ СН'!$I$24</f>
        <v>4163.4007095200004</v>
      </c>
      <c r="N140" s="36">
        <f>SUMIFS(СВЦЭМ!$D$39:$D$782,СВЦЭМ!$A$39:$A$782,$A140,СВЦЭМ!$B$39:$B$782,N$119)+'СЕТ СН'!$I$14+СВЦЭМ!$D$10+'СЕТ СН'!$I$5-'СЕТ СН'!$I$24</f>
        <v>4142.7353571100002</v>
      </c>
      <c r="O140" s="36">
        <f>SUMIFS(СВЦЭМ!$D$39:$D$782,СВЦЭМ!$A$39:$A$782,$A140,СВЦЭМ!$B$39:$B$782,O$119)+'СЕТ СН'!$I$14+СВЦЭМ!$D$10+'СЕТ СН'!$I$5-'СЕТ СН'!$I$24</f>
        <v>4169.0032668900003</v>
      </c>
      <c r="P140" s="36">
        <f>SUMIFS(СВЦЭМ!$D$39:$D$782,СВЦЭМ!$A$39:$A$782,$A140,СВЦЭМ!$B$39:$B$782,P$119)+'СЕТ СН'!$I$14+СВЦЭМ!$D$10+'СЕТ СН'!$I$5-'СЕТ СН'!$I$24</f>
        <v>4155.3599057500005</v>
      </c>
      <c r="Q140" s="36">
        <f>SUMIFS(СВЦЭМ!$D$39:$D$782,СВЦЭМ!$A$39:$A$782,$A140,СВЦЭМ!$B$39:$B$782,Q$119)+'СЕТ СН'!$I$14+СВЦЭМ!$D$10+'СЕТ СН'!$I$5-'СЕТ СН'!$I$24</f>
        <v>4143.6347866100004</v>
      </c>
      <c r="R140" s="36">
        <f>SUMIFS(СВЦЭМ!$D$39:$D$782,СВЦЭМ!$A$39:$A$782,$A140,СВЦЭМ!$B$39:$B$782,R$119)+'СЕТ СН'!$I$14+СВЦЭМ!$D$10+'СЕТ СН'!$I$5-'СЕТ СН'!$I$24</f>
        <v>4155.7550967200004</v>
      </c>
      <c r="S140" s="36">
        <f>SUMIFS(СВЦЭМ!$D$39:$D$782,СВЦЭМ!$A$39:$A$782,$A140,СВЦЭМ!$B$39:$B$782,S$119)+'СЕТ СН'!$I$14+СВЦЭМ!$D$10+'СЕТ СН'!$I$5-'СЕТ СН'!$I$24</f>
        <v>4149.1976844999999</v>
      </c>
      <c r="T140" s="36">
        <f>SUMIFS(СВЦЭМ!$D$39:$D$782,СВЦЭМ!$A$39:$A$782,$A140,СВЦЭМ!$B$39:$B$782,T$119)+'СЕТ СН'!$I$14+СВЦЭМ!$D$10+'СЕТ СН'!$I$5-'СЕТ СН'!$I$24</f>
        <v>4150.0259819900002</v>
      </c>
      <c r="U140" s="36">
        <f>SUMIFS(СВЦЭМ!$D$39:$D$782,СВЦЭМ!$A$39:$A$782,$A140,СВЦЭМ!$B$39:$B$782,U$119)+'СЕТ СН'!$I$14+СВЦЭМ!$D$10+'СЕТ СН'!$I$5-'СЕТ СН'!$I$24</f>
        <v>4162.1409356200002</v>
      </c>
      <c r="V140" s="36">
        <f>SUMIFS(СВЦЭМ!$D$39:$D$782,СВЦЭМ!$A$39:$A$782,$A140,СВЦЭМ!$B$39:$B$782,V$119)+'СЕТ СН'!$I$14+СВЦЭМ!$D$10+'СЕТ СН'!$I$5-'СЕТ СН'!$I$24</f>
        <v>4131.7458775800005</v>
      </c>
      <c r="W140" s="36">
        <f>SUMIFS(СВЦЭМ!$D$39:$D$782,СВЦЭМ!$A$39:$A$782,$A140,СВЦЭМ!$B$39:$B$782,W$119)+'СЕТ СН'!$I$14+СВЦЭМ!$D$10+'СЕТ СН'!$I$5-'СЕТ СН'!$I$24</f>
        <v>4136.3919963300004</v>
      </c>
      <c r="X140" s="36">
        <f>SUMIFS(СВЦЭМ!$D$39:$D$782,СВЦЭМ!$A$39:$A$782,$A140,СВЦЭМ!$B$39:$B$782,X$119)+'СЕТ СН'!$I$14+СВЦЭМ!$D$10+'СЕТ СН'!$I$5-'СЕТ СН'!$I$24</f>
        <v>4204.1974460399997</v>
      </c>
      <c r="Y140" s="36">
        <f>SUMIFS(СВЦЭМ!$D$39:$D$782,СВЦЭМ!$A$39:$A$782,$A140,СВЦЭМ!$B$39:$B$782,Y$119)+'СЕТ СН'!$I$14+СВЦЭМ!$D$10+'СЕТ СН'!$I$5-'СЕТ СН'!$I$24</f>
        <v>4275.6888547400004</v>
      </c>
    </row>
    <row r="141" spans="1:25" ht="15.75" x14ac:dyDescent="0.2">
      <c r="A141" s="35">
        <f t="shared" si="3"/>
        <v>44764</v>
      </c>
      <c r="B141" s="36">
        <f>SUMIFS(СВЦЭМ!$D$39:$D$782,СВЦЭМ!$A$39:$A$782,$A141,СВЦЭМ!$B$39:$B$782,B$119)+'СЕТ СН'!$I$14+СВЦЭМ!$D$10+'СЕТ СН'!$I$5-'СЕТ СН'!$I$24</f>
        <v>4265.8162515399999</v>
      </c>
      <c r="C141" s="36">
        <f>SUMIFS(СВЦЭМ!$D$39:$D$782,СВЦЭМ!$A$39:$A$782,$A141,СВЦЭМ!$B$39:$B$782,C$119)+'СЕТ СН'!$I$14+СВЦЭМ!$D$10+'СЕТ СН'!$I$5-'СЕТ СН'!$I$24</f>
        <v>4338.6295121200001</v>
      </c>
      <c r="D141" s="36">
        <f>SUMIFS(СВЦЭМ!$D$39:$D$782,СВЦЭМ!$A$39:$A$782,$A141,СВЦЭМ!$B$39:$B$782,D$119)+'СЕТ СН'!$I$14+СВЦЭМ!$D$10+'СЕТ СН'!$I$5-'СЕТ СН'!$I$24</f>
        <v>4373.0558701099999</v>
      </c>
      <c r="E141" s="36">
        <f>SUMIFS(СВЦЭМ!$D$39:$D$782,СВЦЭМ!$A$39:$A$782,$A141,СВЦЭМ!$B$39:$B$782,E$119)+'СЕТ СН'!$I$14+СВЦЭМ!$D$10+'СЕТ СН'!$I$5-'СЕТ СН'!$I$24</f>
        <v>4429.4840818800003</v>
      </c>
      <c r="F141" s="36">
        <f>SUMIFS(СВЦЭМ!$D$39:$D$782,СВЦЭМ!$A$39:$A$782,$A141,СВЦЭМ!$B$39:$B$782,F$119)+'СЕТ СН'!$I$14+СВЦЭМ!$D$10+'СЕТ СН'!$I$5-'СЕТ СН'!$I$24</f>
        <v>4446.1680193800003</v>
      </c>
      <c r="G141" s="36">
        <f>SUMIFS(СВЦЭМ!$D$39:$D$782,СВЦЭМ!$A$39:$A$782,$A141,СВЦЭМ!$B$39:$B$782,G$119)+'СЕТ СН'!$I$14+СВЦЭМ!$D$10+'СЕТ СН'!$I$5-'СЕТ СН'!$I$24</f>
        <v>4431.9698514800002</v>
      </c>
      <c r="H141" s="36">
        <f>SUMIFS(СВЦЭМ!$D$39:$D$782,СВЦЭМ!$A$39:$A$782,$A141,СВЦЭМ!$B$39:$B$782,H$119)+'СЕТ СН'!$I$14+СВЦЭМ!$D$10+'СЕТ СН'!$I$5-'СЕТ СН'!$I$24</f>
        <v>4341.18744616</v>
      </c>
      <c r="I141" s="36">
        <f>SUMIFS(СВЦЭМ!$D$39:$D$782,СВЦЭМ!$A$39:$A$782,$A141,СВЦЭМ!$B$39:$B$782,I$119)+'СЕТ СН'!$I$14+СВЦЭМ!$D$10+'СЕТ СН'!$I$5-'СЕТ СН'!$I$24</f>
        <v>4244.8486633000002</v>
      </c>
      <c r="J141" s="36">
        <f>SUMIFS(СВЦЭМ!$D$39:$D$782,СВЦЭМ!$A$39:$A$782,$A141,СВЦЭМ!$B$39:$B$782,J$119)+'СЕТ СН'!$I$14+СВЦЭМ!$D$10+'СЕТ СН'!$I$5-'СЕТ СН'!$I$24</f>
        <v>4168.8738321399996</v>
      </c>
      <c r="K141" s="36">
        <f>SUMIFS(СВЦЭМ!$D$39:$D$782,СВЦЭМ!$A$39:$A$782,$A141,СВЦЭМ!$B$39:$B$782,K$119)+'СЕТ СН'!$I$14+СВЦЭМ!$D$10+'СЕТ СН'!$I$5-'СЕТ СН'!$I$24</f>
        <v>4142.3550990200001</v>
      </c>
      <c r="L141" s="36">
        <f>SUMIFS(СВЦЭМ!$D$39:$D$782,СВЦЭМ!$A$39:$A$782,$A141,СВЦЭМ!$B$39:$B$782,L$119)+'СЕТ СН'!$I$14+СВЦЭМ!$D$10+'СЕТ СН'!$I$5-'СЕТ СН'!$I$24</f>
        <v>4118.3518112000002</v>
      </c>
      <c r="M141" s="36">
        <f>SUMIFS(СВЦЭМ!$D$39:$D$782,СВЦЭМ!$A$39:$A$782,$A141,СВЦЭМ!$B$39:$B$782,M$119)+'СЕТ СН'!$I$14+СВЦЭМ!$D$10+'СЕТ СН'!$I$5-'СЕТ СН'!$I$24</f>
        <v>4112.8302292400003</v>
      </c>
      <c r="N141" s="36">
        <f>SUMIFS(СВЦЭМ!$D$39:$D$782,СВЦЭМ!$A$39:$A$782,$A141,СВЦЭМ!$B$39:$B$782,N$119)+'СЕТ СН'!$I$14+СВЦЭМ!$D$10+'СЕТ СН'!$I$5-'СЕТ СН'!$I$24</f>
        <v>4098.14270476</v>
      </c>
      <c r="O141" s="36">
        <f>SUMIFS(СВЦЭМ!$D$39:$D$782,СВЦЭМ!$A$39:$A$782,$A141,СВЦЭМ!$B$39:$B$782,O$119)+'СЕТ СН'!$I$14+СВЦЭМ!$D$10+'СЕТ СН'!$I$5-'СЕТ СН'!$I$24</f>
        <v>4110.0609522100003</v>
      </c>
      <c r="P141" s="36">
        <f>SUMIFS(СВЦЭМ!$D$39:$D$782,СВЦЭМ!$A$39:$A$782,$A141,СВЦЭМ!$B$39:$B$782,P$119)+'СЕТ СН'!$I$14+СВЦЭМ!$D$10+'СЕТ СН'!$I$5-'СЕТ СН'!$I$24</f>
        <v>4108.6436592999999</v>
      </c>
      <c r="Q141" s="36">
        <f>SUMIFS(СВЦЭМ!$D$39:$D$782,СВЦЭМ!$A$39:$A$782,$A141,СВЦЭМ!$B$39:$B$782,Q$119)+'СЕТ СН'!$I$14+СВЦЭМ!$D$10+'СЕТ СН'!$I$5-'СЕТ СН'!$I$24</f>
        <v>4100.5645107</v>
      </c>
      <c r="R141" s="36">
        <f>SUMIFS(СВЦЭМ!$D$39:$D$782,СВЦЭМ!$A$39:$A$782,$A141,СВЦЭМ!$B$39:$B$782,R$119)+'СЕТ СН'!$I$14+СВЦЭМ!$D$10+'СЕТ СН'!$I$5-'СЕТ СН'!$I$24</f>
        <v>4104.9007886199997</v>
      </c>
      <c r="S141" s="36">
        <f>SUMIFS(СВЦЭМ!$D$39:$D$782,СВЦЭМ!$A$39:$A$782,$A141,СВЦЭМ!$B$39:$B$782,S$119)+'СЕТ СН'!$I$14+СВЦЭМ!$D$10+'СЕТ СН'!$I$5-'СЕТ СН'!$I$24</f>
        <v>4110.2411471800006</v>
      </c>
      <c r="T141" s="36">
        <f>SUMIFS(СВЦЭМ!$D$39:$D$782,СВЦЭМ!$A$39:$A$782,$A141,СВЦЭМ!$B$39:$B$782,T$119)+'СЕТ СН'!$I$14+СВЦЭМ!$D$10+'СЕТ СН'!$I$5-'СЕТ СН'!$I$24</f>
        <v>4117.9361661900002</v>
      </c>
      <c r="U141" s="36">
        <f>SUMIFS(СВЦЭМ!$D$39:$D$782,СВЦЭМ!$A$39:$A$782,$A141,СВЦЭМ!$B$39:$B$782,U$119)+'СЕТ СН'!$I$14+СВЦЭМ!$D$10+'СЕТ СН'!$I$5-'СЕТ СН'!$I$24</f>
        <v>4117.9103480200001</v>
      </c>
      <c r="V141" s="36">
        <f>SUMIFS(СВЦЭМ!$D$39:$D$782,СВЦЭМ!$A$39:$A$782,$A141,СВЦЭМ!$B$39:$B$782,V$119)+'СЕТ СН'!$I$14+СВЦЭМ!$D$10+'СЕТ СН'!$I$5-'СЕТ СН'!$I$24</f>
        <v>4114.3750045899997</v>
      </c>
      <c r="W141" s="36">
        <f>SUMIFS(СВЦЭМ!$D$39:$D$782,СВЦЭМ!$A$39:$A$782,$A141,СВЦЭМ!$B$39:$B$782,W$119)+'СЕТ СН'!$I$14+СВЦЭМ!$D$10+'СЕТ СН'!$I$5-'СЕТ СН'!$I$24</f>
        <v>4114.0619176700002</v>
      </c>
      <c r="X141" s="36">
        <f>SUMIFS(СВЦЭМ!$D$39:$D$782,СВЦЭМ!$A$39:$A$782,$A141,СВЦЭМ!$B$39:$B$782,X$119)+'СЕТ СН'!$I$14+СВЦЭМ!$D$10+'СЕТ СН'!$I$5-'СЕТ СН'!$I$24</f>
        <v>4296.4765813800004</v>
      </c>
      <c r="Y141" s="36">
        <f>SUMIFS(СВЦЭМ!$D$39:$D$782,СВЦЭМ!$A$39:$A$782,$A141,СВЦЭМ!$B$39:$B$782,Y$119)+'СЕТ СН'!$I$14+СВЦЭМ!$D$10+'СЕТ СН'!$I$5-'СЕТ СН'!$I$24</f>
        <v>4272.6470245399996</v>
      </c>
    </row>
    <row r="142" spans="1:25" ht="15.75" x14ac:dyDescent="0.2">
      <c r="A142" s="35">
        <f t="shared" si="3"/>
        <v>44765</v>
      </c>
      <c r="B142" s="36">
        <f>SUMIFS(СВЦЭМ!$D$39:$D$782,СВЦЭМ!$A$39:$A$782,$A142,СВЦЭМ!$B$39:$B$782,B$119)+'СЕТ СН'!$I$14+СВЦЭМ!$D$10+'СЕТ СН'!$I$5-'СЕТ СН'!$I$24</f>
        <v>4346.7241995100003</v>
      </c>
      <c r="C142" s="36">
        <f>SUMIFS(СВЦЭМ!$D$39:$D$782,СВЦЭМ!$A$39:$A$782,$A142,СВЦЭМ!$B$39:$B$782,C$119)+'СЕТ СН'!$I$14+СВЦЭМ!$D$10+'СЕТ СН'!$I$5-'СЕТ СН'!$I$24</f>
        <v>4418.6330080099997</v>
      </c>
      <c r="D142" s="36">
        <f>SUMIFS(СВЦЭМ!$D$39:$D$782,СВЦЭМ!$A$39:$A$782,$A142,СВЦЭМ!$B$39:$B$782,D$119)+'СЕТ СН'!$I$14+СВЦЭМ!$D$10+'СЕТ СН'!$I$5-'СЕТ СН'!$I$24</f>
        <v>4447.7884615000003</v>
      </c>
      <c r="E142" s="36">
        <f>SUMIFS(СВЦЭМ!$D$39:$D$782,СВЦЭМ!$A$39:$A$782,$A142,СВЦЭМ!$B$39:$B$782,E$119)+'СЕТ СН'!$I$14+СВЦЭМ!$D$10+'СЕТ СН'!$I$5-'СЕТ СН'!$I$24</f>
        <v>4495.3491964100003</v>
      </c>
      <c r="F142" s="36">
        <f>SUMIFS(СВЦЭМ!$D$39:$D$782,СВЦЭМ!$A$39:$A$782,$A142,СВЦЭМ!$B$39:$B$782,F$119)+'СЕТ СН'!$I$14+СВЦЭМ!$D$10+'СЕТ СН'!$I$5-'СЕТ СН'!$I$24</f>
        <v>4478.1824023600002</v>
      </c>
      <c r="G142" s="36">
        <f>SUMIFS(СВЦЭМ!$D$39:$D$782,СВЦЭМ!$A$39:$A$782,$A142,СВЦЭМ!$B$39:$B$782,G$119)+'СЕТ СН'!$I$14+СВЦЭМ!$D$10+'СЕТ СН'!$I$5-'СЕТ СН'!$I$24</f>
        <v>4425.9708362399997</v>
      </c>
      <c r="H142" s="36">
        <f>SUMIFS(СВЦЭМ!$D$39:$D$782,СВЦЭМ!$A$39:$A$782,$A142,СВЦЭМ!$B$39:$B$782,H$119)+'СЕТ СН'!$I$14+СВЦЭМ!$D$10+'СЕТ СН'!$I$5-'СЕТ СН'!$I$24</f>
        <v>4335.8088840999999</v>
      </c>
      <c r="I142" s="36">
        <f>SUMIFS(СВЦЭМ!$D$39:$D$782,СВЦЭМ!$A$39:$A$782,$A142,СВЦЭМ!$B$39:$B$782,I$119)+'СЕТ СН'!$I$14+СВЦЭМ!$D$10+'СЕТ СН'!$I$5-'СЕТ СН'!$I$24</f>
        <v>4260.6919138200001</v>
      </c>
      <c r="J142" s="36">
        <f>SUMIFS(СВЦЭМ!$D$39:$D$782,СВЦЭМ!$A$39:$A$782,$A142,СВЦЭМ!$B$39:$B$782,J$119)+'СЕТ СН'!$I$14+СВЦЭМ!$D$10+'СЕТ СН'!$I$5-'СЕТ СН'!$I$24</f>
        <v>4327.0893013000004</v>
      </c>
      <c r="K142" s="36">
        <f>SUMIFS(СВЦЭМ!$D$39:$D$782,СВЦЭМ!$A$39:$A$782,$A142,СВЦЭМ!$B$39:$B$782,K$119)+'СЕТ СН'!$I$14+СВЦЭМ!$D$10+'СЕТ СН'!$I$5-'СЕТ СН'!$I$24</f>
        <v>4131.8617252100003</v>
      </c>
      <c r="L142" s="36">
        <f>SUMIFS(СВЦЭМ!$D$39:$D$782,СВЦЭМ!$A$39:$A$782,$A142,СВЦЭМ!$B$39:$B$782,L$119)+'СЕТ СН'!$I$14+СВЦЭМ!$D$10+'СЕТ СН'!$I$5-'СЕТ СН'!$I$24</f>
        <v>4143.33703909</v>
      </c>
      <c r="M142" s="36">
        <f>SUMIFS(СВЦЭМ!$D$39:$D$782,СВЦЭМ!$A$39:$A$782,$A142,СВЦЭМ!$B$39:$B$782,M$119)+'СЕТ СН'!$I$14+СВЦЭМ!$D$10+'СЕТ СН'!$I$5-'СЕТ СН'!$I$24</f>
        <v>4143.7797304300002</v>
      </c>
      <c r="N142" s="36">
        <f>SUMIFS(СВЦЭМ!$D$39:$D$782,СВЦЭМ!$A$39:$A$782,$A142,СВЦЭМ!$B$39:$B$782,N$119)+'СЕТ СН'!$I$14+СВЦЭМ!$D$10+'СЕТ СН'!$I$5-'СЕТ СН'!$I$24</f>
        <v>4148.8287906599999</v>
      </c>
      <c r="O142" s="36">
        <f>SUMIFS(СВЦЭМ!$D$39:$D$782,СВЦЭМ!$A$39:$A$782,$A142,СВЦЭМ!$B$39:$B$782,O$119)+'СЕТ СН'!$I$14+СВЦЭМ!$D$10+'СЕТ СН'!$I$5-'СЕТ СН'!$I$24</f>
        <v>4152.6133254300003</v>
      </c>
      <c r="P142" s="36">
        <f>SUMIFS(СВЦЭМ!$D$39:$D$782,СВЦЭМ!$A$39:$A$782,$A142,СВЦЭМ!$B$39:$B$782,P$119)+'СЕТ СН'!$I$14+СВЦЭМ!$D$10+'СЕТ СН'!$I$5-'СЕТ СН'!$I$24</f>
        <v>4168.91066271</v>
      </c>
      <c r="Q142" s="36">
        <f>SUMIFS(СВЦЭМ!$D$39:$D$782,СВЦЭМ!$A$39:$A$782,$A142,СВЦЭМ!$B$39:$B$782,Q$119)+'СЕТ СН'!$I$14+СВЦЭМ!$D$10+'СЕТ СН'!$I$5-'СЕТ СН'!$I$24</f>
        <v>4152.8526797000004</v>
      </c>
      <c r="R142" s="36">
        <f>SUMIFS(СВЦЭМ!$D$39:$D$782,СВЦЭМ!$A$39:$A$782,$A142,СВЦЭМ!$B$39:$B$782,R$119)+'СЕТ СН'!$I$14+СВЦЭМ!$D$10+'СЕТ СН'!$I$5-'СЕТ СН'!$I$24</f>
        <v>4156.3050694900003</v>
      </c>
      <c r="S142" s="36">
        <f>SUMIFS(СВЦЭМ!$D$39:$D$782,СВЦЭМ!$A$39:$A$782,$A142,СВЦЭМ!$B$39:$B$782,S$119)+'СЕТ СН'!$I$14+СВЦЭМ!$D$10+'СЕТ СН'!$I$5-'СЕТ СН'!$I$24</f>
        <v>4153.5643627200006</v>
      </c>
      <c r="T142" s="36">
        <f>SUMIFS(СВЦЭМ!$D$39:$D$782,СВЦЭМ!$A$39:$A$782,$A142,СВЦЭМ!$B$39:$B$782,T$119)+'СЕТ СН'!$I$14+СВЦЭМ!$D$10+'СЕТ СН'!$I$5-'СЕТ СН'!$I$24</f>
        <v>4151.7712235199997</v>
      </c>
      <c r="U142" s="36">
        <f>SUMIFS(СВЦЭМ!$D$39:$D$782,СВЦЭМ!$A$39:$A$782,$A142,СВЦЭМ!$B$39:$B$782,U$119)+'СЕТ СН'!$I$14+СВЦЭМ!$D$10+'СЕТ СН'!$I$5-'СЕТ СН'!$I$24</f>
        <v>4145.61933942</v>
      </c>
      <c r="V142" s="36">
        <f>SUMIFS(СВЦЭМ!$D$39:$D$782,СВЦЭМ!$A$39:$A$782,$A142,СВЦЭМ!$B$39:$B$782,V$119)+'СЕТ СН'!$I$14+СВЦЭМ!$D$10+'СЕТ СН'!$I$5-'СЕТ СН'!$I$24</f>
        <v>4153.7051479199999</v>
      </c>
      <c r="W142" s="36">
        <f>SUMIFS(СВЦЭМ!$D$39:$D$782,СВЦЭМ!$A$39:$A$782,$A142,СВЦЭМ!$B$39:$B$782,W$119)+'СЕТ СН'!$I$14+СВЦЭМ!$D$10+'СЕТ СН'!$I$5-'СЕТ СН'!$I$24</f>
        <v>4171.52589395</v>
      </c>
      <c r="X142" s="36">
        <f>SUMIFS(СВЦЭМ!$D$39:$D$782,СВЦЭМ!$A$39:$A$782,$A142,СВЦЭМ!$B$39:$B$782,X$119)+'СЕТ СН'!$I$14+СВЦЭМ!$D$10+'СЕТ СН'!$I$5-'СЕТ СН'!$I$24</f>
        <v>4381.1174034900005</v>
      </c>
      <c r="Y142" s="36">
        <f>SUMIFS(СВЦЭМ!$D$39:$D$782,СВЦЭМ!$A$39:$A$782,$A142,СВЦЭМ!$B$39:$B$782,Y$119)+'СЕТ СН'!$I$14+СВЦЭМ!$D$10+'СЕТ СН'!$I$5-'СЕТ СН'!$I$24</f>
        <v>4339.6116122500007</v>
      </c>
    </row>
    <row r="143" spans="1:25" ht="15.75" x14ac:dyDescent="0.2">
      <c r="A143" s="35">
        <f t="shared" si="3"/>
        <v>44766</v>
      </c>
      <c r="B143" s="36">
        <f>SUMIFS(СВЦЭМ!$D$39:$D$782,СВЦЭМ!$A$39:$A$782,$A143,СВЦЭМ!$B$39:$B$782,B$119)+'СЕТ СН'!$I$14+СВЦЭМ!$D$10+'СЕТ СН'!$I$5-'СЕТ СН'!$I$24</f>
        <v>4284.86205393</v>
      </c>
      <c r="C143" s="36">
        <f>SUMIFS(СВЦЭМ!$D$39:$D$782,СВЦЭМ!$A$39:$A$782,$A143,СВЦЭМ!$B$39:$B$782,C$119)+'СЕТ СН'!$I$14+СВЦЭМ!$D$10+'СЕТ СН'!$I$5-'СЕТ СН'!$I$24</f>
        <v>4300.5775008700002</v>
      </c>
      <c r="D143" s="36">
        <f>SUMIFS(СВЦЭМ!$D$39:$D$782,СВЦЭМ!$A$39:$A$782,$A143,СВЦЭМ!$B$39:$B$782,D$119)+'СЕТ СН'!$I$14+СВЦЭМ!$D$10+'СЕТ СН'!$I$5-'СЕТ СН'!$I$24</f>
        <v>4351.9481408900001</v>
      </c>
      <c r="E143" s="36">
        <f>SUMIFS(СВЦЭМ!$D$39:$D$782,СВЦЭМ!$A$39:$A$782,$A143,СВЦЭМ!$B$39:$B$782,E$119)+'СЕТ СН'!$I$14+СВЦЭМ!$D$10+'СЕТ СН'!$I$5-'СЕТ СН'!$I$24</f>
        <v>4426.7168005399999</v>
      </c>
      <c r="F143" s="36">
        <f>SUMIFS(СВЦЭМ!$D$39:$D$782,СВЦЭМ!$A$39:$A$782,$A143,СВЦЭМ!$B$39:$B$782,F$119)+'СЕТ СН'!$I$14+СВЦЭМ!$D$10+'СЕТ СН'!$I$5-'СЕТ СН'!$I$24</f>
        <v>4470.3196195300006</v>
      </c>
      <c r="G143" s="36">
        <f>SUMIFS(СВЦЭМ!$D$39:$D$782,СВЦЭМ!$A$39:$A$782,$A143,СВЦЭМ!$B$39:$B$782,G$119)+'СЕТ СН'!$I$14+СВЦЭМ!$D$10+'СЕТ СН'!$I$5-'СЕТ СН'!$I$24</f>
        <v>4469.7337179900005</v>
      </c>
      <c r="H143" s="36">
        <f>SUMIFS(СВЦЭМ!$D$39:$D$782,СВЦЭМ!$A$39:$A$782,$A143,СВЦЭМ!$B$39:$B$782,H$119)+'СЕТ СН'!$I$14+СВЦЭМ!$D$10+'СЕТ СН'!$I$5-'СЕТ СН'!$I$24</f>
        <v>4469.9994585599998</v>
      </c>
      <c r="I143" s="36">
        <f>SUMIFS(СВЦЭМ!$D$39:$D$782,СВЦЭМ!$A$39:$A$782,$A143,СВЦЭМ!$B$39:$B$782,I$119)+'СЕТ СН'!$I$14+СВЦЭМ!$D$10+'СЕТ СН'!$I$5-'СЕТ СН'!$I$24</f>
        <v>4458.9962588899998</v>
      </c>
      <c r="J143" s="36">
        <f>SUMIFS(СВЦЭМ!$D$39:$D$782,СВЦЭМ!$A$39:$A$782,$A143,СВЦЭМ!$B$39:$B$782,J$119)+'СЕТ СН'!$I$14+СВЦЭМ!$D$10+'СЕТ СН'!$I$5-'СЕТ СН'!$I$24</f>
        <v>4286.67626329</v>
      </c>
      <c r="K143" s="36">
        <f>SUMIFS(СВЦЭМ!$D$39:$D$782,СВЦЭМ!$A$39:$A$782,$A143,СВЦЭМ!$B$39:$B$782,K$119)+'СЕТ СН'!$I$14+СВЦЭМ!$D$10+'СЕТ СН'!$I$5-'СЕТ СН'!$I$24</f>
        <v>4205.4134624899998</v>
      </c>
      <c r="L143" s="36">
        <f>SUMIFS(СВЦЭМ!$D$39:$D$782,СВЦЭМ!$A$39:$A$782,$A143,СВЦЭМ!$B$39:$B$782,L$119)+'СЕТ СН'!$I$14+СВЦЭМ!$D$10+'СЕТ СН'!$I$5-'СЕТ СН'!$I$24</f>
        <v>4139.8284079499999</v>
      </c>
      <c r="M143" s="36">
        <f>SUMIFS(СВЦЭМ!$D$39:$D$782,СВЦЭМ!$A$39:$A$782,$A143,СВЦЭМ!$B$39:$B$782,M$119)+'СЕТ СН'!$I$14+СВЦЭМ!$D$10+'СЕТ СН'!$I$5-'СЕТ СН'!$I$24</f>
        <v>4130.9449023400002</v>
      </c>
      <c r="N143" s="36">
        <f>SUMIFS(СВЦЭМ!$D$39:$D$782,СВЦЭМ!$A$39:$A$782,$A143,СВЦЭМ!$B$39:$B$782,N$119)+'СЕТ СН'!$I$14+СВЦЭМ!$D$10+'СЕТ СН'!$I$5-'СЕТ СН'!$I$24</f>
        <v>4125.7017863800002</v>
      </c>
      <c r="O143" s="36">
        <f>SUMIFS(СВЦЭМ!$D$39:$D$782,СВЦЭМ!$A$39:$A$782,$A143,СВЦЭМ!$B$39:$B$782,O$119)+'СЕТ СН'!$I$14+СВЦЭМ!$D$10+'СЕТ СН'!$I$5-'СЕТ СН'!$I$24</f>
        <v>4139.3700321900005</v>
      </c>
      <c r="P143" s="36">
        <f>SUMIFS(СВЦЭМ!$D$39:$D$782,СВЦЭМ!$A$39:$A$782,$A143,СВЦЭМ!$B$39:$B$782,P$119)+'СЕТ СН'!$I$14+СВЦЭМ!$D$10+'СЕТ СН'!$I$5-'СЕТ СН'!$I$24</f>
        <v>4151.6211915900003</v>
      </c>
      <c r="Q143" s="36">
        <f>SUMIFS(СВЦЭМ!$D$39:$D$782,СВЦЭМ!$A$39:$A$782,$A143,СВЦЭМ!$B$39:$B$782,Q$119)+'СЕТ СН'!$I$14+СВЦЭМ!$D$10+'СЕТ СН'!$I$5-'СЕТ СН'!$I$24</f>
        <v>4161.4867524199999</v>
      </c>
      <c r="R143" s="36">
        <f>SUMIFS(СВЦЭМ!$D$39:$D$782,СВЦЭМ!$A$39:$A$782,$A143,СВЦЭМ!$B$39:$B$782,R$119)+'СЕТ СН'!$I$14+СВЦЭМ!$D$10+'СЕТ СН'!$I$5-'СЕТ СН'!$I$24</f>
        <v>4149.2067374200005</v>
      </c>
      <c r="S143" s="36">
        <f>SUMIFS(СВЦЭМ!$D$39:$D$782,СВЦЭМ!$A$39:$A$782,$A143,СВЦЭМ!$B$39:$B$782,S$119)+'СЕТ СН'!$I$14+СВЦЭМ!$D$10+'СЕТ СН'!$I$5-'СЕТ СН'!$I$24</f>
        <v>4153.6459484799998</v>
      </c>
      <c r="T143" s="36">
        <f>SUMIFS(СВЦЭМ!$D$39:$D$782,СВЦЭМ!$A$39:$A$782,$A143,СВЦЭМ!$B$39:$B$782,T$119)+'СЕТ СН'!$I$14+СВЦЭМ!$D$10+'СЕТ СН'!$I$5-'СЕТ СН'!$I$24</f>
        <v>4158.6922966800003</v>
      </c>
      <c r="U143" s="36">
        <f>SUMIFS(СВЦЭМ!$D$39:$D$782,СВЦЭМ!$A$39:$A$782,$A143,СВЦЭМ!$B$39:$B$782,U$119)+'СЕТ СН'!$I$14+СВЦЭМ!$D$10+'СЕТ СН'!$I$5-'СЕТ СН'!$I$24</f>
        <v>4173.30425853</v>
      </c>
      <c r="V143" s="36">
        <f>SUMIFS(СВЦЭМ!$D$39:$D$782,СВЦЭМ!$A$39:$A$782,$A143,СВЦЭМ!$B$39:$B$782,V$119)+'СЕТ СН'!$I$14+СВЦЭМ!$D$10+'СЕТ СН'!$I$5-'СЕТ СН'!$I$24</f>
        <v>4145.5059746500001</v>
      </c>
      <c r="W143" s="36">
        <f>SUMIFS(СВЦЭМ!$D$39:$D$782,СВЦЭМ!$A$39:$A$782,$A143,СВЦЭМ!$B$39:$B$782,W$119)+'СЕТ СН'!$I$14+СВЦЭМ!$D$10+'СЕТ СН'!$I$5-'СЕТ СН'!$I$24</f>
        <v>4129.2360074799999</v>
      </c>
      <c r="X143" s="36">
        <f>SUMIFS(СВЦЭМ!$D$39:$D$782,СВЦЭМ!$A$39:$A$782,$A143,СВЦЭМ!$B$39:$B$782,X$119)+'СЕТ СН'!$I$14+СВЦЭМ!$D$10+'СЕТ СН'!$I$5-'СЕТ СН'!$I$24</f>
        <v>4177.8041181400004</v>
      </c>
      <c r="Y143" s="36">
        <f>SUMIFS(СВЦЭМ!$D$39:$D$782,СВЦЭМ!$A$39:$A$782,$A143,СВЦЭМ!$B$39:$B$782,Y$119)+'СЕТ СН'!$I$14+СВЦЭМ!$D$10+'СЕТ СН'!$I$5-'СЕТ СН'!$I$24</f>
        <v>4185.5233574499998</v>
      </c>
    </row>
    <row r="144" spans="1:25" ht="15.75" x14ac:dyDescent="0.2">
      <c r="A144" s="35">
        <f t="shared" si="3"/>
        <v>44767</v>
      </c>
      <c r="B144" s="36">
        <f>SUMIFS(СВЦЭМ!$D$39:$D$782,СВЦЭМ!$A$39:$A$782,$A144,СВЦЭМ!$B$39:$B$782,B$119)+'СЕТ СН'!$I$14+СВЦЭМ!$D$10+'СЕТ СН'!$I$5-'СЕТ СН'!$I$24</f>
        <v>4209.90290792</v>
      </c>
      <c r="C144" s="36">
        <f>SUMIFS(СВЦЭМ!$D$39:$D$782,СВЦЭМ!$A$39:$A$782,$A144,СВЦЭМ!$B$39:$B$782,C$119)+'СЕТ СН'!$I$14+СВЦЭМ!$D$10+'СЕТ СН'!$I$5-'СЕТ СН'!$I$24</f>
        <v>4341.6095043300002</v>
      </c>
      <c r="D144" s="36">
        <f>SUMIFS(СВЦЭМ!$D$39:$D$782,СВЦЭМ!$A$39:$A$782,$A144,СВЦЭМ!$B$39:$B$782,D$119)+'СЕТ СН'!$I$14+СВЦЭМ!$D$10+'СЕТ СН'!$I$5-'СЕТ СН'!$I$24</f>
        <v>4242.0786270099998</v>
      </c>
      <c r="E144" s="36">
        <f>SUMIFS(СВЦЭМ!$D$39:$D$782,СВЦЭМ!$A$39:$A$782,$A144,СВЦЭМ!$B$39:$B$782,E$119)+'СЕТ СН'!$I$14+СВЦЭМ!$D$10+'СЕТ СН'!$I$5-'СЕТ СН'!$I$24</f>
        <v>4490.4033260800006</v>
      </c>
      <c r="F144" s="36">
        <f>SUMIFS(СВЦЭМ!$D$39:$D$782,СВЦЭМ!$A$39:$A$782,$A144,СВЦЭМ!$B$39:$B$782,F$119)+'СЕТ СН'!$I$14+СВЦЭМ!$D$10+'СЕТ СН'!$I$5-'СЕТ СН'!$I$24</f>
        <v>4344.0795298000003</v>
      </c>
      <c r="G144" s="36">
        <f>SUMIFS(СВЦЭМ!$D$39:$D$782,СВЦЭМ!$A$39:$A$782,$A144,СВЦЭМ!$B$39:$B$782,G$119)+'СЕТ СН'!$I$14+СВЦЭМ!$D$10+'СЕТ СН'!$I$5-'СЕТ СН'!$I$24</f>
        <v>4328.2070949500003</v>
      </c>
      <c r="H144" s="36">
        <f>SUMIFS(СВЦЭМ!$D$39:$D$782,СВЦЭМ!$A$39:$A$782,$A144,СВЦЭМ!$B$39:$B$782,H$119)+'СЕТ СН'!$I$14+СВЦЭМ!$D$10+'СЕТ СН'!$I$5-'СЕТ СН'!$I$24</f>
        <v>4225.4153856499997</v>
      </c>
      <c r="I144" s="36">
        <f>SUMIFS(СВЦЭМ!$D$39:$D$782,СВЦЭМ!$A$39:$A$782,$A144,СВЦЭМ!$B$39:$B$782,I$119)+'СЕТ СН'!$I$14+СВЦЭМ!$D$10+'СЕТ СН'!$I$5-'СЕТ СН'!$I$24</f>
        <v>4212.4591945299999</v>
      </c>
      <c r="J144" s="36">
        <f>SUMIFS(СВЦЭМ!$D$39:$D$782,СВЦЭМ!$A$39:$A$782,$A144,СВЦЭМ!$B$39:$B$782,J$119)+'СЕТ СН'!$I$14+СВЦЭМ!$D$10+'СЕТ СН'!$I$5-'СЕТ СН'!$I$24</f>
        <v>4299.82278907</v>
      </c>
      <c r="K144" s="36">
        <f>SUMIFS(СВЦЭМ!$D$39:$D$782,СВЦЭМ!$A$39:$A$782,$A144,СВЦЭМ!$B$39:$B$782,K$119)+'СЕТ СН'!$I$14+СВЦЭМ!$D$10+'СЕТ СН'!$I$5-'СЕТ СН'!$I$24</f>
        <v>4319.1020477900001</v>
      </c>
      <c r="L144" s="36">
        <f>SUMIFS(СВЦЭМ!$D$39:$D$782,СВЦЭМ!$A$39:$A$782,$A144,СВЦЭМ!$B$39:$B$782,L$119)+'СЕТ СН'!$I$14+СВЦЭМ!$D$10+'СЕТ СН'!$I$5-'СЕТ СН'!$I$24</f>
        <v>4301.1715870999997</v>
      </c>
      <c r="M144" s="36">
        <f>SUMIFS(СВЦЭМ!$D$39:$D$782,СВЦЭМ!$A$39:$A$782,$A144,СВЦЭМ!$B$39:$B$782,M$119)+'СЕТ СН'!$I$14+СВЦЭМ!$D$10+'СЕТ СН'!$I$5-'СЕТ СН'!$I$24</f>
        <v>4292.2119844700001</v>
      </c>
      <c r="N144" s="36">
        <f>SUMIFS(СВЦЭМ!$D$39:$D$782,СВЦЭМ!$A$39:$A$782,$A144,СВЦЭМ!$B$39:$B$782,N$119)+'СЕТ СН'!$I$14+СВЦЭМ!$D$10+'СЕТ СН'!$I$5-'СЕТ СН'!$I$24</f>
        <v>4290.0573333800003</v>
      </c>
      <c r="O144" s="36">
        <f>SUMIFS(СВЦЭМ!$D$39:$D$782,СВЦЭМ!$A$39:$A$782,$A144,СВЦЭМ!$B$39:$B$782,O$119)+'СЕТ СН'!$I$14+СВЦЭМ!$D$10+'СЕТ СН'!$I$5-'СЕТ СН'!$I$24</f>
        <v>4290.8548348800005</v>
      </c>
      <c r="P144" s="36">
        <f>SUMIFS(СВЦЭМ!$D$39:$D$782,СВЦЭМ!$A$39:$A$782,$A144,СВЦЭМ!$B$39:$B$782,P$119)+'СЕТ СН'!$I$14+СВЦЭМ!$D$10+'СЕТ СН'!$I$5-'СЕТ СН'!$I$24</f>
        <v>4286.5414687700004</v>
      </c>
      <c r="Q144" s="36">
        <f>SUMIFS(СВЦЭМ!$D$39:$D$782,СВЦЭМ!$A$39:$A$782,$A144,СВЦЭМ!$B$39:$B$782,Q$119)+'СЕТ СН'!$I$14+СВЦЭМ!$D$10+'СЕТ СН'!$I$5-'СЕТ СН'!$I$24</f>
        <v>4287.8342806000001</v>
      </c>
      <c r="R144" s="36">
        <f>SUMIFS(СВЦЭМ!$D$39:$D$782,СВЦЭМ!$A$39:$A$782,$A144,СВЦЭМ!$B$39:$B$782,R$119)+'СЕТ СН'!$I$14+СВЦЭМ!$D$10+'СЕТ СН'!$I$5-'СЕТ СН'!$I$24</f>
        <v>4275.7686600699999</v>
      </c>
      <c r="S144" s="36">
        <f>SUMIFS(СВЦЭМ!$D$39:$D$782,СВЦЭМ!$A$39:$A$782,$A144,СВЦЭМ!$B$39:$B$782,S$119)+'СЕТ СН'!$I$14+СВЦЭМ!$D$10+'СЕТ СН'!$I$5-'СЕТ СН'!$I$24</f>
        <v>4284.5545341100005</v>
      </c>
      <c r="T144" s="36">
        <f>SUMIFS(СВЦЭМ!$D$39:$D$782,СВЦЭМ!$A$39:$A$782,$A144,СВЦЭМ!$B$39:$B$782,T$119)+'СЕТ СН'!$I$14+СВЦЭМ!$D$10+'СЕТ СН'!$I$5-'СЕТ СН'!$I$24</f>
        <v>4285.9126112600006</v>
      </c>
      <c r="U144" s="36">
        <f>SUMIFS(СВЦЭМ!$D$39:$D$782,СВЦЭМ!$A$39:$A$782,$A144,СВЦЭМ!$B$39:$B$782,U$119)+'СЕТ СН'!$I$14+СВЦЭМ!$D$10+'СЕТ СН'!$I$5-'СЕТ СН'!$I$24</f>
        <v>4283.21219681</v>
      </c>
      <c r="V144" s="36">
        <f>SUMIFS(СВЦЭМ!$D$39:$D$782,СВЦЭМ!$A$39:$A$782,$A144,СВЦЭМ!$B$39:$B$782,V$119)+'СЕТ СН'!$I$14+СВЦЭМ!$D$10+'СЕТ СН'!$I$5-'СЕТ СН'!$I$24</f>
        <v>4279.2523884399998</v>
      </c>
      <c r="W144" s="36">
        <f>SUMIFS(СВЦЭМ!$D$39:$D$782,СВЦЭМ!$A$39:$A$782,$A144,СВЦЭМ!$B$39:$B$782,W$119)+'СЕТ СН'!$I$14+СВЦЭМ!$D$10+'СЕТ СН'!$I$5-'СЕТ СН'!$I$24</f>
        <v>4316.5570207300007</v>
      </c>
      <c r="X144" s="36">
        <f>SUMIFS(СВЦЭМ!$D$39:$D$782,СВЦЭМ!$A$39:$A$782,$A144,СВЦЭМ!$B$39:$B$782,X$119)+'СЕТ СН'!$I$14+СВЦЭМ!$D$10+'СЕТ СН'!$I$5-'СЕТ СН'!$I$24</f>
        <v>4393.1654609400002</v>
      </c>
      <c r="Y144" s="36">
        <f>SUMIFS(СВЦЭМ!$D$39:$D$782,СВЦЭМ!$A$39:$A$782,$A144,СВЦЭМ!$B$39:$B$782,Y$119)+'СЕТ СН'!$I$14+СВЦЭМ!$D$10+'СЕТ СН'!$I$5-'СЕТ СН'!$I$24</f>
        <v>4224.7710556900001</v>
      </c>
    </row>
    <row r="145" spans="1:27" ht="15.75" x14ac:dyDescent="0.2">
      <c r="A145" s="35">
        <f t="shared" si="3"/>
        <v>44768</v>
      </c>
      <c r="B145" s="36">
        <f>SUMIFS(СВЦЭМ!$D$39:$D$782,СВЦЭМ!$A$39:$A$782,$A145,СВЦЭМ!$B$39:$B$782,B$119)+'СЕТ СН'!$I$14+СВЦЭМ!$D$10+'СЕТ СН'!$I$5-'СЕТ СН'!$I$24</f>
        <v>4195.2502439600003</v>
      </c>
      <c r="C145" s="36">
        <f>SUMIFS(СВЦЭМ!$D$39:$D$782,СВЦЭМ!$A$39:$A$782,$A145,СВЦЭМ!$B$39:$B$782,C$119)+'СЕТ СН'!$I$14+СВЦЭМ!$D$10+'СЕТ СН'!$I$5-'СЕТ СН'!$I$24</f>
        <v>4253.9455375699999</v>
      </c>
      <c r="D145" s="36">
        <f>SUMIFS(СВЦЭМ!$D$39:$D$782,СВЦЭМ!$A$39:$A$782,$A145,СВЦЭМ!$B$39:$B$782,D$119)+'СЕТ СН'!$I$14+СВЦЭМ!$D$10+'СЕТ СН'!$I$5-'СЕТ СН'!$I$24</f>
        <v>4305.1543011100002</v>
      </c>
      <c r="E145" s="36">
        <f>SUMIFS(СВЦЭМ!$D$39:$D$782,СВЦЭМ!$A$39:$A$782,$A145,СВЦЭМ!$B$39:$B$782,E$119)+'СЕТ СН'!$I$14+СВЦЭМ!$D$10+'СЕТ СН'!$I$5-'СЕТ СН'!$I$24</f>
        <v>4317.8947355700002</v>
      </c>
      <c r="F145" s="36">
        <f>SUMIFS(СВЦЭМ!$D$39:$D$782,СВЦЭМ!$A$39:$A$782,$A145,СВЦЭМ!$B$39:$B$782,F$119)+'СЕТ СН'!$I$14+СВЦЭМ!$D$10+'СЕТ СН'!$I$5-'СЕТ СН'!$I$24</f>
        <v>4332.0553885999998</v>
      </c>
      <c r="G145" s="36">
        <f>SUMIFS(СВЦЭМ!$D$39:$D$782,СВЦЭМ!$A$39:$A$782,$A145,СВЦЭМ!$B$39:$B$782,G$119)+'СЕТ СН'!$I$14+СВЦЭМ!$D$10+'СЕТ СН'!$I$5-'СЕТ СН'!$I$24</f>
        <v>4314.0443743699998</v>
      </c>
      <c r="H145" s="36">
        <f>SUMIFS(СВЦЭМ!$D$39:$D$782,СВЦЭМ!$A$39:$A$782,$A145,СВЦЭМ!$B$39:$B$782,H$119)+'СЕТ СН'!$I$14+СВЦЭМ!$D$10+'СЕТ СН'!$I$5-'СЕТ СН'!$I$24</f>
        <v>4258.4201162899999</v>
      </c>
      <c r="I145" s="36">
        <f>SUMIFS(СВЦЭМ!$D$39:$D$782,СВЦЭМ!$A$39:$A$782,$A145,СВЦЭМ!$B$39:$B$782,I$119)+'СЕТ СН'!$I$14+СВЦЭМ!$D$10+'СЕТ СН'!$I$5-'СЕТ СН'!$I$24</f>
        <v>4213.18685697</v>
      </c>
      <c r="J145" s="36">
        <f>SUMIFS(СВЦЭМ!$D$39:$D$782,СВЦЭМ!$A$39:$A$782,$A145,СВЦЭМ!$B$39:$B$782,J$119)+'СЕТ СН'!$I$14+СВЦЭМ!$D$10+'СЕТ СН'!$I$5-'СЕТ СН'!$I$24</f>
        <v>4486.7978532800007</v>
      </c>
      <c r="K145" s="36">
        <f>SUMIFS(СВЦЭМ!$D$39:$D$782,СВЦЭМ!$A$39:$A$782,$A145,СВЦЭМ!$B$39:$B$782,K$119)+'СЕТ СН'!$I$14+СВЦЭМ!$D$10+'СЕТ СН'!$I$5-'СЕТ СН'!$I$24</f>
        <v>4472.0117877700004</v>
      </c>
      <c r="L145" s="36">
        <f>SUMIFS(СВЦЭМ!$D$39:$D$782,СВЦЭМ!$A$39:$A$782,$A145,СВЦЭМ!$B$39:$B$782,L$119)+'СЕТ СН'!$I$14+СВЦЭМ!$D$10+'СЕТ СН'!$I$5-'СЕТ СН'!$I$24</f>
        <v>4412.8498844700007</v>
      </c>
      <c r="M145" s="36">
        <f>SUMIFS(СВЦЭМ!$D$39:$D$782,СВЦЭМ!$A$39:$A$782,$A145,СВЦЭМ!$B$39:$B$782,M$119)+'СЕТ СН'!$I$14+СВЦЭМ!$D$10+'СЕТ СН'!$I$5-'СЕТ СН'!$I$24</f>
        <v>4362.9116230600002</v>
      </c>
      <c r="N145" s="36">
        <f>SUMIFS(СВЦЭМ!$D$39:$D$782,СВЦЭМ!$A$39:$A$782,$A145,СВЦЭМ!$B$39:$B$782,N$119)+'СЕТ СН'!$I$14+СВЦЭМ!$D$10+'СЕТ СН'!$I$5-'СЕТ СН'!$I$24</f>
        <v>4407.96413003</v>
      </c>
      <c r="O145" s="36">
        <f>SUMIFS(СВЦЭМ!$D$39:$D$782,СВЦЭМ!$A$39:$A$782,$A145,СВЦЭМ!$B$39:$B$782,O$119)+'СЕТ СН'!$I$14+СВЦЭМ!$D$10+'СЕТ СН'!$I$5-'СЕТ СН'!$I$24</f>
        <v>4363.1477360999997</v>
      </c>
      <c r="P145" s="36">
        <f>SUMIFS(СВЦЭМ!$D$39:$D$782,СВЦЭМ!$A$39:$A$782,$A145,СВЦЭМ!$B$39:$B$782,P$119)+'СЕТ СН'!$I$14+СВЦЭМ!$D$10+'СЕТ СН'!$I$5-'СЕТ СН'!$I$24</f>
        <v>4375.9733592100001</v>
      </c>
      <c r="Q145" s="36">
        <f>SUMIFS(СВЦЭМ!$D$39:$D$782,СВЦЭМ!$A$39:$A$782,$A145,СВЦЭМ!$B$39:$B$782,Q$119)+'СЕТ СН'!$I$14+СВЦЭМ!$D$10+'СЕТ СН'!$I$5-'СЕТ СН'!$I$24</f>
        <v>4381.4070428699997</v>
      </c>
      <c r="R145" s="36">
        <f>SUMIFS(СВЦЭМ!$D$39:$D$782,СВЦЭМ!$A$39:$A$782,$A145,СВЦЭМ!$B$39:$B$782,R$119)+'СЕТ СН'!$I$14+СВЦЭМ!$D$10+'СЕТ СН'!$I$5-'СЕТ СН'!$I$24</f>
        <v>4369.4847421600007</v>
      </c>
      <c r="S145" s="36">
        <f>SUMIFS(СВЦЭМ!$D$39:$D$782,СВЦЭМ!$A$39:$A$782,$A145,СВЦЭМ!$B$39:$B$782,S$119)+'СЕТ СН'!$I$14+СВЦЭМ!$D$10+'СЕТ СН'!$I$5-'СЕТ СН'!$I$24</f>
        <v>4370.3647865700004</v>
      </c>
      <c r="T145" s="36">
        <f>SUMIFS(СВЦЭМ!$D$39:$D$782,СВЦЭМ!$A$39:$A$782,$A145,СВЦЭМ!$B$39:$B$782,T$119)+'СЕТ СН'!$I$14+СВЦЭМ!$D$10+'СЕТ СН'!$I$5-'СЕТ СН'!$I$24</f>
        <v>4412.0783439699999</v>
      </c>
      <c r="U145" s="36">
        <f>SUMIFS(СВЦЭМ!$D$39:$D$782,СВЦЭМ!$A$39:$A$782,$A145,СВЦЭМ!$B$39:$B$782,U$119)+'СЕТ СН'!$I$14+СВЦЭМ!$D$10+'СЕТ СН'!$I$5-'СЕТ СН'!$I$24</f>
        <v>4436.18729102</v>
      </c>
      <c r="V145" s="36">
        <f>SUMIFS(СВЦЭМ!$D$39:$D$782,СВЦЭМ!$A$39:$A$782,$A145,СВЦЭМ!$B$39:$B$782,V$119)+'СЕТ СН'!$I$14+СВЦЭМ!$D$10+'СЕТ СН'!$I$5-'СЕТ СН'!$I$24</f>
        <v>4428.2222352899998</v>
      </c>
      <c r="W145" s="36">
        <f>SUMIFS(СВЦЭМ!$D$39:$D$782,СВЦЭМ!$A$39:$A$782,$A145,СВЦЭМ!$B$39:$B$782,W$119)+'СЕТ СН'!$I$14+СВЦЭМ!$D$10+'СЕТ СН'!$I$5-'СЕТ СН'!$I$24</f>
        <v>4397.6892336500005</v>
      </c>
      <c r="X145" s="36">
        <f>SUMIFS(СВЦЭМ!$D$39:$D$782,СВЦЭМ!$A$39:$A$782,$A145,СВЦЭМ!$B$39:$B$782,X$119)+'СЕТ СН'!$I$14+СВЦЭМ!$D$10+'СЕТ СН'!$I$5-'СЕТ СН'!$I$24</f>
        <v>4432.6926400000002</v>
      </c>
      <c r="Y145" s="36">
        <f>SUMIFS(СВЦЭМ!$D$39:$D$782,СВЦЭМ!$A$39:$A$782,$A145,СВЦЭМ!$B$39:$B$782,Y$119)+'СЕТ СН'!$I$14+СВЦЭМ!$D$10+'СЕТ СН'!$I$5-'СЕТ СН'!$I$24</f>
        <v>4422.2208572199997</v>
      </c>
    </row>
    <row r="146" spans="1:27" ht="15.75" x14ac:dyDescent="0.2">
      <c r="A146" s="35">
        <f t="shared" si="3"/>
        <v>44769</v>
      </c>
      <c r="B146" s="36">
        <f>SUMIFS(СВЦЭМ!$D$39:$D$782,СВЦЭМ!$A$39:$A$782,$A146,СВЦЭМ!$B$39:$B$782,B$119)+'СЕТ СН'!$I$14+СВЦЭМ!$D$10+'СЕТ СН'!$I$5-'СЕТ СН'!$I$24</f>
        <v>4369.93844756</v>
      </c>
      <c r="C146" s="36">
        <f>SUMIFS(СВЦЭМ!$D$39:$D$782,СВЦЭМ!$A$39:$A$782,$A146,СВЦЭМ!$B$39:$B$782,C$119)+'СЕТ СН'!$I$14+СВЦЭМ!$D$10+'СЕТ СН'!$I$5-'СЕТ СН'!$I$24</f>
        <v>4323.0094090700004</v>
      </c>
      <c r="D146" s="36">
        <f>SUMIFS(СВЦЭМ!$D$39:$D$782,СВЦЭМ!$A$39:$A$782,$A146,СВЦЭМ!$B$39:$B$782,D$119)+'СЕТ СН'!$I$14+СВЦЭМ!$D$10+'СЕТ СН'!$I$5-'СЕТ СН'!$I$24</f>
        <v>4320.6832477799999</v>
      </c>
      <c r="E146" s="36">
        <f>SUMIFS(СВЦЭМ!$D$39:$D$782,СВЦЭМ!$A$39:$A$782,$A146,СВЦЭМ!$B$39:$B$782,E$119)+'СЕТ СН'!$I$14+СВЦЭМ!$D$10+'СЕТ СН'!$I$5-'СЕТ СН'!$I$24</f>
        <v>4338.9549966600007</v>
      </c>
      <c r="F146" s="36">
        <f>SUMIFS(СВЦЭМ!$D$39:$D$782,СВЦЭМ!$A$39:$A$782,$A146,СВЦЭМ!$B$39:$B$782,F$119)+'СЕТ СН'!$I$14+СВЦЭМ!$D$10+'СЕТ СН'!$I$5-'СЕТ СН'!$I$24</f>
        <v>4339.1084241899998</v>
      </c>
      <c r="G146" s="36">
        <f>SUMIFS(СВЦЭМ!$D$39:$D$782,СВЦЭМ!$A$39:$A$782,$A146,СВЦЭМ!$B$39:$B$782,G$119)+'СЕТ СН'!$I$14+СВЦЭМ!$D$10+'СЕТ СН'!$I$5-'СЕТ СН'!$I$24</f>
        <v>4249.4793773500005</v>
      </c>
      <c r="H146" s="36">
        <f>SUMIFS(СВЦЭМ!$D$39:$D$782,СВЦЭМ!$A$39:$A$782,$A146,СВЦЭМ!$B$39:$B$782,H$119)+'СЕТ СН'!$I$14+СВЦЭМ!$D$10+'СЕТ СН'!$I$5-'СЕТ СН'!$I$24</f>
        <v>4183.6742246000003</v>
      </c>
      <c r="I146" s="36">
        <f>SUMIFS(СВЦЭМ!$D$39:$D$782,СВЦЭМ!$A$39:$A$782,$A146,СВЦЭМ!$B$39:$B$782,I$119)+'СЕТ СН'!$I$14+СВЦЭМ!$D$10+'СЕТ СН'!$I$5-'СЕТ СН'!$I$24</f>
        <v>4282.9797942700006</v>
      </c>
      <c r="J146" s="36">
        <f>SUMIFS(СВЦЭМ!$D$39:$D$782,СВЦЭМ!$A$39:$A$782,$A146,СВЦЭМ!$B$39:$B$782,J$119)+'СЕТ СН'!$I$14+СВЦЭМ!$D$10+'СЕТ СН'!$I$5-'СЕТ СН'!$I$24</f>
        <v>4234.7896233700003</v>
      </c>
      <c r="K146" s="36">
        <f>SUMIFS(СВЦЭМ!$D$39:$D$782,СВЦЭМ!$A$39:$A$782,$A146,СВЦЭМ!$B$39:$B$782,K$119)+'СЕТ СН'!$I$14+СВЦЭМ!$D$10+'СЕТ СН'!$I$5-'СЕТ СН'!$I$24</f>
        <v>4278.3969173799996</v>
      </c>
      <c r="L146" s="36">
        <f>SUMIFS(СВЦЭМ!$D$39:$D$782,СВЦЭМ!$A$39:$A$782,$A146,СВЦЭМ!$B$39:$B$782,L$119)+'СЕТ СН'!$I$14+СВЦЭМ!$D$10+'СЕТ СН'!$I$5-'СЕТ СН'!$I$24</f>
        <v>4265.8368683300005</v>
      </c>
      <c r="M146" s="36">
        <f>SUMIFS(СВЦЭМ!$D$39:$D$782,СВЦЭМ!$A$39:$A$782,$A146,СВЦЭМ!$B$39:$B$782,M$119)+'СЕТ СН'!$I$14+СВЦЭМ!$D$10+'СЕТ СН'!$I$5-'СЕТ СН'!$I$24</f>
        <v>4273.2965544300005</v>
      </c>
      <c r="N146" s="36">
        <f>SUMIFS(СВЦЭМ!$D$39:$D$782,СВЦЭМ!$A$39:$A$782,$A146,СВЦЭМ!$B$39:$B$782,N$119)+'СЕТ СН'!$I$14+СВЦЭМ!$D$10+'СЕТ СН'!$I$5-'СЕТ СН'!$I$24</f>
        <v>4265.6896701200003</v>
      </c>
      <c r="O146" s="36">
        <f>SUMIFS(СВЦЭМ!$D$39:$D$782,СВЦЭМ!$A$39:$A$782,$A146,СВЦЭМ!$B$39:$B$782,O$119)+'СЕТ СН'!$I$14+СВЦЭМ!$D$10+'СЕТ СН'!$I$5-'СЕТ СН'!$I$24</f>
        <v>4261.0459811700002</v>
      </c>
      <c r="P146" s="36">
        <f>SUMIFS(СВЦЭМ!$D$39:$D$782,СВЦЭМ!$A$39:$A$782,$A146,СВЦЭМ!$B$39:$B$782,P$119)+'СЕТ СН'!$I$14+СВЦЭМ!$D$10+'СЕТ СН'!$I$5-'СЕТ СН'!$I$24</f>
        <v>4279.1239987400004</v>
      </c>
      <c r="Q146" s="36">
        <f>SUMIFS(СВЦЭМ!$D$39:$D$782,СВЦЭМ!$A$39:$A$782,$A146,СВЦЭМ!$B$39:$B$782,Q$119)+'СЕТ СН'!$I$14+СВЦЭМ!$D$10+'СЕТ СН'!$I$5-'СЕТ СН'!$I$24</f>
        <v>4267.13871045</v>
      </c>
      <c r="R146" s="36">
        <f>SUMIFS(СВЦЭМ!$D$39:$D$782,СВЦЭМ!$A$39:$A$782,$A146,СВЦЭМ!$B$39:$B$782,R$119)+'СЕТ СН'!$I$14+СВЦЭМ!$D$10+'СЕТ СН'!$I$5-'СЕТ СН'!$I$24</f>
        <v>4260.3324697300004</v>
      </c>
      <c r="S146" s="36">
        <f>SUMIFS(СВЦЭМ!$D$39:$D$782,СВЦЭМ!$A$39:$A$782,$A146,СВЦЭМ!$B$39:$B$782,S$119)+'СЕТ СН'!$I$14+СВЦЭМ!$D$10+'СЕТ СН'!$I$5-'СЕТ СН'!$I$24</f>
        <v>4262.6173940099998</v>
      </c>
      <c r="T146" s="36">
        <f>SUMIFS(СВЦЭМ!$D$39:$D$782,СВЦЭМ!$A$39:$A$782,$A146,СВЦЭМ!$B$39:$B$782,T$119)+'СЕТ СН'!$I$14+СВЦЭМ!$D$10+'СЕТ СН'!$I$5-'СЕТ СН'!$I$24</f>
        <v>4187.3489234299996</v>
      </c>
      <c r="U146" s="36">
        <f>SUMIFS(СВЦЭМ!$D$39:$D$782,СВЦЭМ!$A$39:$A$782,$A146,СВЦЭМ!$B$39:$B$782,U$119)+'СЕТ СН'!$I$14+СВЦЭМ!$D$10+'СЕТ СН'!$I$5-'СЕТ СН'!$I$24</f>
        <v>4183.5293626800003</v>
      </c>
      <c r="V146" s="36">
        <f>SUMIFS(СВЦЭМ!$D$39:$D$782,СВЦЭМ!$A$39:$A$782,$A146,СВЦЭМ!$B$39:$B$782,V$119)+'СЕТ СН'!$I$14+СВЦЭМ!$D$10+'СЕТ СН'!$I$5-'СЕТ СН'!$I$24</f>
        <v>4170.0285439500003</v>
      </c>
      <c r="W146" s="36">
        <f>SUMIFS(СВЦЭМ!$D$39:$D$782,СВЦЭМ!$A$39:$A$782,$A146,СВЦЭМ!$B$39:$B$782,W$119)+'СЕТ СН'!$I$14+СВЦЭМ!$D$10+'СЕТ СН'!$I$5-'СЕТ СН'!$I$24</f>
        <v>4284.3684698300003</v>
      </c>
      <c r="X146" s="36">
        <f>SUMIFS(СВЦЭМ!$D$39:$D$782,СВЦЭМ!$A$39:$A$782,$A146,СВЦЭМ!$B$39:$B$782,X$119)+'СЕТ СН'!$I$14+СВЦЭМ!$D$10+'СЕТ СН'!$I$5-'СЕТ СН'!$I$24</f>
        <v>4249.9392905200002</v>
      </c>
      <c r="Y146" s="36">
        <f>SUMIFS(СВЦЭМ!$D$39:$D$782,СВЦЭМ!$A$39:$A$782,$A146,СВЦЭМ!$B$39:$B$782,Y$119)+'СЕТ СН'!$I$14+СВЦЭМ!$D$10+'СЕТ СН'!$I$5-'СЕТ СН'!$I$24</f>
        <v>4290.7270377100003</v>
      </c>
    </row>
    <row r="147" spans="1:27" ht="15.75" x14ac:dyDescent="0.2">
      <c r="A147" s="35">
        <f t="shared" si="3"/>
        <v>44770</v>
      </c>
      <c r="B147" s="36">
        <f>SUMIFS(СВЦЭМ!$D$39:$D$782,СВЦЭМ!$A$39:$A$782,$A147,СВЦЭМ!$B$39:$B$782,B$119)+'СЕТ СН'!$I$14+СВЦЭМ!$D$10+'СЕТ СН'!$I$5-'СЕТ СН'!$I$24</f>
        <v>4263.0140883700005</v>
      </c>
      <c r="C147" s="36">
        <f>SUMIFS(СВЦЭМ!$D$39:$D$782,СВЦЭМ!$A$39:$A$782,$A147,СВЦЭМ!$B$39:$B$782,C$119)+'СЕТ СН'!$I$14+СВЦЭМ!$D$10+'СЕТ СН'!$I$5-'СЕТ СН'!$I$24</f>
        <v>4310.0086612300001</v>
      </c>
      <c r="D147" s="36">
        <f>SUMIFS(СВЦЭМ!$D$39:$D$782,СВЦЭМ!$A$39:$A$782,$A147,СВЦЭМ!$B$39:$B$782,D$119)+'СЕТ СН'!$I$14+СВЦЭМ!$D$10+'СЕТ СН'!$I$5-'СЕТ СН'!$I$24</f>
        <v>4347.0973324099996</v>
      </c>
      <c r="E147" s="36">
        <f>SUMIFS(СВЦЭМ!$D$39:$D$782,СВЦЭМ!$A$39:$A$782,$A147,СВЦЭМ!$B$39:$B$782,E$119)+'СЕТ СН'!$I$14+СВЦЭМ!$D$10+'СЕТ СН'!$I$5-'СЕТ СН'!$I$24</f>
        <v>4370.1974275299999</v>
      </c>
      <c r="F147" s="36">
        <f>SUMIFS(СВЦЭМ!$D$39:$D$782,СВЦЭМ!$A$39:$A$782,$A147,СВЦЭМ!$B$39:$B$782,F$119)+'СЕТ СН'!$I$14+СВЦЭМ!$D$10+'СЕТ СН'!$I$5-'СЕТ СН'!$I$24</f>
        <v>4344.2848963200004</v>
      </c>
      <c r="G147" s="36">
        <f>SUMIFS(СВЦЭМ!$D$39:$D$782,СВЦЭМ!$A$39:$A$782,$A147,СВЦЭМ!$B$39:$B$782,G$119)+'СЕТ СН'!$I$14+СВЦЭМ!$D$10+'СЕТ СН'!$I$5-'СЕТ СН'!$I$24</f>
        <v>4349.9356989999997</v>
      </c>
      <c r="H147" s="36">
        <f>SUMIFS(СВЦЭМ!$D$39:$D$782,СВЦЭМ!$A$39:$A$782,$A147,СВЦЭМ!$B$39:$B$782,H$119)+'СЕТ СН'!$I$14+СВЦЭМ!$D$10+'СЕТ СН'!$I$5-'СЕТ СН'!$I$24</f>
        <v>4369.8454054900003</v>
      </c>
      <c r="I147" s="36">
        <f>SUMIFS(СВЦЭМ!$D$39:$D$782,СВЦЭМ!$A$39:$A$782,$A147,СВЦЭМ!$B$39:$B$782,I$119)+'СЕТ СН'!$I$14+СВЦЭМ!$D$10+'СЕТ СН'!$I$5-'СЕТ СН'!$I$24</f>
        <v>4322.8713715000004</v>
      </c>
      <c r="J147" s="36">
        <f>SUMIFS(СВЦЭМ!$D$39:$D$782,СВЦЭМ!$A$39:$A$782,$A147,СВЦЭМ!$B$39:$B$782,J$119)+'СЕТ СН'!$I$14+СВЦЭМ!$D$10+'СЕТ СН'!$I$5-'СЕТ СН'!$I$24</f>
        <v>4295.2918147500004</v>
      </c>
      <c r="K147" s="36">
        <f>SUMIFS(СВЦЭМ!$D$39:$D$782,СВЦЭМ!$A$39:$A$782,$A147,СВЦЭМ!$B$39:$B$782,K$119)+'СЕТ СН'!$I$14+СВЦЭМ!$D$10+'СЕТ СН'!$I$5-'СЕТ СН'!$I$24</f>
        <v>4344.6885322799999</v>
      </c>
      <c r="L147" s="36">
        <f>SUMIFS(СВЦЭМ!$D$39:$D$782,СВЦЭМ!$A$39:$A$782,$A147,СВЦЭМ!$B$39:$B$782,L$119)+'СЕТ СН'!$I$14+СВЦЭМ!$D$10+'СЕТ СН'!$I$5-'СЕТ СН'!$I$24</f>
        <v>4311.8045186600002</v>
      </c>
      <c r="M147" s="36">
        <f>SUMIFS(СВЦЭМ!$D$39:$D$782,СВЦЭМ!$A$39:$A$782,$A147,СВЦЭМ!$B$39:$B$782,M$119)+'СЕТ СН'!$I$14+СВЦЭМ!$D$10+'СЕТ СН'!$I$5-'СЕТ СН'!$I$24</f>
        <v>4288.72300369</v>
      </c>
      <c r="N147" s="36">
        <f>SUMIFS(СВЦЭМ!$D$39:$D$782,СВЦЭМ!$A$39:$A$782,$A147,СВЦЭМ!$B$39:$B$782,N$119)+'СЕТ СН'!$I$14+СВЦЭМ!$D$10+'СЕТ СН'!$I$5-'СЕТ СН'!$I$24</f>
        <v>4291.6337192500005</v>
      </c>
      <c r="O147" s="36">
        <f>SUMIFS(СВЦЭМ!$D$39:$D$782,СВЦЭМ!$A$39:$A$782,$A147,СВЦЭМ!$B$39:$B$782,O$119)+'СЕТ СН'!$I$14+СВЦЭМ!$D$10+'СЕТ СН'!$I$5-'СЕТ СН'!$I$24</f>
        <v>4295.9490024300003</v>
      </c>
      <c r="P147" s="36">
        <f>SUMIFS(СВЦЭМ!$D$39:$D$782,СВЦЭМ!$A$39:$A$782,$A147,СВЦЭМ!$B$39:$B$782,P$119)+'СЕТ СН'!$I$14+СВЦЭМ!$D$10+'СЕТ СН'!$I$5-'СЕТ СН'!$I$24</f>
        <v>4308.8787387600005</v>
      </c>
      <c r="Q147" s="36">
        <f>SUMIFS(СВЦЭМ!$D$39:$D$782,СВЦЭМ!$A$39:$A$782,$A147,СВЦЭМ!$B$39:$B$782,Q$119)+'СЕТ СН'!$I$14+СВЦЭМ!$D$10+'СЕТ СН'!$I$5-'СЕТ СН'!$I$24</f>
        <v>4304.0863553600002</v>
      </c>
      <c r="R147" s="36">
        <f>SUMIFS(СВЦЭМ!$D$39:$D$782,СВЦЭМ!$A$39:$A$782,$A147,СВЦЭМ!$B$39:$B$782,R$119)+'СЕТ СН'!$I$14+СВЦЭМ!$D$10+'СЕТ СН'!$I$5-'СЕТ СН'!$I$24</f>
        <v>4311.0952268600004</v>
      </c>
      <c r="S147" s="36">
        <f>SUMIFS(СВЦЭМ!$D$39:$D$782,СВЦЭМ!$A$39:$A$782,$A147,СВЦЭМ!$B$39:$B$782,S$119)+'СЕТ СН'!$I$14+СВЦЭМ!$D$10+'СЕТ СН'!$I$5-'СЕТ СН'!$I$24</f>
        <v>4222.1901832700005</v>
      </c>
      <c r="T147" s="36">
        <f>SUMIFS(СВЦЭМ!$D$39:$D$782,СВЦЭМ!$A$39:$A$782,$A147,СВЦЭМ!$B$39:$B$782,T$119)+'СЕТ СН'!$I$14+СВЦЭМ!$D$10+'СЕТ СН'!$I$5-'СЕТ СН'!$I$24</f>
        <v>4213.2660256300005</v>
      </c>
      <c r="U147" s="36">
        <f>SUMIFS(СВЦЭМ!$D$39:$D$782,СВЦЭМ!$A$39:$A$782,$A147,СВЦЭМ!$B$39:$B$782,U$119)+'СЕТ СН'!$I$14+СВЦЭМ!$D$10+'СЕТ СН'!$I$5-'СЕТ СН'!$I$24</f>
        <v>4208.1484889800004</v>
      </c>
      <c r="V147" s="36">
        <f>SUMIFS(СВЦЭМ!$D$39:$D$782,СВЦЭМ!$A$39:$A$782,$A147,СВЦЭМ!$B$39:$B$782,V$119)+'СЕТ СН'!$I$14+СВЦЭМ!$D$10+'СЕТ СН'!$I$5-'СЕТ СН'!$I$24</f>
        <v>4209.4989603000004</v>
      </c>
      <c r="W147" s="36">
        <f>SUMIFS(СВЦЭМ!$D$39:$D$782,СВЦЭМ!$A$39:$A$782,$A147,СВЦЭМ!$B$39:$B$782,W$119)+'СЕТ СН'!$I$14+СВЦЭМ!$D$10+'СЕТ СН'!$I$5-'СЕТ СН'!$I$24</f>
        <v>4185.9734240500002</v>
      </c>
      <c r="X147" s="36">
        <f>SUMIFS(СВЦЭМ!$D$39:$D$782,СВЦЭМ!$A$39:$A$782,$A147,СВЦЭМ!$B$39:$B$782,X$119)+'СЕТ СН'!$I$14+СВЦЭМ!$D$10+'СЕТ СН'!$I$5-'СЕТ СН'!$I$24</f>
        <v>4139.6290405600002</v>
      </c>
      <c r="Y147" s="36">
        <f>SUMIFS(СВЦЭМ!$D$39:$D$782,СВЦЭМ!$A$39:$A$782,$A147,СВЦЭМ!$B$39:$B$782,Y$119)+'СЕТ СН'!$I$14+СВЦЭМ!$D$10+'СЕТ СН'!$I$5-'СЕТ СН'!$I$24</f>
        <v>4258.8145157199997</v>
      </c>
    </row>
    <row r="148" spans="1:27" ht="15.75" x14ac:dyDescent="0.2">
      <c r="A148" s="35">
        <f t="shared" si="3"/>
        <v>44771</v>
      </c>
      <c r="B148" s="36">
        <f>SUMIFS(СВЦЭМ!$D$39:$D$782,СВЦЭМ!$A$39:$A$782,$A148,СВЦЭМ!$B$39:$B$782,B$119)+'СЕТ СН'!$I$14+СВЦЭМ!$D$10+'СЕТ СН'!$I$5-'СЕТ СН'!$I$24</f>
        <v>4300.31033157</v>
      </c>
      <c r="C148" s="36">
        <f>SUMIFS(СВЦЭМ!$D$39:$D$782,СВЦЭМ!$A$39:$A$782,$A148,СВЦЭМ!$B$39:$B$782,C$119)+'СЕТ СН'!$I$14+СВЦЭМ!$D$10+'СЕТ СН'!$I$5-'СЕТ СН'!$I$24</f>
        <v>4323.0729756500004</v>
      </c>
      <c r="D148" s="36">
        <f>SUMIFS(СВЦЭМ!$D$39:$D$782,СВЦЭМ!$A$39:$A$782,$A148,СВЦЭМ!$B$39:$B$782,D$119)+'СЕТ СН'!$I$14+СВЦЭМ!$D$10+'СЕТ СН'!$I$5-'СЕТ СН'!$I$24</f>
        <v>4286.7737712899998</v>
      </c>
      <c r="E148" s="36">
        <f>SUMIFS(СВЦЭМ!$D$39:$D$782,СВЦЭМ!$A$39:$A$782,$A148,СВЦЭМ!$B$39:$B$782,E$119)+'СЕТ СН'!$I$14+СВЦЭМ!$D$10+'СЕТ СН'!$I$5-'СЕТ СН'!$I$24</f>
        <v>4292.57705704</v>
      </c>
      <c r="F148" s="36">
        <f>SUMIFS(СВЦЭМ!$D$39:$D$782,СВЦЭМ!$A$39:$A$782,$A148,СВЦЭМ!$B$39:$B$782,F$119)+'СЕТ СН'!$I$14+СВЦЭМ!$D$10+'СЕТ СН'!$I$5-'СЕТ СН'!$I$24</f>
        <v>4301.4656333200001</v>
      </c>
      <c r="G148" s="36">
        <f>SUMIFS(СВЦЭМ!$D$39:$D$782,СВЦЭМ!$A$39:$A$782,$A148,СВЦЭМ!$B$39:$B$782,G$119)+'СЕТ СН'!$I$14+СВЦЭМ!$D$10+'СЕТ СН'!$I$5-'СЕТ СН'!$I$24</f>
        <v>4286.0358381900005</v>
      </c>
      <c r="H148" s="36">
        <f>SUMIFS(СВЦЭМ!$D$39:$D$782,СВЦЭМ!$A$39:$A$782,$A148,СВЦЭМ!$B$39:$B$782,H$119)+'СЕТ СН'!$I$14+СВЦЭМ!$D$10+'СЕТ СН'!$I$5-'СЕТ СН'!$I$24</f>
        <v>4249.6446770599996</v>
      </c>
      <c r="I148" s="36">
        <f>SUMIFS(СВЦЭМ!$D$39:$D$782,СВЦЭМ!$A$39:$A$782,$A148,СВЦЭМ!$B$39:$B$782,I$119)+'СЕТ СН'!$I$14+СВЦЭМ!$D$10+'СЕТ СН'!$I$5-'СЕТ СН'!$I$24</f>
        <v>4279.8921535500003</v>
      </c>
      <c r="J148" s="36">
        <f>SUMIFS(СВЦЭМ!$D$39:$D$782,СВЦЭМ!$A$39:$A$782,$A148,СВЦЭМ!$B$39:$B$782,J$119)+'СЕТ СН'!$I$14+СВЦЭМ!$D$10+'СЕТ СН'!$I$5-'СЕТ СН'!$I$24</f>
        <v>4268.7065955899998</v>
      </c>
      <c r="K148" s="36">
        <f>SUMIFS(СВЦЭМ!$D$39:$D$782,СВЦЭМ!$A$39:$A$782,$A148,СВЦЭМ!$B$39:$B$782,K$119)+'СЕТ СН'!$I$14+СВЦЭМ!$D$10+'СЕТ СН'!$I$5-'СЕТ СН'!$I$24</f>
        <v>4300.13600778</v>
      </c>
      <c r="L148" s="36">
        <f>SUMIFS(СВЦЭМ!$D$39:$D$782,СВЦЭМ!$A$39:$A$782,$A148,СВЦЭМ!$B$39:$B$782,L$119)+'СЕТ СН'!$I$14+СВЦЭМ!$D$10+'СЕТ СН'!$I$5-'СЕТ СН'!$I$24</f>
        <v>4291.6151363400004</v>
      </c>
      <c r="M148" s="36">
        <f>SUMIFS(СВЦЭМ!$D$39:$D$782,СВЦЭМ!$A$39:$A$782,$A148,СВЦЭМ!$B$39:$B$782,M$119)+'СЕТ СН'!$I$14+СВЦЭМ!$D$10+'СЕТ СН'!$I$5-'СЕТ СН'!$I$24</f>
        <v>4283.2447782400004</v>
      </c>
      <c r="N148" s="36">
        <f>SUMIFS(СВЦЭМ!$D$39:$D$782,СВЦЭМ!$A$39:$A$782,$A148,СВЦЭМ!$B$39:$B$782,N$119)+'СЕТ СН'!$I$14+СВЦЭМ!$D$10+'СЕТ СН'!$I$5-'СЕТ СН'!$I$24</f>
        <v>4268.1211322700001</v>
      </c>
      <c r="O148" s="36">
        <f>SUMIFS(СВЦЭМ!$D$39:$D$782,СВЦЭМ!$A$39:$A$782,$A148,СВЦЭМ!$B$39:$B$782,O$119)+'СЕТ СН'!$I$14+СВЦЭМ!$D$10+'СЕТ СН'!$I$5-'СЕТ СН'!$I$24</f>
        <v>4272.9174241199999</v>
      </c>
      <c r="P148" s="36">
        <f>SUMIFS(СВЦЭМ!$D$39:$D$782,СВЦЭМ!$A$39:$A$782,$A148,СВЦЭМ!$B$39:$B$782,P$119)+'СЕТ СН'!$I$14+СВЦЭМ!$D$10+'СЕТ СН'!$I$5-'СЕТ СН'!$I$24</f>
        <v>4275.7864550800005</v>
      </c>
      <c r="Q148" s="36">
        <f>SUMIFS(СВЦЭМ!$D$39:$D$782,СВЦЭМ!$A$39:$A$782,$A148,СВЦЭМ!$B$39:$B$782,Q$119)+'СЕТ СН'!$I$14+СВЦЭМ!$D$10+'СЕТ СН'!$I$5-'СЕТ СН'!$I$24</f>
        <v>4270.4771758000006</v>
      </c>
      <c r="R148" s="36">
        <f>SUMIFS(СВЦЭМ!$D$39:$D$782,СВЦЭМ!$A$39:$A$782,$A148,СВЦЭМ!$B$39:$B$782,R$119)+'СЕТ СН'!$I$14+СВЦЭМ!$D$10+'СЕТ СН'!$I$5-'СЕТ СН'!$I$24</f>
        <v>4290.2731176200004</v>
      </c>
      <c r="S148" s="36">
        <f>SUMIFS(СВЦЭМ!$D$39:$D$782,СВЦЭМ!$A$39:$A$782,$A148,СВЦЭМ!$B$39:$B$782,S$119)+'СЕТ СН'!$I$14+СВЦЭМ!$D$10+'СЕТ СН'!$I$5-'СЕТ СН'!$I$24</f>
        <v>4278.7828625600005</v>
      </c>
      <c r="T148" s="36">
        <f>SUMIFS(СВЦЭМ!$D$39:$D$782,СВЦЭМ!$A$39:$A$782,$A148,СВЦЭМ!$B$39:$B$782,T$119)+'СЕТ СН'!$I$14+СВЦЭМ!$D$10+'СЕТ СН'!$I$5-'СЕТ СН'!$I$24</f>
        <v>4313.1295901900003</v>
      </c>
      <c r="U148" s="36">
        <f>SUMIFS(СВЦЭМ!$D$39:$D$782,СВЦЭМ!$A$39:$A$782,$A148,СВЦЭМ!$B$39:$B$782,U$119)+'СЕТ СН'!$I$14+СВЦЭМ!$D$10+'СЕТ СН'!$I$5-'СЕТ СН'!$I$24</f>
        <v>4315.2627040999996</v>
      </c>
      <c r="V148" s="36">
        <f>SUMIFS(СВЦЭМ!$D$39:$D$782,СВЦЭМ!$A$39:$A$782,$A148,СВЦЭМ!$B$39:$B$782,V$119)+'СЕТ СН'!$I$14+СВЦЭМ!$D$10+'СЕТ СН'!$I$5-'СЕТ СН'!$I$24</f>
        <v>4309.91925713</v>
      </c>
      <c r="W148" s="36">
        <f>SUMIFS(СВЦЭМ!$D$39:$D$782,СВЦЭМ!$A$39:$A$782,$A148,СВЦЭМ!$B$39:$B$782,W$119)+'СЕТ СН'!$I$14+СВЦЭМ!$D$10+'СЕТ СН'!$I$5-'СЕТ СН'!$I$24</f>
        <v>4299.6812958800001</v>
      </c>
      <c r="X148" s="36">
        <f>SUMIFS(СВЦЭМ!$D$39:$D$782,СВЦЭМ!$A$39:$A$782,$A148,СВЦЭМ!$B$39:$B$782,X$119)+'СЕТ СН'!$I$14+СВЦЭМ!$D$10+'СЕТ СН'!$I$5-'СЕТ СН'!$I$24</f>
        <v>4291.6632505799998</v>
      </c>
      <c r="Y148" s="36">
        <f>SUMIFS(СВЦЭМ!$D$39:$D$782,СВЦЭМ!$A$39:$A$782,$A148,СВЦЭМ!$B$39:$B$782,Y$119)+'СЕТ СН'!$I$14+СВЦЭМ!$D$10+'СЕТ СН'!$I$5-'СЕТ СН'!$I$24</f>
        <v>4252.6981387699998</v>
      </c>
    </row>
    <row r="149" spans="1:27" ht="15.75" x14ac:dyDescent="0.2">
      <c r="A149" s="35">
        <f t="shared" si="3"/>
        <v>44772</v>
      </c>
      <c r="B149" s="36">
        <f>SUMIFS(СВЦЭМ!$D$39:$D$782,СВЦЭМ!$A$39:$A$782,$A149,СВЦЭМ!$B$39:$B$782,B$119)+'СЕТ СН'!$I$14+СВЦЭМ!$D$10+'СЕТ СН'!$I$5-'СЕТ СН'!$I$24</f>
        <v>4319.6486024900005</v>
      </c>
      <c r="C149" s="36">
        <f>SUMIFS(СВЦЭМ!$D$39:$D$782,СВЦЭМ!$A$39:$A$782,$A149,СВЦЭМ!$B$39:$B$782,C$119)+'СЕТ СН'!$I$14+СВЦЭМ!$D$10+'СЕТ СН'!$I$5-'СЕТ СН'!$I$24</f>
        <v>4340.1297764800001</v>
      </c>
      <c r="D149" s="36">
        <f>SUMIFS(СВЦЭМ!$D$39:$D$782,СВЦЭМ!$A$39:$A$782,$A149,СВЦЭМ!$B$39:$B$782,D$119)+'СЕТ СН'!$I$14+СВЦЭМ!$D$10+'СЕТ СН'!$I$5-'СЕТ СН'!$I$24</f>
        <v>4338.8096908699999</v>
      </c>
      <c r="E149" s="36">
        <f>SUMIFS(СВЦЭМ!$D$39:$D$782,СВЦЭМ!$A$39:$A$782,$A149,СВЦЭМ!$B$39:$B$782,E$119)+'СЕТ СН'!$I$14+СВЦЭМ!$D$10+'СЕТ СН'!$I$5-'СЕТ СН'!$I$24</f>
        <v>4339.1577218700004</v>
      </c>
      <c r="F149" s="36">
        <f>SUMIFS(СВЦЭМ!$D$39:$D$782,СВЦЭМ!$A$39:$A$782,$A149,СВЦЭМ!$B$39:$B$782,F$119)+'СЕТ СН'!$I$14+СВЦЭМ!$D$10+'СЕТ СН'!$I$5-'СЕТ СН'!$I$24</f>
        <v>4337.7561174100001</v>
      </c>
      <c r="G149" s="36">
        <f>SUMIFS(СВЦЭМ!$D$39:$D$782,СВЦЭМ!$A$39:$A$782,$A149,СВЦЭМ!$B$39:$B$782,G$119)+'СЕТ СН'!$I$14+СВЦЭМ!$D$10+'СЕТ СН'!$I$5-'СЕТ СН'!$I$24</f>
        <v>4332.5183679100001</v>
      </c>
      <c r="H149" s="36">
        <f>SUMIFS(СВЦЭМ!$D$39:$D$782,СВЦЭМ!$A$39:$A$782,$A149,СВЦЭМ!$B$39:$B$782,H$119)+'СЕТ СН'!$I$14+СВЦЭМ!$D$10+'СЕТ СН'!$I$5-'СЕТ СН'!$I$24</f>
        <v>4439.6118473300003</v>
      </c>
      <c r="I149" s="36">
        <f>SUMIFS(СВЦЭМ!$D$39:$D$782,СВЦЭМ!$A$39:$A$782,$A149,СВЦЭМ!$B$39:$B$782,I$119)+'СЕТ СН'!$I$14+СВЦЭМ!$D$10+'СЕТ СН'!$I$5-'СЕТ СН'!$I$24</f>
        <v>4362.0878085599998</v>
      </c>
      <c r="J149" s="36">
        <f>SUMIFS(СВЦЭМ!$D$39:$D$782,СВЦЭМ!$A$39:$A$782,$A149,СВЦЭМ!$B$39:$B$782,J$119)+'СЕТ СН'!$I$14+СВЦЭМ!$D$10+'СЕТ СН'!$I$5-'СЕТ СН'!$I$24</f>
        <v>4268.6636081100005</v>
      </c>
      <c r="K149" s="36">
        <f>SUMIFS(СВЦЭМ!$D$39:$D$782,СВЦЭМ!$A$39:$A$782,$A149,СВЦЭМ!$B$39:$B$782,K$119)+'СЕТ СН'!$I$14+СВЦЭМ!$D$10+'СЕТ СН'!$I$5-'СЕТ СН'!$I$24</f>
        <v>4170.5886231499999</v>
      </c>
      <c r="L149" s="36">
        <f>SUMIFS(СВЦЭМ!$D$39:$D$782,СВЦЭМ!$A$39:$A$782,$A149,СВЦЭМ!$B$39:$B$782,L$119)+'СЕТ СН'!$I$14+СВЦЭМ!$D$10+'СЕТ СН'!$I$5-'СЕТ СН'!$I$24</f>
        <v>4177.2711076400001</v>
      </c>
      <c r="M149" s="36">
        <f>SUMIFS(СВЦЭМ!$D$39:$D$782,СВЦЭМ!$A$39:$A$782,$A149,СВЦЭМ!$B$39:$B$782,M$119)+'СЕТ СН'!$I$14+СВЦЭМ!$D$10+'СЕТ СН'!$I$5-'СЕТ СН'!$I$24</f>
        <v>4163.6432146799998</v>
      </c>
      <c r="N149" s="36">
        <f>SUMIFS(СВЦЭМ!$D$39:$D$782,СВЦЭМ!$A$39:$A$782,$A149,СВЦЭМ!$B$39:$B$782,N$119)+'СЕТ СН'!$I$14+СВЦЭМ!$D$10+'СЕТ СН'!$I$5-'СЕТ СН'!$I$24</f>
        <v>4164.4421413500004</v>
      </c>
      <c r="O149" s="36">
        <f>SUMIFS(СВЦЭМ!$D$39:$D$782,СВЦЭМ!$A$39:$A$782,$A149,СВЦЭМ!$B$39:$B$782,O$119)+'СЕТ СН'!$I$14+СВЦЭМ!$D$10+'СЕТ СН'!$I$5-'СЕТ СН'!$I$24</f>
        <v>4162.5702610200005</v>
      </c>
      <c r="P149" s="36">
        <f>SUMIFS(СВЦЭМ!$D$39:$D$782,СВЦЭМ!$A$39:$A$782,$A149,СВЦЭМ!$B$39:$B$782,P$119)+'СЕТ СН'!$I$14+СВЦЭМ!$D$10+'СЕТ СН'!$I$5-'СЕТ СН'!$I$24</f>
        <v>4159.3196405600002</v>
      </c>
      <c r="Q149" s="36">
        <f>SUMIFS(СВЦЭМ!$D$39:$D$782,СВЦЭМ!$A$39:$A$782,$A149,СВЦЭМ!$B$39:$B$782,Q$119)+'СЕТ СН'!$I$14+СВЦЭМ!$D$10+'СЕТ СН'!$I$5-'СЕТ СН'!$I$24</f>
        <v>4157.7706304500007</v>
      </c>
      <c r="R149" s="36">
        <f>SUMIFS(СВЦЭМ!$D$39:$D$782,СВЦЭМ!$A$39:$A$782,$A149,СВЦЭМ!$B$39:$B$782,R$119)+'СЕТ СН'!$I$14+СВЦЭМ!$D$10+'СЕТ СН'!$I$5-'СЕТ СН'!$I$24</f>
        <v>4139.3083279600005</v>
      </c>
      <c r="S149" s="36">
        <f>SUMIFS(СВЦЭМ!$D$39:$D$782,СВЦЭМ!$A$39:$A$782,$A149,СВЦЭМ!$B$39:$B$782,S$119)+'СЕТ СН'!$I$14+СВЦЭМ!$D$10+'СЕТ СН'!$I$5-'СЕТ СН'!$I$24</f>
        <v>4146.8965059500006</v>
      </c>
      <c r="T149" s="36">
        <f>SUMIFS(СВЦЭМ!$D$39:$D$782,СВЦЭМ!$A$39:$A$782,$A149,СВЦЭМ!$B$39:$B$782,T$119)+'СЕТ СН'!$I$14+СВЦЭМ!$D$10+'СЕТ СН'!$I$5-'СЕТ СН'!$I$24</f>
        <v>4145.5678303700006</v>
      </c>
      <c r="U149" s="36">
        <f>SUMIFS(СВЦЭМ!$D$39:$D$782,СВЦЭМ!$A$39:$A$782,$A149,СВЦЭМ!$B$39:$B$782,U$119)+'СЕТ СН'!$I$14+СВЦЭМ!$D$10+'СЕТ СН'!$I$5-'СЕТ СН'!$I$24</f>
        <v>4139.4523768899999</v>
      </c>
      <c r="V149" s="36">
        <f>SUMIFS(СВЦЭМ!$D$39:$D$782,СВЦЭМ!$A$39:$A$782,$A149,СВЦЭМ!$B$39:$B$782,V$119)+'СЕТ СН'!$I$14+СВЦЭМ!$D$10+'СЕТ СН'!$I$5-'СЕТ СН'!$I$24</f>
        <v>4145.5167607100002</v>
      </c>
      <c r="W149" s="36">
        <f>SUMIFS(СВЦЭМ!$D$39:$D$782,СВЦЭМ!$A$39:$A$782,$A149,СВЦЭМ!$B$39:$B$782,W$119)+'СЕТ СН'!$I$14+СВЦЭМ!$D$10+'СЕТ СН'!$I$5-'СЕТ СН'!$I$24</f>
        <v>4162.6640830200004</v>
      </c>
      <c r="X149" s="36">
        <f>SUMIFS(СВЦЭМ!$D$39:$D$782,СВЦЭМ!$A$39:$A$782,$A149,СВЦЭМ!$B$39:$B$782,X$119)+'СЕТ СН'!$I$14+СВЦЭМ!$D$10+'СЕТ СН'!$I$5-'СЕТ СН'!$I$24</f>
        <v>4153.4197030800005</v>
      </c>
      <c r="Y149" s="36">
        <f>SUMIFS(СВЦЭМ!$D$39:$D$782,СВЦЭМ!$A$39:$A$782,$A149,СВЦЭМ!$B$39:$B$782,Y$119)+'СЕТ СН'!$I$14+СВЦЭМ!$D$10+'СЕТ СН'!$I$5-'СЕТ СН'!$I$24</f>
        <v>4249.5588941699998</v>
      </c>
    </row>
    <row r="150" spans="1:27" ht="15.75" x14ac:dyDescent="0.2">
      <c r="A150" s="35">
        <f t="shared" si="3"/>
        <v>44773</v>
      </c>
      <c r="B150" s="36">
        <f>SUMIFS(СВЦЭМ!$D$39:$D$782,СВЦЭМ!$A$39:$A$782,$A150,СВЦЭМ!$B$39:$B$782,B$119)+'СЕТ СН'!$I$14+СВЦЭМ!$D$10+'СЕТ СН'!$I$5-'СЕТ СН'!$I$24</f>
        <v>4353.5786222900006</v>
      </c>
      <c r="C150" s="36">
        <f>SUMIFS(СВЦЭМ!$D$39:$D$782,СВЦЭМ!$A$39:$A$782,$A150,СВЦЭМ!$B$39:$B$782,C$119)+'СЕТ СН'!$I$14+СВЦЭМ!$D$10+'СЕТ СН'!$I$5-'СЕТ СН'!$I$24</f>
        <v>4345.1879895500006</v>
      </c>
      <c r="D150" s="36">
        <f>SUMIFS(СВЦЭМ!$D$39:$D$782,СВЦЭМ!$A$39:$A$782,$A150,СВЦЭМ!$B$39:$B$782,D$119)+'СЕТ СН'!$I$14+СВЦЭМ!$D$10+'СЕТ СН'!$I$5-'СЕТ СН'!$I$24</f>
        <v>4271.7096618200003</v>
      </c>
      <c r="E150" s="36">
        <f>SUMIFS(СВЦЭМ!$D$39:$D$782,СВЦЭМ!$A$39:$A$782,$A150,СВЦЭМ!$B$39:$B$782,E$119)+'СЕТ СН'!$I$14+СВЦЭМ!$D$10+'СЕТ СН'!$I$5-'СЕТ СН'!$I$24</f>
        <v>4291.4454874100002</v>
      </c>
      <c r="F150" s="36">
        <f>SUMIFS(СВЦЭМ!$D$39:$D$782,СВЦЭМ!$A$39:$A$782,$A150,СВЦЭМ!$B$39:$B$782,F$119)+'СЕТ СН'!$I$14+СВЦЭМ!$D$10+'СЕТ СН'!$I$5-'СЕТ СН'!$I$24</f>
        <v>4294.6041680199996</v>
      </c>
      <c r="G150" s="36">
        <f>SUMIFS(СВЦЭМ!$D$39:$D$782,СВЦЭМ!$A$39:$A$782,$A150,СВЦЭМ!$B$39:$B$782,G$119)+'СЕТ СН'!$I$14+СВЦЭМ!$D$10+'СЕТ СН'!$I$5-'СЕТ СН'!$I$24</f>
        <v>4283.2353144999997</v>
      </c>
      <c r="H150" s="36">
        <f>SUMIFS(СВЦЭМ!$D$39:$D$782,СВЦЭМ!$A$39:$A$782,$A150,СВЦЭМ!$B$39:$B$782,H$119)+'СЕТ СН'!$I$14+СВЦЭМ!$D$10+'СЕТ СН'!$I$5-'СЕТ СН'!$I$24</f>
        <v>4271.1569985200003</v>
      </c>
      <c r="I150" s="36">
        <f>SUMIFS(СВЦЭМ!$D$39:$D$782,СВЦЭМ!$A$39:$A$782,$A150,СВЦЭМ!$B$39:$B$782,I$119)+'СЕТ СН'!$I$14+СВЦЭМ!$D$10+'СЕТ СН'!$I$5-'СЕТ СН'!$I$24</f>
        <v>4326.4082482399999</v>
      </c>
      <c r="J150" s="36">
        <f>SUMIFS(СВЦЭМ!$D$39:$D$782,СВЦЭМ!$A$39:$A$782,$A150,СВЦЭМ!$B$39:$B$782,J$119)+'СЕТ СН'!$I$14+СВЦЭМ!$D$10+'СЕТ СН'!$I$5-'СЕТ СН'!$I$24</f>
        <v>4298.0254677200001</v>
      </c>
      <c r="K150" s="36">
        <f>SUMIFS(СВЦЭМ!$D$39:$D$782,СВЦЭМ!$A$39:$A$782,$A150,СВЦЭМ!$B$39:$B$782,K$119)+'СЕТ СН'!$I$14+СВЦЭМ!$D$10+'СЕТ СН'!$I$5-'СЕТ СН'!$I$24</f>
        <v>4171.3993596999999</v>
      </c>
      <c r="L150" s="36">
        <f>SUMIFS(СВЦЭМ!$D$39:$D$782,СВЦЭМ!$A$39:$A$782,$A150,СВЦЭМ!$B$39:$B$782,L$119)+'СЕТ СН'!$I$14+СВЦЭМ!$D$10+'СЕТ СН'!$I$5-'СЕТ СН'!$I$24</f>
        <v>4130.2342469000005</v>
      </c>
      <c r="M150" s="36">
        <f>SUMIFS(СВЦЭМ!$D$39:$D$782,СВЦЭМ!$A$39:$A$782,$A150,СВЦЭМ!$B$39:$B$782,M$119)+'СЕТ СН'!$I$14+СВЦЭМ!$D$10+'СЕТ СН'!$I$5-'СЕТ СН'!$I$24</f>
        <v>4107.1921789200005</v>
      </c>
      <c r="N150" s="36">
        <f>SUMIFS(СВЦЭМ!$D$39:$D$782,СВЦЭМ!$A$39:$A$782,$A150,СВЦЭМ!$B$39:$B$782,N$119)+'СЕТ СН'!$I$14+СВЦЭМ!$D$10+'СЕТ СН'!$I$5-'СЕТ СН'!$I$24</f>
        <v>4126.7816375500006</v>
      </c>
      <c r="O150" s="36">
        <f>SUMIFS(СВЦЭМ!$D$39:$D$782,СВЦЭМ!$A$39:$A$782,$A150,СВЦЭМ!$B$39:$B$782,O$119)+'СЕТ СН'!$I$14+СВЦЭМ!$D$10+'СЕТ СН'!$I$5-'СЕТ СН'!$I$24</f>
        <v>4131.7455852900002</v>
      </c>
      <c r="P150" s="36">
        <f>SUMIFS(СВЦЭМ!$D$39:$D$782,СВЦЭМ!$A$39:$A$782,$A150,СВЦЭМ!$B$39:$B$782,P$119)+'СЕТ СН'!$I$14+СВЦЭМ!$D$10+'СЕТ СН'!$I$5-'СЕТ СН'!$I$24</f>
        <v>4179.1242352999998</v>
      </c>
      <c r="Q150" s="36">
        <f>SUMIFS(СВЦЭМ!$D$39:$D$782,СВЦЭМ!$A$39:$A$782,$A150,СВЦЭМ!$B$39:$B$782,Q$119)+'СЕТ СН'!$I$14+СВЦЭМ!$D$10+'СЕТ СН'!$I$5-'СЕТ СН'!$I$24</f>
        <v>4195.05553246</v>
      </c>
      <c r="R150" s="36">
        <f>SUMIFS(СВЦЭМ!$D$39:$D$782,СВЦЭМ!$A$39:$A$782,$A150,СВЦЭМ!$B$39:$B$782,R$119)+'СЕТ СН'!$I$14+СВЦЭМ!$D$10+'СЕТ СН'!$I$5-'СЕТ СН'!$I$24</f>
        <v>4202.1162362200002</v>
      </c>
      <c r="S150" s="36">
        <f>SUMIFS(СВЦЭМ!$D$39:$D$782,СВЦЭМ!$A$39:$A$782,$A150,СВЦЭМ!$B$39:$B$782,S$119)+'СЕТ СН'!$I$14+СВЦЭМ!$D$10+'СЕТ СН'!$I$5-'СЕТ СН'!$I$24</f>
        <v>4203.9305160500007</v>
      </c>
      <c r="T150" s="36">
        <f>SUMIFS(СВЦЭМ!$D$39:$D$782,СВЦЭМ!$A$39:$A$782,$A150,СВЦЭМ!$B$39:$B$782,T$119)+'СЕТ СН'!$I$14+СВЦЭМ!$D$10+'СЕТ СН'!$I$5-'СЕТ СН'!$I$24</f>
        <v>4194.8820814700002</v>
      </c>
      <c r="U150" s="36">
        <f>SUMIFS(СВЦЭМ!$D$39:$D$782,СВЦЭМ!$A$39:$A$782,$A150,СВЦЭМ!$B$39:$B$782,U$119)+'СЕТ СН'!$I$14+СВЦЭМ!$D$10+'СЕТ СН'!$I$5-'СЕТ СН'!$I$24</f>
        <v>4192.8449233499996</v>
      </c>
      <c r="V150" s="36">
        <f>SUMIFS(СВЦЭМ!$D$39:$D$782,СВЦЭМ!$A$39:$A$782,$A150,СВЦЭМ!$B$39:$B$782,V$119)+'СЕТ СН'!$I$14+СВЦЭМ!$D$10+'СЕТ СН'!$I$5-'СЕТ СН'!$I$24</f>
        <v>4149.8825588899999</v>
      </c>
      <c r="W150" s="36">
        <f>SUMIFS(СВЦЭМ!$D$39:$D$782,СВЦЭМ!$A$39:$A$782,$A150,СВЦЭМ!$B$39:$B$782,W$119)+'СЕТ СН'!$I$14+СВЦЭМ!$D$10+'СЕТ СН'!$I$5-'СЕТ СН'!$I$24</f>
        <v>4129.5113908700005</v>
      </c>
      <c r="X150" s="36">
        <f>SUMIFS(СВЦЭМ!$D$39:$D$782,СВЦЭМ!$A$39:$A$782,$A150,СВЦЭМ!$B$39:$B$782,X$119)+'СЕТ СН'!$I$14+СВЦЭМ!$D$10+'СЕТ СН'!$I$5-'СЕТ СН'!$I$24</f>
        <v>4181.7032379499997</v>
      </c>
      <c r="Y150" s="36">
        <f>SUMIFS(СВЦЭМ!$D$39:$D$782,СВЦЭМ!$A$39:$A$782,$A150,СВЦЭМ!$B$39:$B$782,Y$119)+'СЕТ СН'!$I$14+СВЦЭМ!$D$10+'СЕТ СН'!$I$5-'СЕТ СН'!$I$24</f>
        <v>4224.6939463199997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01.07.2022</v>
      </c>
      <c r="B156" s="36">
        <f>SUMIFS(СВЦЭМ!$E$39:$E$782,СВЦЭМ!$A$39:$A$782,$A156,СВЦЭМ!$B$39:$B$782,B$155)+'СЕТ СН'!$F$15</f>
        <v>262.98904052</v>
      </c>
      <c r="C156" s="36">
        <f>SUMIFS(СВЦЭМ!$E$39:$E$782,СВЦЭМ!$A$39:$A$782,$A156,СВЦЭМ!$B$39:$B$782,C$155)+'СЕТ СН'!$F$15</f>
        <v>279.84578052000001</v>
      </c>
      <c r="D156" s="36">
        <f>SUMIFS(СВЦЭМ!$E$39:$E$782,СВЦЭМ!$A$39:$A$782,$A156,СВЦЭМ!$B$39:$B$782,D$155)+'СЕТ СН'!$F$15</f>
        <v>285.38183056999998</v>
      </c>
      <c r="E156" s="36">
        <f>SUMIFS(СВЦЭМ!$E$39:$E$782,СВЦЭМ!$A$39:$A$782,$A156,СВЦЭМ!$B$39:$B$782,E$155)+'СЕТ СН'!$F$15</f>
        <v>292.87693352000002</v>
      </c>
      <c r="F156" s="36">
        <f>SUMIFS(СВЦЭМ!$E$39:$E$782,СВЦЭМ!$A$39:$A$782,$A156,СВЦЭМ!$B$39:$B$782,F$155)+'СЕТ СН'!$F$15</f>
        <v>294.78487746000002</v>
      </c>
      <c r="G156" s="36">
        <f>SUMIFS(СВЦЭМ!$E$39:$E$782,СВЦЭМ!$A$39:$A$782,$A156,СВЦЭМ!$B$39:$B$782,G$155)+'СЕТ СН'!$F$15</f>
        <v>288.53048245000002</v>
      </c>
      <c r="H156" s="36">
        <f>SUMIFS(СВЦЭМ!$E$39:$E$782,СВЦЭМ!$A$39:$A$782,$A156,СВЦЭМ!$B$39:$B$782,H$155)+'СЕТ СН'!$F$15</f>
        <v>292.32044610999998</v>
      </c>
      <c r="I156" s="36">
        <f>SUMIFS(СВЦЭМ!$E$39:$E$782,СВЦЭМ!$A$39:$A$782,$A156,СВЦЭМ!$B$39:$B$782,I$155)+'СЕТ СН'!$F$15</f>
        <v>276.33487852000002</v>
      </c>
      <c r="J156" s="36">
        <f>SUMIFS(СВЦЭМ!$E$39:$E$782,СВЦЭМ!$A$39:$A$782,$A156,СВЦЭМ!$B$39:$B$782,J$155)+'СЕТ СН'!$F$15</f>
        <v>260.37107455</v>
      </c>
      <c r="K156" s="36">
        <f>SUMIFS(СВЦЭМ!$E$39:$E$782,СВЦЭМ!$A$39:$A$782,$A156,СВЦЭМ!$B$39:$B$782,K$155)+'СЕТ СН'!$F$15</f>
        <v>252.16681037999999</v>
      </c>
      <c r="L156" s="36">
        <f>SUMIFS(СВЦЭМ!$E$39:$E$782,СВЦЭМ!$A$39:$A$782,$A156,СВЦЭМ!$B$39:$B$782,L$155)+'СЕТ СН'!$F$15</f>
        <v>252.7324888</v>
      </c>
      <c r="M156" s="36">
        <f>SUMIFS(СВЦЭМ!$E$39:$E$782,СВЦЭМ!$A$39:$A$782,$A156,СВЦЭМ!$B$39:$B$782,M$155)+'СЕТ СН'!$F$15</f>
        <v>252.08298386999999</v>
      </c>
      <c r="N156" s="36">
        <f>SUMIFS(СВЦЭМ!$E$39:$E$782,СВЦЭМ!$A$39:$A$782,$A156,СВЦЭМ!$B$39:$B$782,N$155)+'СЕТ СН'!$F$15</f>
        <v>252.59152438999999</v>
      </c>
      <c r="O156" s="36">
        <f>SUMIFS(СВЦЭМ!$E$39:$E$782,СВЦЭМ!$A$39:$A$782,$A156,СВЦЭМ!$B$39:$B$782,O$155)+'СЕТ СН'!$F$15</f>
        <v>252.64225568000001</v>
      </c>
      <c r="P156" s="36">
        <f>SUMIFS(СВЦЭМ!$E$39:$E$782,СВЦЭМ!$A$39:$A$782,$A156,СВЦЭМ!$B$39:$B$782,P$155)+'СЕТ СН'!$F$15</f>
        <v>252.02009737</v>
      </c>
      <c r="Q156" s="36">
        <f>SUMIFS(СВЦЭМ!$E$39:$E$782,СВЦЭМ!$A$39:$A$782,$A156,СВЦЭМ!$B$39:$B$782,Q$155)+'СЕТ СН'!$F$15</f>
        <v>247.82223601000001</v>
      </c>
      <c r="R156" s="36">
        <f>SUMIFS(СВЦЭМ!$E$39:$E$782,СВЦЭМ!$A$39:$A$782,$A156,СВЦЭМ!$B$39:$B$782,R$155)+'СЕТ СН'!$F$15</f>
        <v>245.7226039</v>
      </c>
      <c r="S156" s="36">
        <f>SUMIFS(СВЦЭМ!$E$39:$E$782,СВЦЭМ!$A$39:$A$782,$A156,СВЦЭМ!$B$39:$B$782,S$155)+'СЕТ СН'!$F$15</f>
        <v>250.62146279000001</v>
      </c>
      <c r="T156" s="36">
        <f>SUMIFS(СВЦЭМ!$E$39:$E$782,СВЦЭМ!$A$39:$A$782,$A156,СВЦЭМ!$B$39:$B$782,T$155)+'СЕТ СН'!$F$15</f>
        <v>252.55161996999999</v>
      </c>
      <c r="U156" s="36">
        <f>SUMIFS(СВЦЭМ!$E$39:$E$782,СВЦЭМ!$A$39:$A$782,$A156,СВЦЭМ!$B$39:$B$782,U$155)+'СЕТ СН'!$F$15</f>
        <v>252.47630362999999</v>
      </c>
      <c r="V156" s="36">
        <f>SUMIFS(СВЦЭМ!$E$39:$E$782,СВЦЭМ!$A$39:$A$782,$A156,СВЦЭМ!$B$39:$B$782,V$155)+'СЕТ СН'!$F$15</f>
        <v>255.15870126999999</v>
      </c>
      <c r="W156" s="36">
        <f>SUMIFS(СВЦЭМ!$E$39:$E$782,СВЦЭМ!$A$39:$A$782,$A156,СВЦЭМ!$B$39:$B$782,W$155)+'СЕТ СН'!$F$15</f>
        <v>250.14762908</v>
      </c>
      <c r="X156" s="36">
        <f>SUMIFS(СВЦЭМ!$E$39:$E$782,СВЦЭМ!$A$39:$A$782,$A156,СВЦЭМ!$B$39:$B$782,X$155)+'СЕТ СН'!$F$15</f>
        <v>255.64298147</v>
      </c>
      <c r="Y156" s="36">
        <f>SUMIFS(СВЦЭМ!$E$39:$E$782,СВЦЭМ!$A$39:$A$782,$A156,СВЦЭМ!$B$39:$B$782,Y$155)+'СЕТ СН'!$F$15</f>
        <v>243.41408322999999</v>
      </c>
      <c r="AA156" s="45"/>
    </row>
    <row r="157" spans="1:27" ht="15.75" x14ac:dyDescent="0.2">
      <c r="A157" s="35">
        <f>A156+1</f>
        <v>44744</v>
      </c>
      <c r="B157" s="36">
        <f>SUMIFS(СВЦЭМ!$E$39:$E$782,СВЦЭМ!$A$39:$A$782,$A157,СВЦЭМ!$B$39:$B$782,B$155)+'СЕТ СН'!$F$15</f>
        <v>256.49456864000001</v>
      </c>
      <c r="C157" s="36">
        <f>SUMIFS(СВЦЭМ!$E$39:$E$782,СВЦЭМ!$A$39:$A$782,$A157,СВЦЭМ!$B$39:$B$782,C$155)+'СЕТ СН'!$F$15</f>
        <v>266.32208953000003</v>
      </c>
      <c r="D157" s="36">
        <f>SUMIFS(СВЦЭМ!$E$39:$E$782,СВЦЭМ!$A$39:$A$782,$A157,СВЦЭМ!$B$39:$B$782,D$155)+'СЕТ СН'!$F$15</f>
        <v>274.99464903000001</v>
      </c>
      <c r="E157" s="36">
        <f>SUMIFS(СВЦЭМ!$E$39:$E$782,СВЦЭМ!$A$39:$A$782,$A157,СВЦЭМ!$B$39:$B$782,E$155)+'СЕТ СН'!$F$15</f>
        <v>277.55136418000001</v>
      </c>
      <c r="F157" s="36">
        <f>SUMIFS(СВЦЭМ!$E$39:$E$782,СВЦЭМ!$A$39:$A$782,$A157,СВЦЭМ!$B$39:$B$782,F$155)+'СЕТ СН'!$F$15</f>
        <v>278.44355639000003</v>
      </c>
      <c r="G157" s="36">
        <f>SUMIFS(СВЦЭМ!$E$39:$E$782,СВЦЭМ!$A$39:$A$782,$A157,СВЦЭМ!$B$39:$B$782,G$155)+'СЕТ СН'!$F$15</f>
        <v>280.55602949000001</v>
      </c>
      <c r="H157" s="36">
        <f>SUMIFS(СВЦЭМ!$E$39:$E$782,СВЦЭМ!$A$39:$A$782,$A157,СВЦЭМ!$B$39:$B$782,H$155)+'СЕТ СН'!$F$15</f>
        <v>273.55970831000002</v>
      </c>
      <c r="I157" s="36">
        <f>SUMIFS(СВЦЭМ!$E$39:$E$782,СВЦЭМ!$A$39:$A$782,$A157,СВЦЭМ!$B$39:$B$782,I$155)+'СЕТ СН'!$F$15</f>
        <v>273.77201122999998</v>
      </c>
      <c r="J157" s="36">
        <f>SUMIFS(СВЦЭМ!$E$39:$E$782,СВЦЭМ!$A$39:$A$782,$A157,СВЦЭМ!$B$39:$B$782,J$155)+'СЕТ СН'!$F$15</f>
        <v>245.06974743000001</v>
      </c>
      <c r="K157" s="36">
        <f>SUMIFS(СВЦЭМ!$E$39:$E$782,СВЦЭМ!$A$39:$A$782,$A157,СВЦЭМ!$B$39:$B$782,K$155)+'СЕТ СН'!$F$15</f>
        <v>229.77106527000001</v>
      </c>
      <c r="L157" s="36">
        <f>SUMIFS(СВЦЭМ!$E$39:$E$782,СВЦЭМ!$A$39:$A$782,$A157,СВЦЭМ!$B$39:$B$782,L$155)+'СЕТ СН'!$F$15</f>
        <v>220.26875063</v>
      </c>
      <c r="M157" s="36">
        <f>SUMIFS(СВЦЭМ!$E$39:$E$782,СВЦЭМ!$A$39:$A$782,$A157,СВЦЭМ!$B$39:$B$782,M$155)+'СЕТ СН'!$F$15</f>
        <v>219.64724759999999</v>
      </c>
      <c r="N157" s="36">
        <f>SUMIFS(СВЦЭМ!$E$39:$E$782,СВЦЭМ!$A$39:$A$782,$A157,СВЦЭМ!$B$39:$B$782,N$155)+'СЕТ СН'!$F$15</f>
        <v>223.15189186999999</v>
      </c>
      <c r="O157" s="36">
        <f>SUMIFS(СВЦЭМ!$E$39:$E$782,СВЦЭМ!$A$39:$A$782,$A157,СВЦЭМ!$B$39:$B$782,O$155)+'СЕТ СН'!$F$15</f>
        <v>222.91865748000001</v>
      </c>
      <c r="P157" s="36">
        <f>SUMIFS(СВЦЭМ!$E$39:$E$782,СВЦЭМ!$A$39:$A$782,$A157,СВЦЭМ!$B$39:$B$782,P$155)+'СЕТ СН'!$F$15</f>
        <v>225.96090452999999</v>
      </c>
      <c r="Q157" s="36">
        <f>SUMIFS(СВЦЭМ!$E$39:$E$782,СВЦЭМ!$A$39:$A$782,$A157,СВЦЭМ!$B$39:$B$782,Q$155)+'СЕТ СН'!$F$15</f>
        <v>227.17470503000001</v>
      </c>
      <c r="R157" s="36">
        <f>SUMIFS(СВЦЭМ!$E$39:$E$782,СВЦЭМ!$A$39:$A$782,$A157,СВЦЭМ!$B$39:$B$782,R$155)+'СЕТ СН'!$F$15</f>
        <v>227.55799564</v>
      </c>
      <c r="S157" s="36">
        <f>SUMIFS(СВЦЭМ!$E$39:$E$782,СВЦЭМ!$A$39:$A$782,$A157,СВЦЭМ!$B$39:$B$782,S$155)+'СЕТ СН'!$F$15</f>
        <v>228.27139400999999</v>
      </c>
      <c r="T157" s="36">
        <f>SUMIFS(СВЦЭМ!$E$39:$E$782,СВЦЭМ!$A$39:$A$782,$A157,СВЦЭМ!$B$39:$B$782,T$155)+'СЕТ СН'!$F$15</f>
        <v>227.22022158999999</v>
      </c>
      <c r="U157" s="36">
        <f>SUMIFS(СВЦЭМ!$E$39:$E$782,СВЦЭМ!$A$39:$A$782,$A157,СВЦЭМ!$B$39:$B$782,U$155)+'СЕТ СН'!$F$15</f>
        <v>228.48713698</v>
      </c>
      <c r="V157" s="36">
        <f>SUMIFS(СВЦЭМ!$E$39:$E$782,СВЦЭМ!$A$39:$A$782,$A157,СВЦЭМ!$B$39:$B$782,V$155)+'СЕТ СН'!$F$15</f>
        <v>227.22162417000001</v>
      </c>
      <c r="W157" s="36">
        <f>SUMIFS(СВЦЭМ!$E$39:$E$782,СВЦЭМ!$A$39:$A$782,$A157,СВЦЭМ!$B$39:$B$782,W$155)+'СЕТ СН'!$F$15</f>
        <v>222.97303104</v>
      </c>
      <c r="X157" s="36">
        <f>SUMIFS(СВЦЭМ!$E$39:$E$782,СВЦЭМ!$A$39:$A$782,$A157,СВЦЭМ!$B$39:$B$782,X$155)+'СЕТ СН'!$F$15</f>
        <v>226.52626255000001</v>
      </c>
      <c r="Y157" s="36">
        <f>SUMIFS(СВЦЭМ!$E$39:$E$782,СВЦЭМ!$A$39:$A$782,$A157,СВЦЭМ!$B$39:$B$782,Y$155)+'СЕТ СН'!$F$15</f>
        <v>245.03125426</v>
      </c>
    </row>
    <row r="158" spans="1:27" ht="15.75" x14ac:dyDescent="0.2">
      <c r="A158" s="35">
        <f t="shared" ref="A158:A186" si="4">A157+1</f>
        <v>44745</v>
      </c>
      <c r="B158" s="36">
        <f>SUMIFS(СВЦЭМ!$E$39:$E$782,СВЦЭМ!$A$39:$A$782,$A158,СВЦЭМ!$B$39:$B$782,B$155)+'СЕТ СН'!$F$15</f>
        <v>242.75285696</v>
      </c>
      <c r="C158" s="36">
        <f>SUMIFS(СВЦЭМ!$E$39:$E$782,СВЦЭМ!$A$39:$A$782,$A158,СВЦЭМ!$B$39:$B$782,C$155)+'СЕТ СН'!$F$15</f>
        <v>242.14447052</v>
      </c>
      <c r="D158" s="36">
        <f>SUMIFS(СВЦЭМ!$E$39:$E$782,СВЦЭМ!$A$39:$A$782,$A158,СВЦЭМ!$B$39:$B$782,D$155)+'СЕТ СН'!$F$15</f>
        <v>253.56862674999999</v>
      </c>
      <c r="E158" s="36">
        <f>SUMIFS(СВЦЭМ!$E$39:$E$782,СВЦЭМ!$A$39:$A$782,$A158,СВЦЭМ!$B$39:$B$782,E$155)+'СЕТ СН'!$F$15</f>
        <v>255.77514008</v>
      </c>
      <c r="F158" s="36">
        <f>SUMIFS(СВЦЭМ!$E$39:$E$782,СВЦЭМ!$A$39:$A$782,$A158,СВЦЭМ!$B$39:$B$782,F$155)+'СЕТ СН'!$F$15</f>
        <v>257.35915125000002</v>
      </c>
      <c r="G158" s="36">
        <f>SUMIFS(СВЦЭМ!$E$39:$E$782,СВЦЭМ!$A$39:$A$782,$A158,СВЦЭМ!$B$39:$B$782,G$155)+'СЕТ СН'!$F$15</f>
        <v>255.75708606000001</v>
      </c>
      <c r="H158" s="36">
        <f>SUMIFS(СВЦЭМ!$E$39:$E$782,СВЦЭМ!$A$39:$A$782,$A158,СВЦЭМ!$B$39:$B$782,H$155)+'СЕТ СН'!$F$15</f>
        <v>248.64481240000001</v>
      </c>
      <c r="I158" s="36">
        <f>SUMIFS(СВЦЭМ!$E$39:$E$782,СВЦЭМ!$A$39:$A$782,$A158,СВЦЭМ!$B$39:$B$782,I$155)+'СЕТ СН'!$F$15</f>
        <v>267.01142725</v>
      </c>
      <c r="J158" s="36">
        <f>SUMIFS(СВЦЭМ!$E$39:$E$782,СВЦЭМ!$A$39:$A$782,$A158,СВЦЭМ!$B$39:$B$782,J$155)+'СЕТ СН'!$F$15</f>
        <v>254.39852106999999</v>
      </c>
      <c r="K158" s="36">
        <f>SUMIFS(СВЦЭМ!$E$39:$E$782,СВЦЭМ!$A$39:$A$782,$A158,СВЦЭМ!$B$39:$B$782,K$155)+'СЕТ СН'!$F$15</f>
        <v>237.61377383000001</v>
      </c>
      <c r="L158" s="36">
        <f>SUMIFS(СВЦЭМ!$E$39:$E$782,СВЦЭМ!$A$39:$A$782,$A158,СВЦЭМ!$B$39:$B$782,L$155)+'СЕТ СН'!$F$15</f>
        <v>226.23643670000001</v>
      </c>
      <c r="M158" s="36">
        <f>SUMIFS(СВЦЭМ!$E$39:$E$782,СВЦЭМ!$A$39:$A$782,$A158,СВЦЭМ!$B$39:$B$782,M$155)+'СЕТ СН'!$F$15</f>
        <v>220.84953913000001</v>
      </c>
      <c r="N158" s="36">
        <f>SUMIFS(СВЦЭМ!$E$39:$E$782,СВЦЭМ!$A$39:$A$782,$A158,СВЦЭМ!$B$39:$B$782,N$155)+'СЕТ СН'!$F$15</f>
        <v>223.73715992999999</v>
      </c>
      <c r="O158" s="36">
        <f>SUMIFS(СВЦЭМ!$E$39:$E$782,СВЦЭМ!$A$39:$A$782,$A158,СВЦЭМ!$B$39:$B$782,O$155)+'СЕТ СН'!$F$15</f>
        <v>224.34613067000001</v>
      </c>
      <c r="P158" s="36">
        <f>SUMIFS(СВЦЭМ!$E$39:$E$782,СВЦЭМ!$A$39:$A$782,$A158,СВЦЭМ!$B$39:$B$782,P$155)+'СЕТ СН'!$F$15</f>
        <v>225.50644811000001</v>
      </c>
      <c r="Q158" s="36">
        <f>SUMIFS(СВЦЭМ!$E$39:$E$782,СВЦЭМ!$A$39:$A$782,$A158,СВЦЭМ!$B$39:$B$782,Q$155)+'СЕТ СН'!$F$15</f>
        <v>226.65607302000001</v>
      </c>
      <c r="R158" s="36">
        <f>SUMIFS(СВЦЭМ!$E$39:$E$782,СВЦЭМ!$A$39:$A$782,$A158,СВЦЭМ!$B$39:$B$782,R$155)+'СЕТ СН'!$F$15</f>
        <v>229.10003718999999</v>
      </c>
      <c r="S158" s="36">
        <f>SUMIFS(СВЦЭМ!$E$39:$E$782,СВЦЭМ!$A$39:$A$782,$A158,СВЦЭМ!$B$39:$B$782,S$155)+'СЕТ СН'!$F$15</f>
        <v>227.35693545999999</v>
      </c>
      <c r="T158" s="36">
        <f>SUMIFS(СВЦЭМ!$E$39:$E$782,СВЦЭМ!$A$39:$A$782,$A158,СВЦЭМ!$B$39:$B$782,T$155)+'СЕТ СН'!$F$15</f>
        <v>225.39979559</v>
      </c>
      <c r="U158" s="36">
        <f>SUMIFS(СВЦЭМ!$E$39:$E$782,СВЦЭМ!$A$39:$A$782,$A158,СВЦЭМ!$B$39:$B$782,U$155)+'СЕТ СН'!$F$15</f>
        <v>225.90814227999999</v>
      </c>
      <c r="V158" s="36">
        <f>SUMIFS(СВЦЭМ!$E$39:$E$782,СВЦЭМ!$A$39:$A$782,$A158,СВЦЭМ!$B$39:$B$782,V$155)+'СЕТ СН'!$F$15</f>
        <v>225.52331849000001</v>
      </c>
      <c r="W158" s="36">
        <f>SUMIFS(СВЦЭМ!$E$39:$E$782,СВЦЭМ!$A$39:$A$782,$A158,СВЦЭМ!$B$39:$B$782,W$155)+'СЕТ СН'!$F$15</f>
        <v>218.42448354000001</v>
      </c>
      <c r="X158" s="36">
        <f>SUMIFS(СВЦЭМ!$E$39:$E$782,СВЦЭМ!$A$39:$A$782,$A158,СВЦЭМ!$B$39:$B$782,X$155)+'СЕТ СН'!$F$15</f>
        <v>226.78167056999999</v>
      </c>
      <c r="Y158" s="36">
        <f>SUMIFS(СВЦЭМ!$E$39:$E$782,СВЦЭМ!$A$39:$A$782,$A158,СВЦЭМ!$B$39:$B$782,Y$155)+'СЕТ СН'!$F$15</f>
        <v>246.86573666999999</v>
      </c>
    </row>
    <row r="159" spans="1:27" ht="15.75" x14ac:dyDescent="0.2">
      <c r="A159" s="35">
        <f t="shared" si="4"/>
        <v>44746</v>
      </c>
      <c r="B159" s="36">
        <f>SUMIFS(СВЦЭМ!$E$39:$E$782,СВЦЭМ!$A$39:$A$782,$A159,СВЦЭМ!$B$39:$B$782,B$155)+'СЕТ СН'!$F$15</f>
        <v>256.10984791999999</v>
      </c>
      <c r="C159" s="36">
        <f>SUMIFS(СВЦЭМ!$E$39:$E$782,СВЦЭМ!$A$39:$A$782,$A159,СВЦЭМ!$B$39:$B$782,C$155)+'СЕТ СН'!$F$15</f>
        <v>253.90496754</v>
      </c>
      <c r="D159" s="36">
        <f>SUMIFS(СВЦЭМ!$E$39:$E$782,СВЦЭМ!$A$39:$A$782,$A159,СВЦЭМ!$B$39:$B$782,D$155)+'СЕТ СН'!$F$15</f>
        <v>248.70927535000001</v>
      </c>
      <c r="E159" s="36">
        <f>SUMIFS(СВЦЭМ!$E$39:$E$782,СВЦЭМ!$A$39:$A$782,$A159,СВЦЭМ!$B$39:$B$782,E$155)+'СЕТ СН'!$F$15</f>
        <v>257.04750216000002</v>
      </c>
      <c r="F159" s="36">
        <f>SUMIFS(СВЦЭМ!$E$39:$E$782,СВЦЭМ!$A$39:$A$782,$A159,СВЦЭМ!$B$39:$B$782,F$155)+'СЕТ СН'!$F$15</f>
        <v>255.74773544000001</v>
      </c>
      <c r="G159" s="36">
        <f>SUMIFS(СВЦЭМ!$E$39:$E$782,СВЦЭМ!$A$39:$A$782,$A159,СВЦЭМ!$B$39:$B$782,G$155)+'СЕТ СН'!$F$15</f>
        <v>255.98205891000001</v>
      </c>
      <c r="H159" s="36">
        <f>SUMIFS(СВЦЭМ!$E$39:$E$782,СВЦЭМ!$A$39:$A$782,$A159,СВЦЭМ!$B$39:$B$782,H$155)+'СЕТ СН'!$F$15</f>
        <v>259.22661935999997</v>
      </c>
      <c r="I159" s="36">
        <f>SUMIFS(СВЦЭМ!$E$39:$E$782,СВЦЭМ!$A$39:$A$782,$A159,СВЦЭМ!$B$39:$B$782,I$155)+'СЕТ СН'!$F$15</f>
        <v>268.79521784999997</v>
      </c>
      <c r="J159" s="36">
        <f>SUMIFS(СВЦЭМ!$E$39:$E$782,СВЦЭМ!$A$39:$A$782,$A159,СВЦЭМ!$B$39:$B$782,J$155)+'СЕТ СН'!$F$15</f>
        <v>257.67062555000001</v>
      </c>
      <c r="K159" s="36">
        <f>SUMIFS(СВЦЭМ!$E$39:$E$782,СВЦЭМ!$A$39:$A$782,$A159,СВЦЭМ!$B$39:$B$782,K$155)+'СЕТ СН'!$F$15</f>
        <v>254.15092031</v>
      </c>
      <c r="L159" s="36">
        <f>SUMIFS(СВЦЭМ!$E$39:$E$782,СВЦЭМ!$A$39:$A$782,$A159,СВЦЭМ!$B$39:$B$782,L$155)+'СЕТ СН'!$F$15</f>
        <v>252.33379217999999</v>
      </c>
      <c r="M159" s="36">
        <f>SUMIFS(СВЦЭМ!$E$39:$E$782,СВЦЭМ!$A$39:$A$782,$A159,СВЦЭМ!$B$39:$B$782,M$155)+'СЕТ СН'!$F$15</f>
        <v>245.30151885000001</v>
      </c>
      <c r="N159" s="36">
        <f>SUMIFS(СВЦЭМ!$E$39:$E$782,СВЦЭМ!$A$39:$A$782,$A159,СВЦЭМ!$B$39:$B$782,N$155)+'СЕТ СН'!$F$15</f>
        <v>246.68878108999999</v>
      </c>
      <c r="O159" s="36">
        <f>SUMIFS(СВЦЭМ!$E$39:$E$782,СВЦЭМ!$A$39:$A$782,$A159,СВЦЭМ!$B$39:$B$782,O$155)+'СЕТ СН'!$F$15</f>
        <v>204.06135785000001</v>
      </c>
      <c r="P159" s="36">
        <f>SUMIFS(СВЦЭМ!$E$39:$E$782,СВЦЭМ!$A$39:$A$782,$A159,СВЦЭМ!$B$39:$B$782,P$155)+'СЕТ СН'!$F$15</f>
        <v>177.10468148999999</v>
      </c>
      <c r="Q159" s="36">
        <f>SUMIFS(СВЦЭМ!$E$39:$E$782,СВЦЭМ!$A$39:$A$782,$A159,СВЦЭМ!$B$39:$B$782,Q$155)+'СЕТ СН'!$F$15</f>
        <v>178.70534316000001</v>
      </c>
      <c r="R159" s="36">
        <f>SUMIFS(СВЦЭМ!$E$39:$E$782,СВЦЭМ!$A$39:$A$782,$A159,СВЦЭМ!$B$39:$B$782,R$155)+'СЕТ СН'!$F$15</f>
        <v>179.87126595999999</v>
      </c>
      <c r="S159" s="36">
        <f>SUMIFS(СВЦЭМ!$E$39:$E$782,СВЦЭМ!$A$39:$A$782,$A159,СВЦЭМ!$B$39:$B$782,S$155)+'СЕТ СН'!$F$15</f>
        <v>192.7320268</v>
      </c>
      <c r="T159" s="36">
        <f>SUMIFS(СВЦЭМ!$E$39:$E$782,СВЦЭМ!$A$39:$A$782,$A159,СВЦЭМ!$B$39:$B$782,T$155)+'СЕТ СН'!$F$15</f>
        <v>213.88959717</v>
      </c>
      <c r="U159" s="36">
        <f>SUMIFS(СВЦЭМ!$E$39:$E$782,СВЦЭМ!$A$39:$A$782,$A159,СВЦЭМ!$B$39:$B$782,U$155)+'СЕТ СН'!$F$15</f>
        <v>230.77181967000001</v>
      </c>
      <c r="V159" s="36">
        <f>SUMIFS(СВЦЭМ!$E$39:$E$782,СВЦЭМ!$A$39:$A$782,$A159,СВЦЭМ!$B$39:$B$782,V$155)+'СЕТ СН'!$F$15</f>
        <v>249.82185731000001</v>
      </c>
      <c r="W159" s="36">
        <f>SUMIFS(СВЦЭМ!$E$39:$E$782,СВЦЭМ!$A$39:$A$782,$A159,СВЦЭМ!$B$39:$B$782,W$155)+'СЕТ СН'!$F$15</f>
        <v>254.48249981000001</v>
      </c>
      <c r="X159" s="36">
        <f>SUMIFS(СВЦЭМ!$E$39:$E$782,СВЦЭМ!$A$39:$A$782,$A159,СВЦЭМ!$B$39:$B$782,X$155)+'СЕТ СН'!$F$15</f>
        <v>265.19972937</v>
      </c>
      <c r="Y159" s="36">
        <f>SUMIFS(СВЦЭМ!$E$39:$E$782,СВЦЭМ!$A$39:$A$782,$A159,СВЦЭМ!$B$39:$B$782,Y$155)+'СЕТ СН'!$F$15</f>
        <v>293.59545506000001</v>
      </c>
    </row>
    <row r="160" spans="1:27" ht="15.75" x14ac:dyDescent="0.2">
      <c r="A160" s="35">
        <f t="shared" si="4"/>
        <v>44747</v>
      </c>
      <c r="B160" s="36">
        <f>SUMIFS(СВЦЭМ!$E$39:$E$782,СВЦЭМ!$A$39:$A$782,$A160,СВЦЭМ!$B$39:$B$782,B$155)+'СЕТ СН'!$F$15</f>
        <v>298.85280183999998</v>
      </c>
      <c r="C160" s="36">
        <f>SUMIFS(СВЦЭМ!$E$39:$E$782,СВЦЭМ!$A$39:$A$782,$A160,СВЦЭМ!$B$39:$B$782,C$155)+'СЕТ СН'!$F$15</f>
        <v>297.97410639999998</v>
      </c>
      <c r="D160" s="36">
        <f>SUMIFS(СВЦЭМ!$E$39:$E$782,СВЦЭМ!$A$39:$A$782,$A160,СВЦЭМ!$B$39:$B$782,D$155)+'СЕТ СН'!$F$15</f>
        <v>312.94651893999998</v>
      </c>
      <c r="E160" s="36">
        <f>SUMIFS(СВЦЭМ!$E$39:$E$782,СВЦЭМ!$A$39:$A$782,$A160,СВЦЭМ!$B$39:$B$782,E$155)+'СЕТ СН'!$F$15</f>
        <v>318.92240479999998</v>
      </c>
      <c r="F160" s="36">
        <f>SUMIFS(СВЦЭМ!$E$39:$E$782,СВЦЭМ!$A$39:$A$782,$A160,СВЦЭМ!$B$39:$B$782,F$155)+'СЕТ СН'!$F$15</f>
        <v>322.17028839</v>
      </c>
      <c r="G160" s="36">
        <f>SUMIFS(СВЦЭМ!$E$39:$E$782,СВЦЭМ!$A$39:$A$782,$A160,СВЦЭМ!$B$39:$B$782,G$155)+'СЕТ СН'!$F$15</f>
        <v>305.25600230999999</v>
      </c>
      <c r="H160" s="36">
        <f>SUMIFS(СВЦЭМ!$E$39:$E$782,СВЦЭМ!$A$39:$A$782,$A160,СВЦЭМ!$B$39:$B$782,H$155)+'СЕТ СН'!$F$15</f>
        <v>269.86290380000003</v>
      </c>
      <c r="I160" s="36">
        <f>SUMIFS(СВЦЭМ!$E$39:$E$782,СВЦЭМ!$A$39:$A$782,$A160,СВЦЭМ!$B$39:$B$782,I$155)+'СЕТ СН'!$F$15</f>
        <v>260.99810360999999</v>
      </c>
      <c r="J160" s="36">
        <f>SUMIFS(СВЦЭМ!$E$39:$E$782,СВЦЭМ!$A$39:$A$782,$A160,СВЦЭМ!$B$39:$B$782,J$155)+'СЕТ СН'!$F$15</f>
        <v>252.70870037</v>
      </c>
      <c r="K160" s="36">
        <f>SUMIFS(СВЦЭМ!$E$39:$E$782,СВЦЭМ!$A$39:$A$782,$A160,СВЦЭМ!$B$39:$B$782,K$155)+'СЕТ СН'!$F$15</f>
        <v>249.67947228</v>
      </c>
      <c r="L160" s="36">
        <f>SUMIFS(СВЦЭМ!$E$39:$E$782,СВЦЭМ!$A$39:$A$782,$A160,СВЦЭМ!$B$39:$B$782,L$155)+'СЕТ СН'!$F$15</f>
        <v>238.8608084</v>
      </c>
      <c r="M160" s="36">
        <f>SUMIFS(СВЦЭМ!$E$39:$E$782,СВЦЭМ!$A$39:$A$782,$A160,СВЦЭМ!$B$39:$B$782,M$155)+'СЕТ СН'!$F$15</f>
        <v>234.12102808</v>
      </c>
      <c r="N160" s="36">
        <f>SUMIFS(СВЦЭМ!$E$39:$E$782,СВЦЭМ!$A$39:$A$782,$A160,СВЦЭМ!$B$39:$B$782,N$155)+'СЕТ СН'!$F$15</f>
        <v>236.05984863</v>
      </c>
      <c r="O160" s="36">
        <f>SUMIFS(СВЦЭМ!$E$39:$E$782,СВЦЭМ!$A$39:$A$782,$A160,СВЦЭМ!$B$39:$B$782,O$155)+'СЕТ СН'!$F$15</f>
        <v>235.96413544999999</v>
      </c>
      <c r="P160" s="36">
        <f>SUMIFS(СВЦЭМ!$E$39:$E$782,СВЦЭМ!$A$39:$A$782,$A160,СВЦЭМ!$B$39:$B$782,P$155)+'СЕТ СН'!$F$15</f>
        <v>239.51634003000001</v>
      </c>
      <c r="Q160" s="36">
        <f>SUMIFS(СВЦЭМ!$E$39:$E$782,СВЦЭМ!$A$39:$A$782,$A160,СВЦЭМ!$B$39:$B$782,Q$155)+'СЕТ СН'!$F$15</f>
        <v>241.07149061000001</v>
      </c>
      <c r="R160" s="36">
        <f>SUMIFS(СВЦЭМ!$E$39:$E$782,СВЦЭМ!$A$39:$A$782,$A160,СВЦЭМ!$B$39:$B$782,R$155)+'СЕТ СН'!$F$15</f>
        <v>241.28043099999999</v>
      </c>
      <c r="S160" s="36">
        <f>SUMIFS(СВЦЭМ!$E$39:$E$782,СВЦЭМ!$A$39:$A$782,$A160,СВЦЭМ!$B$39:$B$782,S$155)+'СЕТ СН'!$F$15</f>
        <v>244.60816685</v>
      </c>
      <c r="T160" s="36">
        <f>SUMIFS(СВЦЭМ!$E$39:$E$782,СВЦЭМ!$A$39:$A$782,$A160,СВЦЭМ!$B$39:$B$782,T$155)+'СЕТ СН'!$F$15</f>
        <v>243.98014549000001</v>
      </c>
      <c r="U160" s="36">
        <f>SUMIFS(СВЦЭМ!$E$39:$E$782,СВЦЭМ!$A$39:$A$782,$A160,СВЦЭМ!$B$39:$B$782,U$155)+'СЕТ СН'!$F$15</f>
        <v>246.50091588999999</v>
      </c>
      <c r="V160" s="36">
        <f>SUMIFS(СВЦЭМ!$E$39:$E$782,СВЦЭМ!$A$39:$A$782,$A160,СВЦЭМ!$B$39:$B$782,V$155)+'СЕТ СН'!$F$15</f>
        <v>246.52648930000001</v>
      </c>
      <c r="W160" s="36">
        <f>SUMIFS(СВЦЭМ!$E$39:$E$782,СВЦЭМ!$A$39:$A$782,$A160,СВЦЭМ!$B$39:$B$782,W$155)+'СЕТ СН'!$F$15</f>
        <v>240.19313772999999</v>
      </c>
      <c r="X160" s="36">
        <f>SUMIFS(СВЦЭМ!$E$39:$E$782,СВЦЭМ!$A$39:$A$782,$A160,СВЦЭМ!$B$39:$B$782,X$155)+'СЕТ СН'!$F$15</f>
        <v>247.89333298</v>
      </c>
      <c r="Y160" s="36">
        <f>SUMIFS(СВЦЭМ!$E$39:$E$782,СВЦЭМ!$A$39:$A$782,$A160,СВЦЭМ!$B$39:$B$782,Y$155)+'СЕТ СН'!$F$15</f>
        <v>265.55905404999999</v>
      </c>
    </row>
    <row r="161" spans="1:25" ht="15.75" x14ac:dyDescent="0.2">
      <c r="A161" s="35">
        <f t="shared" si="4"/>
        <v>44748</v>
      </c>
      <c r="B161" s="36">
        <f>SUMIFS(СВЦЭМ!$E$39:$E$782,СВЦЭМ!$A$39:$A$782,$A161,СВЦЭМ!$B$39:$B$782,B$155)+'СЕТ СН'!$F$15</f>
        <v>286.1001473</v>
      </c>
      <c r="C161" s="36">
        <f>SUMIFS(СВЦЭМ!$E$39:$E$782,СВЦЭМ!$A$39:$A$782,$A161,СВЦЭМ!$B$39:$B$782,C$155)+'СЕТ СН'!$F$15</f>
        <v>301.49254080999998</v>
      </c>
      <c r="D161" s="36">
        <f>SUMIFS(СВЦЭМ!$E$39:$E$782,СВЦЭМ!$A$39:$A$782,$A161,СВЦЭМ!$B$39:$B$782,D$155)+'СЕТ СН'!$F$15</f>
        <v>316.29706613000002</v>
      </c>
      <c r="E161" s="36">
        <f>SUMIFS(СВЦЭМ!$E$39:$E$782,СВЦЭМ!$A$39:$A$782,$A161,СВЦЭМ!$B$39:$B$782,E$155)+'СЕТ СН'!$F$15</f>
        <v>320.90131831999997</v>
      </c>
      <c r="F161" s="36">
        <f>SUMIFS(СВЦЭМ!$E$39:$E$782,СВЦЭМ!$A$39:$A$782,$A161,СВЦЭМ!$B$39:$B$782,F$155)+'СЕТ СН'!$F$15</f>
        <v>323.18657603999998</v>
      </c>
      <c r="G161" s="36">
        <f>SUMIFS(СВЦЭМ!$E$39:$E$782,СВЦЭМ!$A$39:$A$782,$A161,СВЦЭМ!$B$39:$B$782,G$155)+'СЕТ СН'!$F$15</f>
        <v>320.3283141</v>
      </c>
      <c r="H161" s="36">
        <f>SUMIFS(СВЦЭМ!$E$39:$E$782,СВЦЭМ!$A$39:$A$782,$A161,СВЦЭМ!$B$39:$B$782,H$155)+'СЕТ СН'!$F$15</f>
        <v>303.26720362999998</v>
      </c>
      <c r="I161" s="36">
        <f>SUMIFS(СВЦЭМ!$E$39:$E$782,СВЦЭМ!$A$39:$A$782,$A161,СВЦЭМ!$B$39:$B$782,I$155)+'СЕТ СН'!$F$15</f>
        <v>282.13991835000002</v>
      </c>
      <c r="J161" s="36">
        <f>SUMIFS(СВЦЭМ!$E$39:$E$782,СВЦЭМ!$A$39:$A$782,$A161,СВЦЭМ!$B$39:$B$782,J$155)+'СЕТ СН'!$F$15</f>
        <v>265.30144569999999</v>
      </c>
      <c r="K161" s="36">
        <f>SUMIFS(СВЦЭМ!$E$39:$E$782,СВЦЭМ!$A$39:$A$782,$A161,СВЦЭМ!$B$39:$B$782,K$155)+'СЕТ СН'!$F$15</f>
        <v>256.19706149000001</v>
      </c>
      <c r="L161" s="36">
        <f>SUMIFS(СВЦЭМ!$E$39:$E$782,СВЦЭМ!$A$39:$A$782,$A161,СВЦЭМ!$B$39:$B$782,L$155)+'СЕТ СН'!$F$15</f>
        <v>246.13420446000001</v>
      </c>
      <c r="M161" s="36">
        <f>SUMIFS(СВЦЭМ!$E$39:$E$782,СВЦЭМ!$A$39:$A$782,$A161,СВЦЭМ!$B$39:$B$782,M$155)+'СЕТ СН'!$F$15</f>
        <v>243.54703665</v>
      </c>
      <c r="N161" s="36">
        <f>SUMIFS(СВЦЭМ!$E$39:$E$782,СВЦЭМ!$A$39:$A$782,$A161,СВЦЭМ!$B$39:$B$782,N$155)+'СЕТ СН'!$F$15</f>
        <v>244.42195004000001</v>
      </c>
      <c r="O161" s="36">
        <f>SUMIFS(СВЦЭМ!$E$39:$E$782,СВЦЭМ!$A$39:$A$782,$A161,СВЦЭМ!$B$39:$B$782,O$155)+'СЕТ СН'!$F$15</f>
        <v>240.13734113999999</v>
      </c>
      <c r="P161" s="36">
        <f>SUMIFS(СВЦЭМ!$E$39:$E$782,СВЦЭМ!$A$39:$A$782,$A161,СВЦЭМ!$B$39:$B$782,P$155)+'СЕТ СН'!$F$15</f>
        <v>241.60341596999999</v>
      </c>
      <c r="Q161" s="36">
        <f>SUMIFS(СВЦЭМ!$E$39:$E$782,СВЦЭМ!$A$39:$A$782,$A161,СВЦЭМ!$B$39:$B$782,Q$155)+'СЕТ СН'!$F$15</f>
        <v>246.23857509999999</v>
      </c>
      <c r="R161" s="36">
        <f>SUMIFS(СВЦЭМ!$E$39:$E$782,СВЦЭМ!$A$39:$A$782,$A161,СВЦЭМ!$B$39:$B$782,R$155)+'СЕТ СН'!$F$15</f>
        <v>246.98000250999999</v>
      </c>
      <c r="S161" s="36">
        <f>SUMIFS(СВЦЭМ!$E$39:$E$782,СВЦЭМ!$A$39:$A$782,$A161,СВЦЭМ!$B$39:$B$782,S$155)+'СЕТ СН'!$F$15</f>
        <v>248.15493789999999</v>
      </c>
      <c r="T161" s="36">
        <f>SUMIFS(СВЦЭМ!$E$39:$E$782,СВЦЭМ!$A$39:$A$782,$A161,СВЦЭМ!$B$39:$B$782,T$155)+'СЕТ СН'!$F$15</f>
        <v>249.84376091999999</v>
      </c>
      <c r="U161" s="36">
        <f>SUMIFS(СВЦЭМ!$E$39:$E$782,СВЦЭМ!$A$39:$A$782,$A161,СВЦЭМ!$B$39:$B$782,U$155)+'СЕТ СН'!$F$15</f>
        <v>251.33947491000001</v>
      </c>
      <c r="V161" s="36">
        <f>SUMIFS(СВЦЭМ!$E$39:$E$782,СВЦЭМ!$A$39:$A$782,$A161,СВЦЭМ!$B$39:$B$782,V$155)+'СЕТ СН'!$F$15</f>
        <v>251.08247306000001</v>
      </c>
      <c r="W161" s="36">
        <f>SUMIFS(СВЦЭМ!$E$39:$E$782,СВЦЭМ!$A$39:$A$782,$A161,СВЦЭМ!$B$39:$B$782,W$155)+'СЕТ СН'!$F$15</f>
        <v>245.81323147000001</v>
      </c>
      <c r="X161" s="36">
        <f>SUMIFS(СВЦЭМ!$E$39:$E$782,СВЦЭМ!$A$39:$A$782,$A161,СВЦЭМ!$B$39:$B$782,X$155)+'СЕТ СН'!$F$15</f>
        <v>251.89478639999999</v>
      </c>
      <c r="Y161" s="36">
        <f>SUMIFS(СВЦЭМ!$E$39:$E$782,СВЦЭМ!$A$39:$A$782,$A161,СВЦЭМ!$B$39:$B$782,Y$155)+'СЕТ СН'!$F$15</f>
        <v>267.71933207000001</v>
      </c>
    </row>
    <row r="162" spans="1:25" ht="15.75" x14ac:dyDescent="0.2">
      <c r="A162" s="35">
        <f t="shared" si="4"/>
        <v>44749</v>
      </c>
      <c r="B162" s="36">
        <f>SUMIFS(СВЦЭМ!$E$39:$E$782,СВЦЭМ!$A$39:$A$782,$A162,СВЦЭМ!$B$39:$B$782,B$155)+'СЕТ СН'!$F$15</f>
        <v>267.44829802999999</v>
      </c>
      <c r="C162" s="36">
        <f>SUMIFS(СВЦЭМ!$E$39:$E$782,СВЦЭМ!$A$39:$A$782,$A162,СВЦЭМ!$B$39:$B$782,C$155)+'СЕТ СН'!$F$15</f>
        <v>279.2274759</v>
      </c>
      <c r="D162" s="36">
        <f>SUMIFS(СВЦЭМ!$E$39:$E$782,СВЦЭМ!$A$39:$A$782,$A162,СВЦЭМ!$B$39:$B$782,D$155)+'СЕТ СН'!$F$15</f>
        <v>274.24554855999997</v>
      </c>
      <c r="E162" s="36">
        <f>SUMIFS(СВЦЭМ!$E$39:$E$782,СВЦЭМ!$A$39:$A$782,$A162,СВЦЭМ!$B$39:$B$782,E$155)+'СЕТ СН'!$F$15</f>
        <v>273.69803707</v>
      </c>
      <c r="F162" s="36">
        <f>SUMIFS(СВЦЭМ!$E$39:$E$782,СВЦЭМ!$A$39:$A$782,$A162,СВЦЭМ!$B$39:$B$782,F$155)+'СЕТ СН'!$F$15</f>
        <v>273.57245325000002</v>
      </c>
      <c r="G162" s="36">
        <f>SUMIFS(СВЦЭМ!$E$39:$E$782,СВЦЭМ!$A$39:$A$782,$A162,СВЦЭМ!$B$39:$B$782,G$155)+'СЕТ СН'!$F$15</f>
        <v>275.65591869999997</v>
      </c>
      <c r="H162" s="36">
        <f>SUMIFS(СВЦЭМ!$E$39:$E$782,СВЦЭМ!$A$39:$A$782,$A162,СВЦЭМ!$B$39:$B$782,H$155)+'СЕТ СН'!$F$15</f>
        <v>283.14308851999999</v>
      </c>
      <c r="I162" s="36">
        <f>SUMIFS(СВЦЭМ!$E$39:$E$782,СВЦЭМ!$A$39:$A$782,$A162,СВЦЭМ!$B$39:$B$782,I$155)+'СЕТ СН'!$F$15</f>
        <v>271.86508479000003</v>
      </c>
      <c r="J162" s="36">
        <f>SUMIFS(СВЦЭМ!$E$39:$E$782,СВЦЭМ!$A$39:$A$782,$A162,СВЦЭМ!$B$39:$B$782,J$155)+'СЕТ СН'!$F$15</f>
        <v>250.17861722999999</v>
      </c>
      <c r="K162" s="36">
        <f>SUMIFS(СВЦЭМ!$E$39:$E$782,СВЦЭМ!$A$39:$A$782,$A162,СВЦЭМ!$B$39:$B$782,K$155)+'СЕТ СН'!$F$15</f>
        <v>246.62734642000001</v>
      </c>
      <c r="L162" s="36">
        <f>SUMIFS(СВЦЭМ!$E$39:$E$782,СВЦЭМ!$A$39:$A$782,$A162,СВЦЭМ!$B$39:$B$782,L$155)+'СЕТ СН'!$F$15</f>
        <v>243.8199377</v>
      </c>
      <c r="M162" s="36">
        <f>SUMIFS(СВЦЭМ!$E$39:$E$782,СВЦЭМ!$A$39:$A$782,$A162,СВЦЭМ!$B$39:$B$782,M$155)+'СЕТ СН'!$F$15</f>
        <v>242.64766979000001</v>
      </c>
      <c r="N162" s="36">
        <f>SUMIFS(СВЦЭМ!$E$39:$E$782,СВЦЭМ!$A$39:$A$782,$A162,СВЦЭМ!$B$39:$B$782,N$155)+'СЕТ СН'!$F$15</f>
        <v>243.81646086999999</v>
      </c>
      <c r="O162" s="36">
        <f>SUMIFS(СВЦЭМ!$E$39:$E$782,СВЦЭМ!$A$39:$A$782,$A162,СВЦЭМ!$B$39:$B$782,O$155)+'СЕТ СН'!$F$15</f>
        <v>240.12153828000001</v>
      </c>
      <c r="P162" s="36">
        <f>SUMIFS(СВЦЭМ!$E$39:$E$782,СВЦЭМ!$A$39:$A$782,$A162,СВЦЭМ!$B$39:$B$782,P$155)+'СЕТ СН'!$F$15</f>
        <v>242.17533781</v>
      </c>
      <c r="Q162" s="36">
        <f>SUMIFS(СВЦЭМ!$E$39:$E$782,СВЦЭМ!$A$39:$A$782,$A162,СВЦЭМ!$B$39:$B$782,Q$155)+'СЕТ СН'!$F$15</f>
        <v>246.93598926999999</v>
      </c>
      <c r="R162" s="36">
        <f>SUMIFS(СВЦЭМ!$E$39:$E$782,СВЦЭМ!$A$39:$A$782,$A162,СВЦЭМ!$B$39:$B$782,R$155)+'СЕТ СН'!$F$15</f>
        <v>245.32548283</v>
      </c>
      <c r="S162" s="36">
        <f>SUMIFS(СВЦЭМ!$E$39:$E$782,СВЦЭМ!$A$39:$A$782,$A162,СВЦЭМ!$B$39:$B$782,S$155)+'СЕТ СН'!$F$15</f>
        <v>242.77273443999999</v>
      </c>
      <c r="T162" s="36">
        <f>SUMIFS(СВЦЭМ!$E$39:$E$782,СВЦЭМ!$A$39:$A$782,$A162,СВЦЭМ!$B$39:$B$782,T$155)+'СЕТ СН'!$F$15</f>
        <v>244.21307773999999</v>
      </c>
      <c r="U162" s="36">
        <f>SUMIFS(СВЦЭМ!$E$39:$E$782,СВЦЭМ!$A$39:$A$782,$A162,СВЦЭМ!$B$39:$B$782,U$155)+'СЕТ СН'!$F$15</f>
        <v>246.09429802</v>
      </c>
      <c r="V162" s="36">
        <f>SUMIFS(СВЦЭМ!$E$39:$E$782,СВЦЭМ!$A$39:$A$782,$A162,СВЦЭМ!$B$39:$B$782,V$155)+'СЕТ СН'!$F$15</f>
        <v>247.97402428999999</v>
      </c>
      <c r="W162" s="36">
        <f>SUMIFS(СВЦЭМ!$E$39:$E$782,СВЦЭМ!$A$39:$A$782,$A162,СВЦЭМ!$B$39:$B$782,W$155)+'СЕТ СН'!$F$15</f>
        <v>241.92223265999999</v>
      </c>
      <c r="X162" s="36">
        <f>SUMIFS(СВЦЭМ!$E$39:$E$782,СВЦЭМ!$A$39:$A$782,$A162,СВЦЭМ!$B$39:$B$782,X$155)+'СЕТ СН'!$F$15</f>
        <v>246.09704403000001</v>
      </c>
      <c r="Y162" s="36">
        <f>SUMIFS(СВЦЭМ!$E$39:$E$782,СВЦЭМ!$A$39:$A$782,$A162,СВЦЭМ!$B$39:$B$782,Y$155)+'СЕТ СН'!$F$15</f>
        <v>259.23579860000001</v>
      </c>
    </row>
    <row r="163" spans="1:25" ht="15.75" x14ac:dyDescent="0.2">
      <c r="A163" s="35">
        <f t="shared" si="4"/>
        <v>44750</v>
      </c>
      <c r="B163" s="36">
        <f>SUMIFS(СВЦЭМ!$E$39:$E$782,СВЦЭМ!$A$39:$A$782,$A163,СВЦЭМ!$B$39:$B$782,B$155)+'СЕТ СН'!$F$15</f>
        <v>241.73977596</v>
      </c>
      <c r="C163" s="36">
        <f>SUMIFS(СВЦЭМ!$E$39:$E$782,СВЦЭМ!$A$39:$A$782,$A163,СВЦЭМ!$B$39:$B$782,C$155)+'СЕТ СН'!$F$15</f>
        <v>256.42385259000002</v>
      </c>
      <c r="D163" s="36">
        <f>SUMIFS(СВЦЭМ!$E$39:$E$782,СВЦЭМ!$A$39:$A$782,$A163,СВЦЭМ!$B$39:$B$782,D$155)+'СЕТ СН'!$F$15</f>
        <v>263.21541984999999</v>
      </c>
      <c r="E163" s="36">
        <f>SUMIFS(СВЦЭМ!$E$39:$E$782,СВЦЭМ!$A$39:$A$782,$A163,СВЦЭМ!$B$39:$B$782,E$155)+'СЕТ СН'!$F$15</f>
        <v>275.55622705000002</v>
      </c>
      <c r="F163" s="36">
        <f>SUMIFS(СВЦЭМ!$E$39:$E$782,СВЦЭМ!$A$39:$A$782,$A163,СВЦЭМ!$B$39:$B$782,F$155)+'СЕТ СН'!$F$15</f>
        <v>276.94261813999998</v>
      </c>
      <c r="G163" s="36">
        <f>SUMIFS(СВЦЭМ!$E$39:$E$782,СВЦЭМ!$A$39:$A$782,$A163,СВЦЭМ!$B$39:$B$782,G$155)+'СЕТ СН'!$F$15</f>
        <v>276.57539086000003</v>
      </c>
      <c r="H163" s="36">
        <f>SUMIFS(СВЦЭМ!$E$39:$E$782,СВЦЭМ!$A$39:$A$782,$A163,СВЦЭМ!$B$39:$B$782,H$155)+'СЕТ СН'!$F$15</f>
        <v>264.15390350000001</v>
      </c>
      <c r="I163" s="36">
        <f>SUMIFS(СВЦЭМ!$E$39:$E$782,СВЦЭМ!$A$39:$A$782,$A163,СВЦЭМ!$B$39:$B$782,I$155)+'СЕТ СН'!$F$15</f>
        <v>250.26108162</v>
      </c>
      <c r="J163" s="36">
        <f>SUMIFS(СВЦЭМ!$E$39:$E$782,СВЦЭМ!$A$39:$A$782,$A163,СВЦЭМ!$B$39:$B$782,J$155)+'СЕТ СН'!$F$15</f>
        <v>251.97221807</v>
      </c>
      <c r="K163" s="36">
        <f>SUMIFS(СВЦЭМ!$E$39:$E$782,СВЦЭМ!$A$39:$A$782,$A163,СВЦЭМ!$B$39:$B$782,K$155)+'СЕТ СН'!$F$15</f>
        <v>234.77897662999999</v>
      </c>
      <c r="L163" s="36">
        <f>SUMIFS(СВЦЭМ!$E$39:$E$782,СВЦЭМ!$A$39:$A$782,$A163,СВЦЭМ!$B$39:$B$782,L$155)+'СЕТ СН'!$F$15</f>
        <v>233.28849062</v>
      </c>
      <c r="M163" s="36">
        <f>SUMIFS(СВЦЭМ!$E$39:$E$782,СВЦЭМ!$A$39:$A$782,$A163,СВЦЭМ!$B$39:$B$782,M$155)+'СЕТ СН'!$F$15</f>
        <v>225.93401195000001</v>
      </c>
      <c r="N163" s="36">
        <f>SUMIFS(СВЦЭМ!$E$39:$E$782,СВЦЭМ!$A$39:$A$782,$A163,СВЦЭМ!$B$39:$B$782,N$155)+'СЕТ СН'!$F$15</f>
        <v>220.51561692000001</v>
      </c>
      <c r="O163" s="36">
        <f>SUMIFS(СВЦЭМ!$E$39:$E$782,СВЦЭМ!$A$39:$A$782,$A163,СВЦЭМ!$B$39:$B$782,O$155)+'СЕТ СН'!$F$15</f>
        <v>222.06463762000001</v>
      </c>
      <c r="P163" s="36">
        <f>SUMIFS(СВЦЭМ!$E$39:$E$782,СВЦЭМ!$A$39:$A$782,$A163,СВЦЭМ!$B$39:$B$782,P$155)+'СЕТ СН'!$F$15</f>
        <v>223.90089799</v>
      </c>
      <c r="Q163" s="36">
        <f>SUMIFS(СВЦЭМ!$E$39:$E$782,СВЦЭМ!$A$39:$A$782,$A163,СВЦЭМ!$B$39:$B$782,Q$155)+'СЕТ СН'!$F$15</f>
        <v>221.59565298999999</v>
      </c>
      <c r="R163" s="36">
        <f>SUMIFS(СВЦЭМ!$E$39:$E$782,СВЦЭМ!$A$39:$A$782,$A163,СВЦЭМ!$B$39:$B$782,R$155)+'СЕТ СН'!$F$15</f>
        <v>225.94539151000001</v>
      </c>
      <c r="S163" s="36">
        <f>SUMIFS(СВЦЭМ!$E$39:$E$782,СВЦЭМ!$A$39:$A$782,$A163,СВЦЭМ!$B$39:$B$782,S$155)+'СЕТ СН'!$F$15</f>
        <v>229.20007894</v>
      </c>
      <c r="T163" s="36">
        <f>SUMIFS(СВЦЭМ!$E$39:$E$782,СВЦЭМ!$A$39:$A$782,$A163,СВЦЭМ!$B$39:$B$782,T$155)+'СЕТ СН'!$F$15</f>
        <v>232.01003224999999</v>
      </c>
      <c r="U163" s="36">
        <f>SUMIFS(СВЦЭМ!$E$39:$E$782,СВЦЭМ!$A$39:$A$782,$A163,СВЦЭМ!$B$39:$B$782,U$155)+'СЕТ СН'!$F$15</f>
        <v>233.32472111999999</v>
      </c>
      <c r="V163" s="36">
        <f>SUMIFS(СВЦЭМ!$E$39:$E$782,СВЦЭМ!$A$39:$A$782,$A163,СВЦЭМ!$B$39:$B$782,V$155)+'СЕТ СН'!$F$15</f>
        <v>228.41671117000001</v>
      </c>
      <c r="W163" s="36">
        <f>SUMIFS(СВЦЭМ!$E$39:$E$782,СВЦЭМ!$A$39:$A$782,$A163,СВЦЭМ!$B$39:$B$782,W$155)+'СЕТ СН'!$F$15</f>
        <v>233.02342138</v>
      </c>
      <c r="X163" s="36">
        <f>SUMIFS(СВЦЭМ!$E$39:$E$782,СВЦЭМ!$A$39:$A$782,$A163,СВЦЭМ!$B$39:$B$782,X$155)+'СЕТ СН'!$F$15</f>
        <v>240.54194315000001</v>
      </c>
      <c r="Y163" s="36">
        <f>SUMIFS(СВЦЭМ!$E$39:$E$782,СВЦЭМ!$A$39:$A$782,$A163,СВЦЭМ!$B$39:$B$782,Y$155)+'СЕТ СН'!$F$15</f>
        <v>252.01654167000001</v>
      </c>
    </row>
    <row r="164" spans="1:25" ht="15.75" x14ac:dyDescent="0.2">
      <c r="A164" s="35">
        <f t="shared" si="4"/>
        <v>44751</v>
      </c>
      <c r="B164" s="36">
        <f>SUMIFS(СВЦЭМ!$E$39:$E$782,СВЦЭМ!$A$39:$A$782,$A164,СВЦЭМ!$B$39:$B$782,B$155)+'СЕТ СН'!$F$15</f>
        <v>262.25969932999999</v>
      </c>
      <c r="C164" s="36">
        <f>SUMIFS(СВЦЭМ!$E$39:$E$782,СВЦЭМ!$A$39:$A$782,$A164,СВЦЭМ!$B$39:$B$782,C$155)+'СЕТ СН'!$F$15</f>
        <v>270.91853746999999</v>
      </c>
      <c r="D164" s="36">
        <f>SUMIFS(СВЦЭМ!$E$39:$E$782,СВЦЭМ!$A$39:$A$782,$A164,СВЦЭМ!$B$39:$B$782,D$155)+'СЕТ СН'!$F$15</f>
        <v>269.71234712</v>
      </c>
      <c r="E164" s="36">
        <f>SUMIFS(СВЦЭМ!$E$39:$E$782,СВЦЭМ!$A$39:$A$782,$A164,СВЦЭМ!$B$39:$B$782,E$155)+'СЕТ СН'!$F$15</f>
        <v>268.75898934000003</v>
      </c>
      <c r="F164" s="36">
        <f>SUMIFS(СВЦЭМ!$E$39:$E$782,СВЦЭМ!$A$39:$A$782,$A164,СВЦЭМ!$B$39:$B$782,F$155)+'СЕТ СН'!$F$15</f>
        <v>297.14043563000001</v>
      </c>
      <c r="G164" s="36">
        <f>SUMIFS(СВЦЭМ!$E$39:$E$782,СВЦЭМ!$A$39:$A$782,$A164,СВЦЭМ!$B$39:$B$782,G$155)+'СЕТ СН'!$F$15</f>
        <v>267.30166607000001</v>
      </c>
      <c r="H164" s="36">
        <f>SUMIFS(СВЦЭМ!$E$39:$E$782,СВЦЭМ!$A$39:$A$782,$A164,СВЦЭМ!$B$39:$B$782,H$155)+'СЕТ СН'!$F$15</f>
        <v>272.99648911999998</v>
      </c>
      <c r="I164" s="36">
        <f>SUMIFS(СВЦЭМ!$E$39:$E$782,СВЦЭМ!$A$39:$A$782,$A164,СВЦЭМ!$B$39:$B$782,I$155)+'СЕТ СН'!$F$15</f>
        <v>281.71429452000001</v>
      </c>
      <c r="J164" s="36">
        <f>SUMIFS(СВЦЭМ!$E$39:$E$782,СВЦЭМ!$A$39:$A$782,$A164,СВЦЭМ!$B$39:$B$782,J$155)+'СЕТ СН'!$F$15</f>
        <v>254.96553781</v>
      </c>
      <c r="K164" s="36">
        <f>SUMIFS(СВЦЭМ!$E$39:$E$782,СВЦЭМ!$A$39:$A$782,$A164,СВЦЭМ!$B$39:$B$782,K$155)+'СЕТ СН'!$F$15</f>
        <v>221.80591398999999</v>
      </c>
      <c r="L164" s="36">
        <f>SUMIFS(СВЦЭМ!$E$39:$E$782,СВЦЭМ!$A$39:$A$782,$A164,СВЦЭМ!$B$39:$B$782,L$155)+'СЕТ СН'!$F$15</f>
        <v>220.72350348000001</v>
      </c>
      <c r="M164" s="36">
        <f>SUMIFS(СВЦЭМ!$E$39:$E$782,СВЦЭМ!$A$39:$A$782,$A164,СВЦЭМ!$B$39:$B$782,M$155)+'СЕТ СН'!$F$15</f>
        <v>218.46395910000001</v>
      </c>
      <c r="N164" s="36">
        <f>SUMIFS(СВЦЭМ!$E$39:$E$782,СВЦЭМ!$A$39:$A$782,$A164,СВЦЭМ!$B$39:$B$782,N$155)+'СЕТ СН'!$F$15</f>
        <v>217.18575992000001</v>
      </c>
      <c r="O164" s="36">
        <f>SUMIFS(СВЦЭМ!$E$39:$E$782,СВЦЭМ!$A$39:$A$782,$A164,СВЦЭМ!$B$39:$B$782,O$155)+'СЕТ СН'!$F$15</f>
        <v>217.25098671000001</v>
      </c>
      <c r="P164" s="36">
        <f>SUMIFS(СВЦЭМ!$E$39:$E$782,СВЦЭМ!$A$39:$A$782,$A164,СВЦЭМ!$B$39:$B$782,P$155)+'СЕТ СН'!$F$15</f>
        <v>215.38729386</v>
      </c>
      <c r="Q164" s="36">
        <f>SUMIFS(СВЦЭМ!$E$39:$E$782,СВЦЭМ!$A$39:$A$782,$A164,СВЦЭМ!$B$39:$B$782,Q$155)+'СЕТ СН'!$F$15</f>
        <v>215.47314003</v>
      </c>
      <c r="R164" s="36">
        <f>SUMIFS(СВЦЭМ!$E$39:$E$782,СВЦЭМ!$A$39:$A$782,$A164,СВЦЭМ!$B$39:$B$782,R$155)+'СЕТ СН'!$F$15</f>
        <v>216.64326251</v>
      </c>
      <c r="S164" s="36">
        <f>SUMIFS(СВЦЭМ!$E$39:$E$782,СВЦЭМ!$A$39:$A$782,$A164,СВЦЭМ!$B$39:$B$782,S$155)+'СЕТ СН'!$F$15</f>
        <v>220.80621571</v>
      </c>
      <c r="T164" s="36">
        <f>SUMIFS(СВЦЭМ!$E$39:$E$782,СВЦЭМ!$A$39:$A$782,$A164,СВЦЭМ!$B$39:$B$782,T$155)+'СЕТ СН'!$F$15</f>
        <v>223.76762045999999</v>
      </c>
      <c r="U164" s="36">
        <f>SUMIFS(СВЦЭМ!$E$39:$E$782,СВЦЭМ!$A$39:$A$782,$A164,СВЦЭМ!$B$39:$B$782,U$155)+'СЕТ СН'!$F$15</f>
        <v>220.62567645999999</v>
      </c>
      <c r="V164" s="36">
        <f>SUMIFS(СВЦЭМ!$E$39:$E$782,СВЦЭМ!$A$39:$A$782,$A164,СВЦЭМ!$B$39:$B$782,V$155)+'СЕТ СН'!$F$15</f>
        <v>220.62577715</v>
      </c>
      <c r="W164" s="36">
        <f>SUMIFS(СВЦЭМ!$E$39:$E$782,СВЦЭМ!$A$39:$A$782,$A164,СВЦЭМ!$B$39:$B$782,W$155)+'СЕТ СН'!$F$15</f>
        <v>182.20300804999999</v>
      </c>
      <c r="X164" s="36">
        <f>SUMIFS(СВЦЭМ!$E$39:$E$782,СВЦЭМ!$A$39:$A$782,$A164,СВЦЭМ!$B$39:$B$782,X$155)+'СЕТ СН'!$F$15</f>
        <v>192.16054402</v>
      </c>
      <c r="Y164" s="36">
        <f>SUMIFS(СВЦЭМ!$E$39:$E$782,СВЦЭМ!$A$39:$A$782,$A164,СВЦЭМ!$B$39:$B$782,Y$155)+'СЕТ СН'!$F$15</f>
        <v>218.49823072000001</v>
      </c>
    </row>
    <row r="165" spans="1:25" ht="15.75" x14ac:dyDescent="0.2">
      <c r="A165" s="35">
        <f t="shared" si="4"/>
        <v>44752</v>
      </c>
      <c r="B165" s="36">
        <f>SUMIFS(СВЦЭМ!$E$39:$E$782,СВЦЭМ!$A$39:$A$782,$A165,СВЦЭМ!$B$39:$B$782,B$155)+'СЕТ СН'!$F$15</f>
        <v>242.83882030000001</v>
      </c>
      <c r="C165" s="36">
        <f>SUMIFS(СВЦЭМ!$E$39:$E$782,СВЦЭМ!$A$39:$A$782,$A165,СВЦЭМ!$B$39:$B$782,C$155)+'СЕТ СН'!$F$15</f>
        <v>250.06772720999999</v>
      </c>
      <c r="D165" s="36">
        <f>SUMIFS(СВЦЭМ!$E$39:$E$782,СВЦЭМ!$A$39:$A$782,$A165,СВЦЭМ!$B$39:$B$782,D$155)+'СЕТ СН'!$F$15</f>
        <v>250.50280132</v>
      </c>
      <c r="E165" s="36">
        <f>SUMIFS(СВЦЭМ!$E$39:$E$782,СВЦЭМ!$A$39:$A$782,$A165,СВЦЭМ!$B$39:$B$782,E$155)+'СЕТ СН'!$F$15</f>
        <v>254.46914538999999</v>
      </c>
      <c r="F165" s="36">
        <f>SUMIFS(СВЦЭМ!$E$39:$E$782,СВЦЭМ!$A$39:$A$782,$A165,СВЦЭМ!$B$39:$B$782,F$155)+'СЕТ СН'!$F$15</f>
        <v>256.13217285000002</v>
      </c>
      <c r="G165" s="36">
        <f>SUMIFS(СВЦЭМ!$E$39:$E$782,СВЦЭМ!$A$39:$A$782,$A165,СВЦЭМ!$B$39:$B$782,G$155)+'СЕТ СН'!$F$15</f>
        <v>252.76841768</v>
      </c>
      <c r="H165" s="36">
        <f>SUMIFS(СВЦЭМ!$E$39:$E$782,СВЦЭМ!$A$39:$A$782,$A165,СВЦЭМ!$B$39:$B$782,H$155)+'СЕТ СН'!$F$15</f>
        <v>252.15955907</v>
      </c>
      <c r="I165" s="36">
        <f>SUMIFS(СВЦЭМ!$E$39:$E$782,СВЦЭМ!$A$39:$A$782,$A165,СВЦЭМ!$B$39:$B$782,I$155)+'СЕТ СН'!$F$15</f>
        <v>258.54667658</v>
      </c>
      <c r="J165" s="36">
        <f>SUMIFS(СВЦЭМ!$E$39:$E$782,СВЦЭМ!$A$39:$A$782,$A165,СВЦЭМ!$B$39:$B$782,J$155)+'СЕТ СН'!$F$15</f>
        <v>256.15003544000001</v>
      </c>
      <c r="K165" s="36">
        <f>SUMIFS(СВЦЭМ!$E$39:$E$782,СВЦЭМ!$A$39:$A$782,$A165,СВЦЭМ!$B$39:$B$782,K$155)+'СЕТ СН'!$F$15</f>
        <v>236.69334968999999</v>
      </c>
      <c r="L165" s="36">
        <f>SUMIFS(СВЦЭМ!$E$39:$E$782,СВЦЭМ!$A$39:$A$782,$A165,СВЦЭМ!$B$39:$B$782,L$155)+'СЕТ СН'!$F$15</f>
        <v>225.79115134</v>
      </c>
      <c r="M165" s="36">
        <f>SUMIFS(СВЦЭМ!$E$39:$E$782,СВЦЭМ!$A$39:$A$782,$A165,СВЦЭМ!$B$39:$B$782,M$155)+'СЕТ СН'!$F$15</f>
        <v>221.39688828000001</v>
      </c>
      <c r="N165" s="36">
        <f>SUMIFS(СВЦЭМ!$E$39:$E$782,СВЦЭМ!$A$39:$A$782,$A165,СВЦЭМ!$B$39:$B$782,N$155)+'СЕТ СН'!$F$15</f>
        <v>221.55433571</v>
      </c>
      <c r="O165" s="36">
        <f>SUMIFS(СВЦЭМ!$E$39:$E$782,СВЦЭМ!$A$39:$A$782,$A165,СВЦЭМ!$B$39:$B$782,O$155)+'СЕТ СН'!$F$15</f>
        <v>223.13789316</v>
      </c>
      <c r="P165" s="36">
        <f>SUMIFS(СВЦЭМ!$E$39:$E$782,СВЦЭМ!$A$39:$A$782,$A165,СВЦЭМ!$B$39:$B$782,P$155)+'СЕТ СН'!$F$15</f>
        <v>224.20575535</v>
      </c>
      <c r="Q165" s="36">
        <f>SUMIFS(СВЦЭМ!$E$39:$E$782,СВЦЭМ!$A$39:$A$782,$A165,СВЦЭМ!$B$39:$B$782,Q$155)+'СЕТ СН'!$F$15</f>
        <v>225.57734823000001</v>
      </c>
      <c r="R165" s="36">
        <f>SUMIFS(СВЦЭМ!$E$39:$E$782,СВЦЭМ!$A$39:$A$782,$A165,СВЦЭМ!$B$39:$B$782,R$155)+'СЕТ СН'!$F$15</f>
        <v>228.37953759999999</v>
      </c>
      <c r="S165" s="36">
        <f>SUMIFS(СВЦЭМ!$E$39:$E$782,СВЦЭМ!$A$39:$A$782,$A165,СВЦЭМ!$B$39:$B$782,S$155)+'СЕТ СН'!$F$15</f>
        <v>227.35972999000001</v>
      </c>
      <c r="T165" s="36">
        <f>SUMIFS(СВЦЭМ!$E$39:$E$782,СВЦЭМ!$A$39:$A$782,$A165,СВЦЭМ!$B$39:$B$782,T$155)+'СЕТ СН'!$F$15</f>
        <v>228.57426237000001</v>
      </c>
      <c r="U165" s="36">
        <f>SUMIFS(СВЦЭМ!$E$39:$E$782,СВЦЭМ!$A$39:$A$782,$A165,СВЦЭМ!$B$39:$B$782,U$155)+'СЕТ СН'!$F$15</f>
        <v>227.81949901999999</v>
      </c>
      <c r="V165" s="36">
        <f>SUMIFS(СВЦЭМ!$E$39:$E$782,СВЦЭМ!$A$39:$A$782,$A165,СВЦЭМ!$B$39:$B$782,V$155)+'СЕТ СН'!$F$15</f>
        <v>226.85960159999999</v>
      </c>
      <c r="W165" s="36">
        <f>SUMIFS(СВЦЭМ!$E$39:$E$782,СВЦЭМ!$A$39:$A$782,$A165,СВЦЭМ!$B$39:$B$782,W$155)+'СЕТ СН'!$F$15</f>
        <v>225.21943297000001</v>
      </c>
      <c r="X165" s="36">
        <f>SUMIFS(СВЦЭМ!$E$39:$E$782,СВЦЭМ!$A$39:$A$782,$A165,СВЦЭМ!$B$39:$B$782,X$155)+'СЕТ СН'!$F$15</f>
        <v>232.63910956000001</v>
      </c>
      <c r="Y165" s="36">
        <f>SUMIFS(СВЦЭМ!$E$39:$E$782,СВЦЭМ!$A$39:$A$782,$A165,СВЦЭМ!$B$39:$B$782,Y$155)+'СЕТ СН'!$F$15</f>
        <v>247.30590893999999</v>
      </c>
    </row>
    <row r="166" spans="1:25" ht="15.75" x14ac:dyDescent="0.2">
      <c r="A166" s="35">
        <f t="shared" si="4"/>
        <v>44753</v>
      </c>
      <c r="B166" s="36">
        <f>SUMIFS(СВЦЭМ!$E$39:$E$782,СВЦЭМ!$A$39:$A$782,$A166,СВЦЭМ!$B$39:$B$782,B$155)+'СЕТ СН'!$F$15</f>
        <v>229.22146104000001</v>
      </c>
      <c r="C166" s="36">
        <f>SUMIFS(СВЦЭМ!$E$39:$E$782,СВЦЭМ!$A$39:$A$782,$A166,СВЦЭМ!$B$39:$B$782,C$155)+'СЕТ СН'!$F$15</f>
        <v>242.0256335</v>
      </c>
      <c r="D166" s="36">
        <f>SUMIFS(СВЦЭМ!$E$39:$E$782,СВЦЭМ!$A$39:$A$782,$A166,СВЦЭМ!$B$39:$B$782,D$155)+'СЕТ СН'!$F$15</f>
        <v>259.68584469000001</v>
      </c>
      <c r="E166" s="36">
        <f>SUMIFS(СВЦЭМ!$E$39:$E$782,СВЦЭМ!$A$39:$A$782,$A166,СВЦЭМ!$B$39:$B$782,E$155)+'СЕТ СН'!$F$15</f>
        <v>263.15722016000001</v>
      </c>
      <c r="F166" s="36">
        <f>SUMIFS(СВЦЭМ!$E$39:$E$782,СВЦЭМ!$A$39:$A$782,$A166,СВЦЭМ!$B$39:$B$782,F$155)+'СЕТ СН'!$F$15</f>
        <v>260.49320582000001</v>
      </c>
      <c r="G166" s="36">
        <f>SUMIFS(СВЦЭМ!$E$39:$E$782,СВЦЭМ!$A$39:$A$782,$A166,СВЦЭМ!$B$39:$B$782,G$155)+'СЕТ СН'!$F$15</f>
        <v>248.22681846</v>
      </c>
      <c r="H166" s="36">
        <f>SUMIFS(СВЦЭМ!$E$39:$E$782,СВЦЭМ!$A$39:$A$782,$A166,СВЦЭМ!$B$39:$B$782,H$155)+'СЕТ СН'!$F$15</f>
        <v>255.95574112</v>
      </c>
      <c r="I166" s="36">
        <f>SUMIFS(СВЦЭМ!$E$39:$E$782,СВЦЭМ!$A$39:$A$782,$A166,СВЦЭМ!$B$39:$B$782,I$155)+'СЕТ СН'!$F$15</f>
        <v>255.73081119</v>
      </c>
      <c r="J166" s="36">
        <f>SUMIFS(СВЦЭМ!$E$39:$E$782,СВЦЭМ!$A$39:$A$782,$A166,СВЦЭМ!$B$39:$B$782,J$155)+'СЕТ СН'!$F$15</f>
        <v>231.10143385999999</v>
      </c>
      <c r="K166" s="36">
        <f>SUMIFS(СВЦЭМ!$E$39:$E$782,СВЦЭМ!$A$39:$A$782,$A166,СВЦЭМ!$B$39:$B$782,K$155)+'СЕТ СН'!$F$15</f>
        <v>225.70428075000001</v>
      </c>
      <c r="L166" s="36">
        <f>SUMIFS(СВЦЭМ!$E$39:$E$782,СВЦЭМ!$A$39:$A$782,$A166,СВЦЭМ!$B$39:$B$782,L$155)+'СЕТ СН'!$F$15</f>
        <v>224.02783654999999</v>
      </c>
      <c r="M166" s="36">
        <f>SUMIFS(СВЦЭМ!$E$39:$E$782,СВЦЭМ!$A$39:$A$782,$A166,СВЦЭМ!$B$39:$B$782,M$155)+'СЕТ СН'!$F$15</f>
        <v>225.28372239999999</v>
      </c>
      <c r="N166" s="36">
        <f>SUMIFS(СВЦЭМ!$E$39:$E$782,СВЦЭМ!$A$39:$A$782,$A166,СВЦЭМ!$B$39:$B$782,N$155)+'СЕТ СН'!$F$15</f>
        <v>224.08638636000001</v>
      </c>
      <c r="O166" s="36">
        <f>SUMIFS(СВЦЭМ!$E$39:$E$782,СВЦЭМ!$A$39:$A$782,$A166,СВЦЭМ!$B$39:$B$782,O$155)+'СЕТ СН'!$F$15</f>
        <v>222.51011242999999</v>
      </c>
      <c r="P166" s="36">
        <f>SUMIFS(СВЦЭМ!$E$39:$E$782,СВЦЭМ!$A$39:$A$782,$A166,СВЦЭМ!$B$39:$B$782,P$155)+'СЕТ СН'!$F$15</f>
        <v>219.88350912999999</v>
      </c>
      <c r="Q166" s="36">
        <f>SUMIFS(СВЦЭМ!$E$39:$E$782,СВЦЭМ!$A$39:$A$782,$A166,СВЦЭМ!$B$39:$B$782,Q$155)+'СЕТ СН'!$F$15</f>
        <v>219.48167137999999</v>
      </c>
      <c r="R166" s="36">
        <f>SUMIFS(СВЦЭМ!$E$39:$E$782,СВЦЭМ!$A$39:$A$782,$A166,СВЦЭМ!$B$39:$B$782,R$155)+'СЕТ СН'!$F$15</f>
        <v>217.53638208000001</v>
      </c>
      <c r="S166" s="36">
        <f>SUMIFS(СВЦЭМ!$E$39:$E$782,СВЦЭМ!$A$39:$A$782,$A166,СВЦЭМ!$B$39:$B$782,S$155)+'СЕТ СН'!$F$15</f>
        <v>218.13666487</v>
      </c>
      <c r="T166" s="36">
        <f>SUMIFS(СВЦЭМ!$E$39:$E$782,СВЦЭМ!$A$39:$A$782,$A166,СВЦЭМ!$B$39:$B$782,T$155)+'СЕТ СН'!$F$15</f>
        <v>217.56983593999999</v>
      </c>
      <c r="U166" s="36">
        <f>SUMIFS(СВЦЭМ!$E$39:$E$782,СВЦЭМ!$A$39:$A$782,$A166,СВЦЭМ!$B$39:$B$782,U$155)+'СЕТ СН'!$F$15</f>
        <v>216.58798089999999</v>
      </c>
      <c r="V166" s="36">
        <f>SUMIFS(СВЦЭМ!$E$39:$E$782,СВЦЭМ!$A$39:$A$782,$A166,СВЦЭМ!$B$39:$B$782,V$155)+'СЕТ СН'!$F$15</f>
        <v>215.20347871999999</v>
      </c>
      <c r="W166" s="36">
        <f>SUMIFS(СВЦЭМ!$E$39:$E$782,СВЦЭМ!$A$39:$A$782,$A166,СВЦЭМ!$B$39:$B$782,W$155)+'СЕТ СН'!$F$15</f>
        <v>217.04680948999999</v>
      </c>
      <c r="X166" s="36">
        <f>SUMIFS(СВЦЭМ!$E$39:$E$782,СВЦЭМ!$A$39:$A$782,$A166,СВЦЭМ!$B$39:$B$782,X$155)+'СЕТ СН'!$F$15</f>
        <v>217.26453673</v>
      </c>
      <c r="Y166" s="36">
        <f>SUMIFS(СВЦЭМ!$E$39:$E$782,СВЦЭМ!$A$39:$A$782,$A166,СВЦЭМ!$B$39:$B$782,Y$155)+'СЕТ СН'!$F$15</f>
        <v>231.94236174</v>
      </c>
    </row>
    <row r="167" spans="1:25" ht="15.75" x14ac:dyDescent="0.2">
      <c r="A167" s="35">
        <f t="shared" si="4"/>
        <v>44754</v>
      </c>
      <c r="B167" s="36">
        <f>SUMIFS(СВЦЭМ!$E$39:$E$782,СВЦЭМ!$A$39:$A$782,$A167,СВЦЭМ!$B$39:$B$782,B$155)+'СЕТ СН'!$F$15</f>
        <v>225.57182940999999</v>
      </c>
      <c r="C167" s="36">
        <f>SUMIFS(СВЦЭМ!$E$39:$E$782,СВЦЭМ!$A$39:$A$782,$A167,СВЦЭМ!$B$39:$B$782,C$155)+'СЕТ СН'!$F$15</f>
        <v>236.60561827000001</v>
      </c>
      <c r="D167" s="36">
        <f>SUMIFS(СВЦЭМ!$E$39:$E$782,СВЦЭМ!$A$39:$A$782,$A167,СВЦЭМ!$B$39:$B$782,D$155)+'СЕТ СН'!$F$15</f>
        <v>240.04647061</v>
      </c>
      <c r="E167" s="36">
        <f>SUMIFS(СВЦЭМ!$E$39:$E$782,СВЦЭМ!$A$39:$A$782,$A167,СВЦЭМ!$B$39:$B$782,E$155)+'СЕТ СН'!$F$15</f>
        <v>242.03513778999999</v>
      </c>
      <c r="F167" s="36">
        <f>SUMIFS(СВЦЭМ!$E$39:$E$782,СВЦЭМ!$A$39:$A$782,$A167,СВЦЭМ!$B$39:$B$782,F$155)+'СЕТ СН'!$F$15</f>
        <v>242.46773555999999</v>
      </c>
      <c r="G167" s="36">
        <f>SUMIFS(СВЦЭМ!$E$39:$E$782,СВЦЭМ!$A$39:$A$782,$A167,СВЦЭМ!$B$39:$B$782,G$155)+'СЕТ СН'!$F$15</f>
        <v>237.75932261</v>
      </c>
      <c r="H167" s="36">
        <f>SUMIFS(СВЦЭМ!$E$39:$E$782,СВЦЭМ!$A$39:$A$782,$A167,СВЦЭМ!$B$39:$B$782,H$155)+'СЕТ СН'!$F$15</f>
        <v>229.19040444000001</v>
      </c>
      <c r="I167" s="36">
        <f>SUMIFS(СВЦЭМ!$E$39:$E$782,СВЦЭМ!$A$39:$A$782,$A167,СВЦЭМ!$B$39:$B$782,I$155)+'СЕТ СН'!$F$15</f>
        <v>235.60895963999999</v>
      </c>
      <c r="J167" s="36">
        <f>SUMIFS(СВЦЭМ!$E$39:$E$782,СВЦЭМ!$A$39:$A$782,$A167,СВЦЭМ!$B$39:$B$782,J$155)+'СЕТ СН'!$F$15</f>
        <v>261.55892023000001</v>
      </c>
      <c r="K167" s="36">
        <f>SUMIFS(СВЦЭМ!$E$39:$E$782,СВЦЭМ!$A$39:$A$782,$A167,СВЦЭМ!$B$39:$B$782,K$155)+'СЕТ СН'!$F$15</f>
        <v>257.64409677999998</v>
      </c>
      <c r="L167" s="36">
        <f>SUMIFS(СВЦЭМ!$E$39:$E$782,СВЦЭМ!$A$39:$A$782,$A167,СВЦЭМ!$B$39:$B$782,L$155)+'СЕТ СН'!$F$15</f>
        <v>252.36754450999999</v>
      </c>
      <c r="M167" s="36">
        <f>SUMIFS(СВЦЭМ!$E$39:$E$782,СВЦЭМ!$A$39:$A$782,$A167,СВЦЭМ!$B$39:$B$782,M$155)+'СЕТ СН'!$F$15</f>
        <v>207.74502375</v>
      </c>
      <c r="N167" s="36">
        <f>SUMIFS(СВЦЭМ!$E$39:$E$782,СВЦЭМ!$A$39:$A$782,$A167,СВЦЭМ!$B$39:$B$782,N$155)+'СЕТ СН'!$F$15</f>
        <v>206.25598812000001</v>
      </c>
      <c r="O167" s="36">
        <f>SUMIFS(СВЦЭМ!$E$39:$E$782,СВЦЭМ!$A$39:$A$782,$A167,СВЦЭМ!$B$39:$B$782,O$155)+'СЕТ СН'!$F$15</f>
        <v>209.40933047999999</v>
      </c>
      <c r="P167" s="36">
        <f>SUMIFS(СВЦЭМ!$E$39:$E$782,СВЦЭМ!$A$39:$A$782,$A167,СВЦЭМ!$B$39:$B$782,P$155)+'СЕТ СН'!$F$15</f>
        <v>207.85197475999999</v>
      </c>
      <c r="Q167" s="36">
        <f>SUMIFS(СВЦЭМ!$E$39:$E$782,СВЦЭМ!$A$39:$A$782,$A167,СВЦЭМ!$B$39:$B$782,Q$155)+'СЕТ СН'!$F$15</f>
        <v>209.28433347999999</v>
      </c>
      <c r="R167" s="36">
        <f>SUMIFS(СВЦЭМ!$E$39:$E$782,СВЦЭМ!$A$39:$A$782,$A167,СВЦЭМ!$B$39:$B$782,R$155)+'СЕТ СН'!$F$15</f>
        <v>207.68658554999999</v>
      </c>
      <c r="S167" s="36">
        <f>SUMIFS(СВЦЭМ!$E$39:$E$782,СВЦЭМ!$A$39:$A$782,$A167,СВЦЭМ!$B$39:$B$782,S$155)+'СЕТ СН'!$F$15</f>
        <v>206.59821724</v>
      </c>
      <c r="T167" s="36">
        <f>SUMIFS(СВЦЭМ!$E$39:$E$782,СВЦЭМ!$A$39:$A$782,$A167,СВЦЭМ!$B$39:$B$782,T$155)+'СЕТ СН'!$F$15</f>
        <v>205.33944052000001</v>
      </c>
      <c r="U167" s="36">
        <f>SUMIFS(СВЦЭМ!$E$39:$E$782,СВЦЭМ!$A$39:$A$782,$A167,СВЦЭМ!$B$39:$B$782,U$155)+'СЕТ СН'!$F$15</f>
        <v>201.96390915000001</v>
      </c>
      <c r="V167" s="36">
        <f>SUMIFS(СВЦЭМ!$E$39:$E$782,СВЦЭМ!$A$39:$A$782,$A167,СВЦЭМ!$B$39:$B$782,V$155)+'СЕТ СН'!$F$15</f>
        <v>201.46964062999999</v>
      </c>
      <c r="W167" s="36">
        <f>SUMIFS(СВЦЭМ!$E$39:$E$782,СВЦЭМ!$A$39:$A$782,$A167,СВЦЭМ!$B$39:$B$782,W$155)+'СЕТ СН'!$F$15</f>
        <v>199.84436517</v>
      </c>
      <c r="X167" s="36">
        <f>SUMIFS(СВЦЭМ!$E$39:$E$782,СВЦЭМ!$A$39:$A$782,$A167,СВЦЭМ!$B$39:$B$782,X$155)+'СЕТ СН'!$F$15</f>
        <v>203.90611281</v>
      </c>
      <c r="Y167" s="36">
        <f>SUMIFS(СВЦЭМ!$E$39:$E$782,СВЦЭМ!$A$39:$A$782,$A167,СВЦЭМ!$B$39:$B$782,Y$155)+'СЕТ СН'!$F$15</f>
        <v>235.53431863</v>
      </c>
    </row>
    <row r="168" spans="1:25" ht="15.75" x14ac:dyDescent="0.2">
      <c r="A168" s="35">
        <f t="shared" si="4"/>
        <v>44755</v>
      </c>
      <c r="B168" s="36">
        <f>SUMIFS(СВЦЭМ!$E$39:$E$782,СВЦЭМ!$A$39:$A$782,$A168,СВЦЭМ!$B$39:$B$782,B$155)+'СЕТ СН'!$F$15</f>
        <v>223.76956197000001</v>
      </c>
      <c r="C168" s="36">
        <f>SUMIFS(СВЦЭМ!$E$39:$E$782,СВЦЭМ!$A$39:$A$782,$A168,СВЦЭМ!$B$39:$B$782,C$155)+'СЕТ СН'!$F$15</f>
        <v>244.56599351</v>
      </c>
      <c r="D168" s="36">
        <f>SUMIFS(СВЦЭМ!$E$39:$E$782,СВЦЭМ!$A$39:$A$782,$A168,СВЦЭМ!$B$39:$B$782,D$155)+'СЕТ СН'!$F$15</f>
        <v>248.14720101</v>
      </c>
      <c r="E168" s="36">
        <f>SUMIFS(СВЦЭМ!$E$39:$E$782,СВЦЭМ!$A$39:$A$782,$A168,СВЦЭМ!$B$39:$B$782,E$155)+'СЕТ СН'!$F$15</f>
        <v>245.50464321999999</v>
      </c>
      <c r="F168" s="36">
        <f>SUMIFS(СВЦЭМ!$E$39:$E$782,СВЦЭМ!$A$39:$A$782,$A168,СВЦЭМ!$B$39:$B$782,F$155)+'СЕТ СН'!$F$15</f>
        <v>254.36085811999999</v>
      </c>
      <c r="G168" s="36">
        <f>SUMIFS(СВЦЭМ!$E$39:$E$782,СВЦЭМ!$A$39:$A$782,$A168,СВЦЭМ!$B$39:$B$782,G$155)+'СЕТ СН'!$F$15</f>
        <v>256.54835499000001</v>
      </c>
      <c r="H168" s="36">
        <f>SUMIFS(СВЦЭМ!$E$39:$E$782,СВЦЭМ!$A$39:$A$782,$A168,СВЦЭМ!$B$39:$B$782,H$155)+'СЕТ СН'!$F$15</f>
        <v>250.66797324999999</v>
      </c>
      <c r="I168" s="36">
        <f>SUMIFS(СВЦЭМ!$E$39:$E$782,СВЦЭМ!$A$39:$A$782,$A168,СВЦЭМ!$B$39:$B$782,I$155)+'СЕТ СН'!$F$15</f>
        <v>246.54244396000001</v>
      </c>
      <c r="J168" s="36">
        <f>SUMIFS(СВЦЭМ!$E$39:$E$782,СВЦЭМ!$A$39:$A$782,$A168,СВЦЭМ!$B$39:$B$782,J$155)+'СЕТ СН'!$F$15</f>
        <v>236.35677966</v>
      </c>
      <c r="K168" s="36">
        <f>SUMIFS(СВЦЭМ!$E$39:$E$782,СВЦЭМ!$A$39:$A$782,$A168,СВЦЭМ!$B$39:$B$782,K$155)+'СЕТ СН'!$F$15</f>
        <v>219.53068529000001</v>
      </c>
      <c r="L168" s="36">
        <f>SUMIFS(СВЦЭМ!$E$39:$E$782,СВЦЭМ!$A$39:$A$782,$A168,СВЦЭМ!$B$39:$B$782,L$155)+'СЕТ СН'!$F$15</f>
        <v>216.84222636000001</v>
      </c>
      <c r="M168" s="36">
        <f>SUMIFS(СВЦЭМ!$E$39:$E$782,СВЦЭМ!$A$39:$A$782,$A168,СВЦЭМ!$B$39:$B$782,M$155)+'СЕТ СН'!$F$15</f>
        <v>218.94562944</v>
      </c>
      <c r="N168" s="36">
        <f>SUMIFS(СВЦЭМ!$E$39:$E$782,СВЦЭМ!$A$39:$A$782,$A168,СВЦЭМ!$B$39:$B$782,N$155)+'СЕТ СН'!$F$15</f>
        <v>214.88130667999999</v>
      </c>
      <c r="O168" s="36">
        <f>SUMIFS(СВЦЭМ!$E$39:$E$782,СВЦЭМ!$A$39:$A$782,$A168,СВЦЭМ!$B$39:$B$782,O$155)+'СЕТ СН'!$F$15</f>
        <v>214.21501567000001</v>
      </c>
      <c r="P168" s="36">
        <f>SUMIFS(СВЦЭМ!$E$39:$E$782,СВЦЭМ!$A$39:$A$782,$A168,СВЦЭМ!$B$39:$B$782,P$155)+'СЕТ СН'!$F$15</f>
        <v>214.64273367999999</v>
      </c>
      <c r="Q168" s="36">
        <f>SUMIFS(СВЦЭМ!$E$39:$E$782,СВЦЭМ!$A$39:$A$782,$A168,СВЦЭМ!$B$39:$B$782,Q$155)+'СЕТ СН'!$F$15</f>
        <v>215.06468898</v>
      </c>
      <c r="R168" s="36">
        <f>SUMIFS(СВЦЭМ!$E$39:$E$782,СВЦЭМ!$A$39:$A$782,$A168,СВЦЭМ!$B$39:$B$782,R$155)+'СЕТ СН'!$F$15</f>
        <v>215.10564244</v>
      </c>
      <c r="S168" s="36">
        <f>SUMIFS(СВЦЭМ!$E$39:$E$782,СВЦЭМ!$A$39:$A$782,$A168,СВЦЭМ!$B$39:$B$782,S$155)+'СЕТ СН'!$F$15</f>
        <v>215.50818799999999</v>
      </c>
      <c r="T168" s="36">
        <f>SUMIFS(СВЦЭМ!$E$39:$E$782,СВЦЭМ!$A$39:$A$782,$A168,СВЦЭМ!$B$39:$B$782,T$155)+'СЕТ СН'!$F$15</f>
        <v>214.38404320999999</v>
      </c>
      <c r="U168" s="36">
        <f>SUMIFS(СВЦЭМ!$E$39:$E$782,СВЦЭМ!$A$39:$A$782,$A168,СВЦЭМ!$B$39:$B$782,U$155)+'СЕТ СН'!$F$15</f>
        <v>215.00100003</v>
      </c>
      <c r="V168" s="36">
        <f>SUMIFS(СВЦЭМ!$E$39:$E$782,СВЦЭМ!$A$39:$A$782,$A168,СВЦЭМ!$B$39:$B$782,V$155)+'СЕТ СН'!$F$15</f>
        <v>216.55609057000001</v>
      </c>
      <c r="W168" s="36">
        <f>SUMIFS(СВЦЭМ!$E$39:$E$782,СВЦЭМ!$A$39:$A$782,$A168,СВЦЭМ!$B$39:$B$782,W$155)+'СЕТ СН'!$F$15</f>
        <v>215.23675051999999</v>
      </c>
      <c r="X168" s="36">
        <f>SUMIFS(СВЦЭМ!$E$39:$E$782,СВЦЭМ!$A$39:$A$782,$A168,СВЦЭМ!$B$39:$B$782,X$155)+'СЕТ СН'!$F$15</f>
        <v>220.54889009999999</v>
      </c>
      <c r="Y168" s="36">
        <f>SUMIFS(СВЦЭМ!$E$39:$E$782,СВЦЭМ!$A$39:$A$782,$A168,СВЦЭМ!$B$39:$B$782,Y$155)+'СЕТ СН'!$F$15</f>
        <v>238.06139487999999</v>
      </c>
    </row>
    <row r="169" spans="1:25" ht="15.75" x14ac:dyDescent="0.2">
      <c r="A169" s="35">
        <f t="shared" si="4"/>
        <v>44756</v>
      </c>
      <c r="B169" s="36">
        <f>SUMIFS(СВЦЭМ!$E$39:$E$782,СВЦЭМ!$A$39:$A$782,$A169,СВЦЭМ!$B$39:$B$782,B$155)+'СЕТ СН'!$F$15</f>
        <v>255.58781644999999</v>
      </c>
      <c r="C169" s="36">
        <f>SUMIFS(СВЦЭМ!$E$39:$E$782,СВЦЭМ!$A$39:$A$782,$A169,СВЦЭМ!$B$39:$B$782,C$155)+'СЕТ СН'!$F$15</f>
        <v>262.88822245</v>
      </c>
      <c r="D169" s="36">
        <f>SUMIFS(СВЦЭМ!$E$39:$E$782,СВЦЭМ!$A$39:$A$782,$A169,СВЦЭМ!$B$39:$B$782,D$155)+'СЕТ СН'!$F$15</f>
        <v>267.60263724999999</v>
      </c>
      <c r="E169" s="36">
        <f>SUMIFS(СВЦЭМ!$E$39:$E$782,СВЦЭМ!$A$39:$A$782,$A169,СВЦЭМ!$B$39:$B$782,E$155)+'СЕТ СН'!$F$15</f>
        <v>270.68165679999998</v>
      </c>
      <c r="F169" s="36">
        <f>SUMIFS(СВЦЭМ!$E$39:$E$782,СВЦЭМ!$A$39:$A$782,$A169,СВЦЭМ!$B$39:$B$782,F$155)+'СЕТ СН'!$F$15</f>
        <v>273.21925275000001</v>
      </c>
      <c r="G169" s="36">
        <f>SUMIFS(СВЦЭМ!$E$39:$E$782,СВЦЭМ!$A$39:$A$782,$A169,СВЦЭМ!$B$39:$B$782,G$155)+'СЕТ СН'!$F$15</f>
        <v>268.15255294999997</v>
      </c>
      <c r="H169" s="36">
        <f>SUMIFS(СВЦЭМ!$E$39:$E$782,СВЦЭМ!$A$39:$A$782,$A169,СВЦЭМ!$B$39:$B$782,H$155)+'СЕТ СН'!$F$15</f>
        <v>258.48249253</v>
      </c>
      <c r="I169" s="36">
        <f>SUMIFS(СВЦЭМ!$E$39:$E$782,СВЦЭМ!$A$39:$A$782,$A169,СВЦЭМ!$B$39:$B$782,I$155)+'СЕТ СН'!$F$15</f>
        <v>246.44415164</v>
      </c>
      <c r="J169" s="36">
        <f>SUMIFS(СВЦЭМ!$E$39:$E$782,СВЦЭМ!$A$39:$A$782,$A169,СВЦЭМ!$B$39:$B$782,J$155)+'СЕТ СН'!$F$15</f>
        <v>227.21086609</v>
      </c>
      <c r="K169" s="36">
        <f>SUMIFS(СВЦЭМ!$E$39:$E$782,СВЦЭМ!$A$39:$A$782,$A169,СВЦЭМ!$B$39:$B$782,K$155)+'СЕТ СН'!$F$15</f>
        <v>218.54378038999999</v>
      </c>
      <c r="L169" s="36">
        <f>SUMIFS(СВЦЭМ!$E$39:$E$782,СВЦЭМ!$A$39:$A$782,$A169,СВЦЭМ!$B$39:$B$782,L$155)+'СЕТ СН'!$F$15</f>
        <v>216.18128364</v>
      </c>
      <c r="M169" s="36">
        <f>SUMIFS(СВЦЭМ!$E$39:$E$782,СВЦЭМ!$A$39:$A$782,$A169,СВЦЭМ!$B$39:$B$782,M$155)+'СЕТ СН'!$F$15</f>
        <v>215.50804732</v>
      </c>
      <c r="N169" s="36">
        <f>SUMIFS(СВЦЭМ!$E$39:$E$782,СВЦЭМ!$A$39:$A$782,$A169,СВЦЭМ!$B$39:$B$782,N$155)+'СЕТ СН'!$F$15</f>
        <v>215.21497919999999</v>
      </c>
      <c r="O169" s="36">
        <f>SUMIFS(СВЦЭМ!$E$39:$E$782,СВЦЭМ!$A$39:$A$782,$A169,СВЦЭМ!$B$39:$B$782,O$155)+'СЕТ СН'!$F$15</f>
        <v>217.36598802</v>
      </c>
      <c r="P169" s="36">
        <f>SUMIFS(СВЦЭМ!$E$39:$E$782,СВЦЭМ!$A$39:$A$782,$A169,СВЦЭМ!$B$39:$B$782,P$155)+'СЕТ СН'!$F$15</f>
        <v>218.83051742000001</v>
      </c>
      <c r="Q169" s="36">
        <f>SUMIFS(СВЦЭМ!$E$39:$E$782,СВЦЭМ!$A$39:$A$782,$A169,СВЦЭМ!$B$39:$B$782,Q$155)+'СЕТ СН'!$F$15</f>
        <v>218.43773569000001</v>
      </c>
      <c r="R169" s="36">
        <f>SUMIFS(СВЦЭМ!$E$39:$E$782,СВЦЭМ!$A$39:$A$782,$A169,СВЦЭМ!$B$39:$B$782,R$155)+'СЕТ СН'!$F$15</f>
        <v>215.7376668</v>
      </c>
      <c r="S169" s="36">
        <f>SUMIFS(СВЦЭМ!$E$39:$E$782,СВЦЭМ!$A$39:$A$782,$A169,СВЦЭМ!$B$39:$B$782,S$155)+'СЕТ СН'!$F$15</f>
        <v>214.83521157999999</v>
      </c>
      <c r="T169" s="36">
        <f>SUMIFS(СВЦЭМ!$E$39:$E$782,СВЦЭМ!$A$39:$A$782,$A169,СВЦЭМ!$B$39:$B$782,T$155)+'СЕТ СН'!$F$15</f>
        <v>213.37032482000001</v>
      </c>
      <c r="U169" s="36">
        <f>SUMIFS(СВЦЭМ!$E$39:$E$782,СВЦЭМ!$A$39:$A$782,$A169,СВЦЭМ!$B$39:$B$782,U$155)+'СЕТ СН'!$F$15</f>
        <v>213.42841010000001</v>
      </c>
      <c r="V169" s="36">
        <f>SUMIFS(СВЦЭМ!$E$39:$E$782,СВЦЭМ!$A$39:$A$782,$A169,СВЦЭМ!$B$39:$B$782,V$155)+'СЕТ СН'!$F$15</f>
        <v>214.81918751000001</v>
      </c>
      <c r="W169" s="36">
        <f>SUMIFS(СВЦЭМ!$E$39:$E$782,СВЦЭМ!$A$39:$A$782,$A169,СВЦЭМ!$B$39:$B$782,W$155)+'СЕТ СН'!$F$15</f>
        <v>215.37382457999999</v>
      </c>
      <c r="X169" s="36">
        <f>SUMIFS(СВЦЭМ!$E$39:$E$782,СВЦЭМ!$A$39:$A$782,$A169,СВЦЭМ!$B$39:$B$782,X$155)+'СЕТ СН'!$F$15</f>
        <v>214.75326250000001</v>
      </c>
      <c r="Y169" s="36">
        <f>SUMIFS(СВЦЭМ!$E$39:$E$782,СВЦЭМ!$A$39:$A$782,$A169,СВЦЭМ!$B$39:$B$782,Y$155)+'СЕТ СН'!$F$15</f>
        <v>225.02036888999999</v>
      </c>
    </row>
    <row r="170" spans="1:25" ht="15.75" x14ac:dyDescent="0.2">
      <c r="A170" s="35">
        <f t="shared" si="4"/>
        <v>44757</v>
      </c>
      <c r="B170" s="36">
        <f>SUMIFS(СВЦЭМ!$E$39:$E$782,СВЦЭМ!$A$39:$A$782,$A170,СВЦЭМ!$B$39:$B$782,B$155)+'СЕТ СН'!$F$15</f>
        <v>255.95222219999999</v>
      </c>
      <c r="C170" s="36">
        <f>SUMIFS(СВЦЭМ!$E$39:$E$782,СВЦЭМ!$A$39:$A$782,$A170,СВЦЭМ!$B$39:$B$782,C$155)+'СЕТ СН'!$F$15</f>
        <v>265.25233279000003</v>
      </c>
      <c r="D170" s="36">
        <f>SUMIFS(СВЦЭМ!$E$39:$E$782,СВЦЭМ!$A$39:$A$782,$A170,СВЦЭМ!$B$39:$B$782,D$155)+'СЕТ СН'!$F$15</f>
        <v>267.24103967000002</v>
      </c>
      <c r="E170" s="36">
        <f>SUMIFS(СВЦЭМ!$E$39:$E$782,СВЦЭМ!$A$39:$A$782,$A170,СВЦЭМ!$B$39:$B$782,E$155)+'СЕТ СН'!$F$15</f>
        <v>269.71056019999997</v>
      </c>
      <c r="F170" s="36">
        <f>SUMIFS(СВЦЭМ!$E$39:$E$782,СВЦЭМ!$A$39:$A$782,$A170,СВЦЭМ!$B$39:$B$782,F$155)+'СЕТ СН'!$F$15</f>
        <v>284.29465144</v>
      </c>
      <c r="G170" s="36">
        <f>SUMIFS(СВЦЭМ!$E$39:$E$782,СВЦЭМ!$A$39:$A$782,$A170,СВЦЭМ!$B$39:$B$782,G$155)+'СЕТ СН'!$F$15</f>
        <v>265.18848214000002</v>
      </c>
      <c r="H170" s="36">
        <f>SUMIFS(СВЦЭМ!$E$39:$E$782,СВЦЭМ!$A$39:$A$782,$A170,СВЦЭМ!$B$39:$B$782,H$155)+'СЕТ СН'!$F$15</f>
        <v>252.92630355</v>
      </c>
      <c r="I170" s="36">
        <f>SUMIFS(СВЦЭМ!$E$39:$E$782,СВЦЭМ!$A$39:$A$782,$A170,СВЦЭМ!$B$39:$B$782,I$155)+'СЕТ СН'!$F$15</f>
        <v>253.01478274999999</v>
      </c>
      <c r="J170" s="36">
        <f>SUMIFS(СВЦЭМ!$E$39:$E$782,СВЦЭМ!$A$39:$A$782,$A170,СВЦЭМ!$B$39:$B$782,J$155)+'СЕТ СН'!$F$15</f>
        <v>242.04069946999999</v>
      </c>
      <c r="K170" s="36">
        <f>SUMIFS(СВЦЭМ!$E$39:$E$782,СВЦЭМ!$A$39:$A$782,$A170,СВЦЭМ!$B$39:$B$782,K$155)+'СЕТ СН'!$F$15</f>
        <v>227.42400595000001</v>
      </c>
      <c r="L170" s="36">
        <f>SUMIFS(СВЦЭМ!$E$39:$E$782,СВЦЭМ!$A$39:$A$782,$A170,СВЦЭМ!$B$39:$B$782,L$155)+'СЕТ СН'!$F$15</f>
        <v>225.09852305000001</v>
      </c>
      <c r="M170" s="36">
        <f>SUMIFS(СВЦЭМ!$E$39:$E$782,СВЦЭМ!$A$39:$A$782,$A170,СВЦЭМ!$B$39:$B$782,M$155)+'СЕТ СН'!$F$15</f>
        <v>226.59412229</v>
      </c>
      <c r="N170" s="36">
        <f>SUMIFS(СВЦЭМ!$E$39:$E$782,СВЦЭМ!$A$39:$A$782,$A170,СВЦЭМ!$B$39:$B$782,N$155)+'СЕТ СН'!$F$15</f>
        <v>222.40611501000001</v>
      </c>
      <c r="O170" s="36">
        <f>SUMIFS(СВЦЭМ!$E$39:$E$782,СВЦЭМ!$A$39:$A$782,$A170,СВЦЭМ!$B$39:$B$782,O$155)+'СЕТ СН'!$F$15</f>
        <v>222.85215177000001</v>
      </c>
      <c r="P170" s="36">
        <f>SUMIFS(СВЦЭМ!$E$39:$E$782,СВЦЭМ!$A$39:$A$782,$A170,СВЦЭМ!$B$39:$B$782,P$155)+'СЕТ СН'!$F$15</f>
        <v>222.26034172000001</v>
      </c>
      <c r="Q170" s="36">
        <f>SUMIFS(СВЦЭМ!$E$39:$E$782,СВЦЭМ!$A$39:$A$782,$A170,СВЦЭМ!$B$39:$B$782,Q$155)+'СЕТ СН'!$F$15</f>
        <v>220.55021654999999</v>
      </c>
      <c r="R170" s="36">
        <f>SUMIFS(СВЦЭМ!$E$39:$E$782,СВЦЭМ!$A$39:$A$782,$A170,СВЦЭМ!$B$39:$B$782,R$155)+'СЕТ СН'!$F$15</f>
        <v>219.81799645999999</v>
      </c>
      <c r="S170" s="36">
        <f>SUMIFS(СВЦЭМ!$E$39:$E$782,СВЦЭМ!$A$39:$A$782,$A170,СВЦЭМ!$B$39:$B$782,S$155)+'СЕТ СН'!$F$15</f>
        <v>215.76918613000001</v>
      </c>
      <c r="T170" s="36">
        <f>SUMIFS(СВЦЭМ!$E$39:$E$782,СВЦЭМ!$A$39:$A$782,$A170,СВЦЭМ!$B$39:$B$782,T$155)+'СЕТ СН'!$F$15</f>
        <v>214.50034525999999</v>
      </c>
      <c r="U170" s="36">
        <f>SUMIFS(СВЦЭМ!$E$39:$E$782,СВЦЭМ!$A$39:$A$782,$A170,СВЦЭМ!$B$39:$B$782,U$155)+'СЕТ СН'!$F$15</f>
        <v>217.09145667000001</v>
      </c>
      <c r="V170" s="36">
        <f>SUMIFS(СВЦЭМ!$E$39:$E$782,СВЦЭМ!$A$39:$A$782,$A170,СВЦЭМ!$B$39:$B$782,V$155)+'СЕТ СН'!$F$15</f>
        <v>217.68570596999999</v>
      </c>
      <c r="W170" s="36">
        <f>SUMIFS(СВЦЭМ!$E$39:$E$782,СВЦЭМ!$A$39:$A$782,$A170,СВЦЭМ!$B$39:$B$782,W$155)+'СЕТ СН'!$F$15</f>
        <v>222.53044</v>
      </c>
      <c r="X170" s="36">
        <f>SUMIFS(СВЦЭМ!$E$39:$E$782,СВЦЭМ!$A$39:$A$782,$A170,СВЦЭМ!$B$39:$B$782,X$155)+'СЕТ СН'!$F$15</f>
        <v>221.08057683000001</v>
      </c>
      <c r="Y170" s="36">
        <f>SUMIFS(СВЦЭМ!$E$39:$E$782,СВЦЭМ!$A$39:$A$782,$A170,СВЦЭМ!$B$39:$B$782,Y$155)+'СЕТ СН'!$F$15</f>
        <v>237.69258791999999</v>
      </c>
    </row>
    <row r="171" spans="1:25" ht="15.75" x14ac:dyDescent="0.2">
      <c r="A171" s="35">
        <f t="shared" si="4"/>
        <v>44758</v>
      </c>
      <c r="B171" s="36">
        <f>SUMIFS(СВЦЭМ!$E$39:$E$782,СВЦЭМ!$A$39:$A$782,$A171,СВЦЭМ!$B$39:$B$782,B$155)+'СЕТ СН'!$F$15</f>
        <v>241.74226013000001</v>
      </c>
      <c r="C171" s="36">
        <f>SUMIFS(СВЦЭМ!$E$39:$E$782,СВЦЭМ!$A$39:$A$782,$A171,СВЦЭМ!$B$39:$B$782,C$155)+'СЕТ СН'!$F$15</f>
        <v>253.14152082999999</v>
      </c>
      <c r="D171" s="36">
        <f>SUMIFS(СВЦЭМ!$E$39:$E$782,СВЦЭМ!$A$39:$A$782,$A171,СВЦЭМ!$B$39:$B$782,D$155)+'СЕТ СН'!$F$15</f>
        <v>262.26319938</v>
      </c>
      <c r="E171" s="36">
        <f>SUMIFS(СВЦЭМ!$E$39:$E$782,СВЦЭМ!$A$39:$A$782,$A171,СВЦЭМ!$B$39:$B$782,E$155)+'СЕТ СН'!$F$15</f>
        <v>260.01765984999997</v>
      </c>
      <c r="F171" s="36">
        <f>SUMIFS(СВЦЭМ!$E$39:$E$782,СВЦЭМ!$A$39:$A$782,$A171,СВЦЭМ!$B$39:$B$782,F$155)+'СЕТ СН'!$F$15</f>
        <v>262.93794865000001</v>
      </c>
      <c r="G171" s="36">
        <f>SUMIFS(СВЦЭМ!$E$39:$E$782,СВЦЭМ!$A$39:$A$782,$A171,СВЦЭМ!$B$39:$B$782,G$155)+'СЕТ СН'!$F$15</f>
        <v>260.51714421000003</v>
      </c>
      <c r="H171" s="36">
        <f>SUMIFS(СВЦЭМ!$E$39:$E$782,СВЦЭМ!$A$39:$A$782,$A171,СВЦЭМ!$B$39:$B$782,H$155)+'СЕТ СН'!$F$15</f>
        <v>252.30384527000001</v>
      </c>
      <c r="I171" s="36">
        <f>SUMIFS(СВЦЭМ!$E$39:$E$782,СВЦЭМ!$A$39:$A$782,$A171,СВЦЭМ!$B$39:$B$782,I$155)+'СЕТ СН'!$F$15</f>
        <v>241.92561459000001</v>
      </c>
      <c r="J171" s="36">
        <f>SUMIFS(СВЦЭМ!$E$39:$E$782,СВЦЭМ!$A$39:$A$782,$A171,СВЦЭМ!$B$39:$B$782,J$155)+'СЕТ СН'!$F$15</f>
        <v>224.61121097</v>
      </c>
      <c r="K171" s="36">
        <f>SUMIFS(СВЦЭМ!$E$39:$E$782,СВЦЭМ!$A$39:$A$782,$A171,СВЦЭМ!$B$39:$B$782,K$155)+'СЕТ СН'!$F$15</f>
        <v>215.11995400000001</v>
      </c>
      <c r="L171" s="36">
        <f>SUMIFS(СВЦЭМ!$E$39:$E$782,СВЦЭМ!$A$39:$A$782,$A171,СВЦЭМ!$B$39:$B$782,L$155)+'СЕТ СН'!$F$15</f>
        <v>205.80776714999999</v>
      </c>
      <c r="M171" s="36">
        <f>SUMIFS(СВЦЭМ!$E$39:$E$782,СВЦЭМ!$A$39:$A$782,$A171,СВЦЭМ!$B$39:$B$782,M$155)+'СЕТ СН'!$F$15</f>
        <v>202.20709574</v>
      </c>
      <c r="N171" s="36">
        <f>SUMIFS(СВЦЭМ!$E$39:$E$782,СВЦЭМ!$A$39:$A$782,$A171,СВЦЭМ!$B$39:$B$782,N$155)+'СЕТ СН'!$F$15</f>
        <v>202.89242929</v>
      </c>
      <c r="O171" s="36">
        <f>SUMIFS(СВЦЭМ!$E$39:$E$782,СВЦЭМ!$A$39:$A$782,$A171,СВЦЭМ!$B$39:$B$782,O$155)+'СЕТ СН'!$F$15</f>
        <v>197.24152742000001</v>
      </c>
      <c r="P171" s="36">
        <f>SUMIFS(СВЦЭМ!$E$39:$E$782,СВЦЭМ!$A$39:$A$782,$A171,СВЦЭМ!$B$39:$B$782,P$155)+'СЕТ СН'!$F$15</f>
        <v>200.84576483999999</v>
      </c>
      <c r="Q171" s="36">
        <f>SUMIFS(СВЦЭМ!$E$39:$E$782,СВЦЭМ!$A$39:$A$782,$A171,СВЦЭМ!$B$39:$B$782,Q$155)+'СЕТ СН'!$F$15</f>
        <v>203.51431844000001</v>
      </c>
      <c r="R171" s="36">
        <f>SUMIFS(СВЦЭМ!$E$39:$E$782,СВЦЭМ!$A$39:$A$782,$A171,СВЦЭМ!$B$39:$B$782,R$155)+'СЕТ СН'!$F$15</f>
        <v>204.77616133000001</v>
      </c>
      <c r="S171" s="36">
        <f>SUMIFS(СВЦЭМ!$E$39:$E$782,СВЦЭМ!$A$39:$A$782,$A171,СВЦЭМ!$B$39:$B$782,S$155)+'СЕТ СН'!$F$15</f>
        <v>204.35236868999999</v>
      </c>
      <c r="T171" s="36">
        <f>SUMIFS(СВЦЭМ!$E$39:$E$782,СВЦЭМ!$A$39:$A$782,$A171,СВЦЭМ!$B$39:$B$782,T$155)+'СЕТ СН'!$F$15</f>
        <v>204.89310236</v>
      </c>
      <c r="U171" s="36">
        <f>SUMIFS(СВЦЭМ!$E$39:$E$782,СВЦЭМ!$A$39:$A$782,$A171,СВЦЭМ!$B$39:$B$782,U$155)+'СЕТ СН'!$F$15</f>
        <v>206.46223674999999</v>
      </c>
      <c r="V171" s="36">
        <f>SUMIFS(СВЦЭМ!$E$39:$E$782,СВЦЭМ!$A$39:$A$782,$A171,СВЦЭМ!$B$39:$B$782,V$155)+'СЕТ СН'!$F$15</f>
        <v>206.21140287</v>
      </c>
      <c r="W171" s="36">
        <f>SUMIFS(СВЦЭМ!$E$39:$E$782,СВЦЭМ!$A$39:$A$782,$A171,СВЦЭМ!$B$39:$B$782,W$155)+'СЕТ СН'!$F$15</f>
        <v>203.32735242999999</v>
      </c>
      <c r="X171" s="36">
        <f>SUMIFS(СВЦЭМ!$E$39:$E$782,СВЦЭМ!$A$39:$A$782,$A171,СВЦЭМ!$B$39:$B$782,X$155)+'СЕТ СН'!$F$15</f>
        <v>211.77420086999999</v>
      </c>
      <c r="Y171" s="36">
        <f>SUMIFS(СВЦЭМ!$E$39:$E$782,СВЦЭМ!$A$39:$A$782,$A171,СВЦЭМ!$B$39:$B$782,Y$155)+'СЕТ СН'!$F$15</f>
        <v>217.45457870000001</v>
      </c>
    </row>
    <row r="172" spans="1:25" ht="15.75" x14ac:dyDescent="0.2">
      <c r="A172" s="35">
        <f t="shared" si="4"/>
        <v>44759</v>
      </c>
      <c r="B172" s="36">
        <f>SUMIFS(СВЦЭМ!$E$39:$E$782,СВЦЭМ!$A$39:$A$782,$A172,СВЦЭМ!$B$39:$B$782,B$155)+'СЕТ СН'!$F$15</f>
        <v>265.11438107999999</v>
      </c>
      <c r="C172" s="36">
        <f>SUMIFS(СВЦЭМ!$E$39:$E$782,СВЦЭМ!$A$39:$A$782,$A172,СВЦЭМ!$B$39:$B$782,C$155)+'СЕТ СН'!$F$15</f>
        <v>265.79839458999999</v>
      </c>
      <c r="D172" s="36">
        <f>SUMIFS(СВЦЭМ!$E$39:$E$782,СВЦЭМ!$A$39:$A$782,$A172,СВЦЭМ!$B$39:$B$782,D$155)+'СЕТ СН'!$F$15</f>
        <v>272.94660914999997</v>
      </c>
      <c r="E172" s="36">
        <f>SUMIFS(СВЦЭМ!$E$39:$E$782,СВЦЭМ!$A$39:$A$782,$A172,СВЦЭМ!$B$39:$B$782,E$155)+'СЕТ СН'!$F$15</f>
        <v>285.55404669000001</v>
      </c>
      <c r="F172" s="36">
        <f>SUMIFS(СВЦЭМ!$E$39:$E$782,СВЦЭМ!$A$39:$A$782,$A172,СВЦЭМ!$B$39:$B$782,F$155)+'СЕТ СН'!$F$15</f>
        <v>281.15245562000001</v>
      </c>
      <c r="G172" s="36">
        <f>SUMIFS(СВЦЭМ!$E$39:$E$782,СВЦЭМ!$A$39:$A$782,$A172,СВЦЭМ!$B$39:$B$782,G$155)+'СЕТ СН'!$F$15</f>
        <v>279.34561623000002</v>
      </c>
      <c r="H172" s="36">
        <f>SUMIFS(СВЦЭМ!$E$39:$E$782,СВЦЭМ!$A$39:$A$782,$A172,СВЦЭМ!$B$39:$B$782,H$155)+'СЕТ СН'!$F$15</f>
        <v>269.07019484</v>
      </c>
      <c r="I172" s="36">
        <f>SUMIFS(СВЦЭМ!$E$39:$E$782,СВЦЭМ!$A$39:$A$782,$A172,СВЦЭМ!$B$39:$B$782,I$155)+'СЕТ СН'!$F$15</f>
        <v>256.25308275999998</v>
      </c>
      <c r="J172" s="36">
        <f>SUMIFS(СВЦЭМ!$E$39:$E$782,СВЦЭМ!$A$39:$A$782,$A172,СВЦЭМ!$B$39:$B$782,J$155)+'СЕТ СН'!$F$15</f>
        <v>236.36091880999999</v>
      </c>
      <c r="K172" s="36">
        <f>SUMIFS(СВЦЭМ!$E$39:$E$782,СВЦЭМ!$A$39:$A$782,$A172,СВЦЭМ!$B$39:$B$782,K$155)+'СЕТ СН'!$F$15</f>
        <v>222.83651796000001</v>
      </c>
      <c r="L172" s="36">
        <f>SUMIFS(СВЦЭМ!$E$39:$E$782,СВЦЭМ!$A$39:$A$782,$A172,СВЦЭМ!$B$39:$B$782,L$155)+'СЕТ СН'!$F$15</f>
        <v>216.74100999000001</v>
      </c>
      <c r="M172" s="36">
        <f>SUMIFS(СВЦЭМ!$E$39:$E$782,СВЦЭМ!$A$39:$A$782,$A172,СВЦЭМ!$B$39:$B$782,M$155)+'СЕТ СН'!$F$15</f>
        <v>212.59528784</v>
      </c>
      <c r="N172" s="36">
        <f>SUMIFS(СВЦЭМ!$E$39:$E$782,СВЦЭМ!$A$39:$A$782,$A172,СВЦЭМ!$B$39:$B$782,N$155)+'СЕТ СН'!$F$15</f>
        <v>218.71043107</v>
      </c>
      <c r="O172" s="36">
        <f>SUMIFS(СВЦЭМ!$E$39:$E$782,СВЦЭМ!$A$39:$A$782,$A172,СВЦЭМ!$B$39:$B$782,O$155)+'СЕТ СН'!$F$15</f>
        <v>221.92578079</v>
      </c>
      <c r="P172" s="36">
        <f>SUMIFS(СВЦЭМ!$E$39:$E$782,СВЦЭМ!$A$39:$A$782,$A172,СВЦЭМ!$B$39:$B$782,P$155)+'СЕТ СН'!$F$15</f>
        <v>224.91261840000001</v>
      </c>
      <c r="Q172" s="36">
        <f>SUMIFS(СВЦЭМ!$E$39:$E$782,СВЦЭМ!$A$39:$A$782,$A172,СВЦЭМ!$B$39:$B$782,Q$155)+'СЕТ СН'!$F$15</f>
        <v>227.85871415</v>
      </c>
      <c r="R172" s="36">
        <f>SUMIFS(СВЦЭМ!$E$39:$E$782,СВЦЭМ!$A$39:$A$782,$A172,СВЦЭМ!$B$39:$B$782,R$155)+'СЕТ СН'!$F$15</f>
        <v>228.22250353000001</v>
      </c>
      <c r="S172" s="36">
        <f>SUMIFS(СВЦЭМ!$E$39:$E$782,СВЦЭМ!$A$39:$A$782,$A172,СВЦЭМ!$B$39:$B$782,S$155)+'СЕТ СН'!$F$15</f>
        <v>227.94111634000001</v>
      </c>
      <c r="T172" s="36">
        <f>SUMIFS(СВЦЭМ!$E$39:$E$782,СВЦЭМ!$A$39:$A$782,$A172,СВЦЭМ!$B$39:$B$782,T$155)+'СЕТ СН'!$F$15</f>
        <v>225.47489096000001</v>
      </c>
      <c r="U172" s="36">
        <f>SUMIFS(СВЦЭМ!$E$39:$E$782,СВЦЭМ!$A$39:$A$782,$A172,СВЦЭМ!$B$39:$B$782,U$155)+'СЕТ СН'!$F$15</f>
        <v>225.41589998000001</v>
      </c>
      <c r="V172" s="36">
        <f>SUMIFS(СВЦЭМ!$E$39:$E$782,СВЦЭМ!$A$39:$A$782,$A172,СВЦЭМ!$B$39:$B$782,V$155)+'СЕТ СН'!$F$15</f>
        <v>219.68511991</v>
      </c>
      <c r="W172" s="36">
        <f>SUMIFS(СВЦЭМ!$E$39:$E$782,СВЦЭМ!$A$39:$A$782,$A172,СВЦЭМ!$B$39:$B$782,W$155)+'СЕТ СН'!$F$15</f>
        <v>223.43446122</v>
      </c>
      <c r="X172" s="36">
        <f>SUMIFS(СВЦЭМ!$E$39:$E$782,СВЦЭМ!$A$39:$A$782,$A172,СВЦЭМ!$B$39:$B$782,X$155)+'СЕТ СН'!$F$15</f>
        <v>240.56513287000001</v>
      </c>
      <c r="Y172" s="36">
        <f>SUMIFS(СВЦЭМ!$E$39:$E$782,СВЦЭМ!$A$39:$A$782,$A172,СВЦЭМ!$B$39:$B$782,Y$155)+'СЕТ СН'!$F$15</f>
        <v>255.29406831</v>
      </c>
    </row>
    <row r="173" spans="1:25" ht="15.75" x14ac:dyDescent="0.2">
      <c r="A173" s="35">
        <f t="shared" si="4"/>
        <v>44760</v>
      </c>
      <c r="B173" s="36">
        <f>SUMIFS(СВЦЭМ!$E$39:$E$782,СВЦЭМ!$A$39:$A$782,$A173,СВЦЭМ!$B$39:$B$782,B$155)+'СЕТ СН'!$F$15</f>
        <v>259.43759762000002</v>
      </c>
      <c r="C173" s="36">
        <f>SUMIFS(СВЦЭМ!$E$39:$E$782,СВЦЭМ!$A$39:$A$782,$A173,СВЦЭМ!$B$39:$B$782,C$155)+'СЕТ СН'!$F$15</f>
        <v>263.57457524</v>
      </c>
      <c r="D173" s="36">
        <f>SUMIFS(СВЦЭМ!$E$39:$E$782,СВЦЭМ!$A$39:$A$782,$A173,СВЦЭМ!$B$39:$B$782,D$155)+'СЕТ СН'!$F$15</f>
        <v>275.77490229</v>
      </c>
      <c r="E173" s="36">
        <f>SUMIFS(СВЦЭМ!$E$39:$E$782,СВЦЭМ!$A$39:$A$782,$A173,СВЦЭМ!$B$39:$B$782,E$155)+'СЕТ СН'!$F$15</f>
        <v>284.74960190000002</v>
      </c>
      <c r="F173" s="36">
        <f>SUMIFS(СВЦЭМ!$E$39:$E$782,СВЦЭМ!$A$39:$A$782,$A173,СВЦЭМ!$B$39:$B$782,F$155)+'СЕТ СН'!$F$15</f>
        <v>286.11410515</v>
      </c>
      <c r="G173" s="36">
        <f>SUMIFS(СВЦЭМ!$E$39:$E$782,СВЦЭМ!$A$39:$A$782,$A173,СВЦЭМ!$B$39:$B$782,G$155)+'СЕТ СН'!$F$15</f>
        <v>282.60720411</v>
      </c>
      <c r="H173" s="36">
        <f>SUMIFS(СВЦЭМ!$E$39:$E$782,СВЦЭМ!$A$39:$A$782,$A173,СВЦЭМ!$B$39:$B$782,H$155)+'СЕТ СН'!$F$15</f>
        <v>266.59040752999999</v>
      </c>
      <c r="I173" s="36">
        <f>SUMIFS(СВЦЭМ!$E$39:$E$782,СВЦЭМ!$A$39:$A$782,$A173,СВЦЭМ!$B$39:$B$782,I$155)+'СЕТ СН'!$F$15</f>
        <v>244.67867158999999</v>
      </c>
      <c r="J173" s="36">
        <f>SUMIFS(СВЦЭМ!$E$39:$E$782,СВЦЭМ!$A$39:$A$782,$A173,СВЦЭМ!$B$39:$B$782,J$155)+'СЕТ СН'!$F$15</f>
        <v>224.89815218999999</v>
      </c>
      <c r="K173" s="36">
        <f>SUMIFS(СВЦЭМ!$E$39:$E$782,СВЦЭМ!$A$39:$A$782,$A173,СВЦЭМ!$B$39:$B$782,K$155)+'СЕТ СН'!$F$15</f>
        <v>223.42790277</v>
      </c>
      <c r="L173" s="36">
        <f>SUMIFS(СВЦЭМ!$E$39:$E$782,СВЦЭМ!$A$39:$A$782,$A173,СВЦЭМ!$B$39:$B$782,L$155)+'СЕТ СН'!$F$15</f>
        <v>224.63549685999999</v>
      </c>
      <c r="M173" s="36">
        <f>SUMIFS(СВЦЭМ!$E$39:$E$782,СВЦЭМ!$A$39:$A$782,$A173,СВЦЭМ!$B$39:$B$782,M$155)+'СЕТ СН'!$F$15</f>
        <v>231.85728687</v>
      </c>
      <c r="N173" s="36">
        <f>SUMIFS(СВЦЭМ!$E$39:$E$782,СВЦЭМ!$A$39:$A$782,$A173,СВЦЭМ!$B$39:$B$782,N$155)+'СЕТ СН'!$F$15</f>
        <v>231.59953014000001</v>
      </c>
      <c r="O173" s="36">
        <f>SUMIFS(СВЦЭМ!$E$39:$E$782,СВЦЭМ!$A$39:$A$782,$A173,СВЦЭМ!$B$39:$B$782,O$155)+'СЕТ СН'!$F$15</f>
        <v>234.40681147999999</v>
      </c>
      <c r="P173" s="36">
        <f>SUMIFS(СВЦЭМ!$E$39:$E$782,СВЦЭМ!$A$39:$A$782,$A173,СВЦЭМ!$B$39:$B$782,P$155)+'СЕТ СН'!$F$15</f>
        <v>232.95799808999999</v>
      </c>
      <c r="Q173" s="36">
        <f>SUMIFS(СВЦЭМ!$E$39:$E$782,СВЦЭМ!$A$39:$A$782,$A173,СВЦЭМ!$B$39:$B$782,Q$155)+'СЕТ СН'!$F$15</f>
        <v>231.85350983999999</v>
      </c>
      <c r="R173" s="36">
        <f>SUMIFS(СВЦЭМ!$E$39:$E$782,СВЦЭМ!$A$39:$A$782,$A173,СВЦЭМ!$B$39:$B$782,R$155)+'СЕТ СН'!$F$15</f>
        <v>227.26623771000001</v>
      </c>
      <c r="S173" s="36">
        <f>SUMIFS(СВЦЭМ!$E$39:$E$782,СВЦЭМ!$A$39:$A$782,$A173,СВЦЭМ!$B$39:$B$782,S$155)+'СЕТ СН'!$F$15</f>
        <v>222.21579510999999</v>
      </c>
      <c r="T173" s="36">
        <f>SUMIFS(СВЦЭМ!$E$39:$E$782,СВЦЭМ!$A$39:$A$782,$A173,СВЦЭМ!$B$39:$B$782,T$155)+'СЕТ СН'!$F$15</f>
        <v>222.05065486000001</v>
      </c>
      <c r="U173" s="36">
        <f>SUMIFS(СВЦЭМ!$E$39:$E$782,СВЦЭМ!$A$39:$A$782,$A173,СВЦЭМ!$B$39:$B$782,U$155)+'СЕТ СН'!$F$15</f>
        <v>221.05920463000001</v>
      </c>
      <c r="V173" s="36">
        <f>SUMIFS(СВЦЭМ!$E$39:$E$782,СВЦЭМ!$A$39:$A$782,$A173,СВЦЭМ!$B$39:$B$782,V$155)+'СЕТ СН'!$F$15</f>
        <v>221.32275791000001</v>
      </c>
      <c r="W173" s="36">
        <f>SUMIFS(СВЦЭМ!$E$39:$E$782,СВЦЭМ!$A$39:$A$782,$A173,СВЦЭМ!$B$39:$B$782,W$155)+'СЕТ СН'!$F$15</f>
        <v>222.56876581</v>
      </c>
      <c r="X173" s="36">
        <f>SUMIFS(СВЦЭМ!$E$39:$E$782,СВЦЭМ!$A$39:$A$782,$A173,СВЦЭМ!$B$39:$B$782,X$155)+'СЕТ СН'!$F$15</f>
        <v>216.83293186</v>
      </c>
      <c r="Y173" s="36">
        <f>SUMIFS(СВЦЭМ!$E$39:$E$782,СВЦЭМ!$A$39:$A$782,$A173,СВЦЭМ!$B$39:$B$782,Y$155)+'СЕТ СН'!$F$15</f>
        <v>234.25892171999999</v>
      </c>
    </row>
    <row r="174" spans="1:25" ht="15.75" x14ac:dyDescent="0.2">
      <c r="A174" s="35">
        <f t="shared" si="4"/>
        <v>44761</v>
      </c>
      <c r="B174" s="36">
        <f>SUMIFS(СВЦЭМ!$E$39:$E$782,СВЦЭМ!$A$39:$A$782,$A174,СВЦЭМ!$B$39:$B$782,B$155)+'СЕТ СН'!$F$15</f>
        <v>251.85812114000001</v>
      </c>
      <c r="C174" s="36">
        <f>SUMIFS(СВЦЭМ!$E$39:$E$782,СВЦЭМ!$A$39:$A$782,$A174,СВЦЭМ!$B$39:$B$782,C$155)+'СЕТ СН'!$F$15</f>
        <v>262.27154675999998</v>
      </c>
      <c r="D174" s="36">
        <f>SUMIFS(СВЦЭМ!$E$39:$E$782,СВЦЭМ!$A$39:$A$782,$A174,СВЦЭМ!$B$39:$B$782,D$155)+'СЕТ СН'!$F$15</f>
        <v>269.96589290999998</v>
      </c>
      <c r="E174" s="36">
        <f>SUMIFS(СВЦЭМ!$E$39:$E$782,СВЦЭМ!$A$39:$A$782,$A174,СВЦЭМ!$B$39:$B$782,E$155)+'СЕТ СН'!$F$15</f>
        <v>272.93820854000001</v>
      </c>
      <c r="F174" s="36">
        <f>SUMIFS(СВЦЭМ!$E$39:$E$782,СВЦЭМ!$A$39:$A$782,$A174,СВЦЭМ!$B$39:$B$782,F$155)+'СЕТ СН'!$F$15</f>
        <v>274.72986263000001</v>
      </c>
      <c r="G174" s="36">
        <f>SUMIFS(СВЦЭМ!$E$39:$E$782,СВЦЭМ!$A$39:$A$782,$A174,СВЦЭМ!$B$39:$B$782,G$155)+'СЕТ СН'!$F$15</f>
        <v>269.39792167000002</v>
      </c>
      <c r="H174" s="36">
        <f>SUMIFS(СВЦЭМ!$E$39:$E$782,СВЦЭМ!$A$39:$A$782,$A174,СВЦЭМ!$B$39:$B$782,H$155)+'СЕТ СН'!$F$15</f>
        <v>250.90655358000001</v>
      </c>
      <c r="I174" s="36">
        <f>SUMIFS(СВЦЭМ!$E$39:$E$782,СВЦЭМ!$A$39:$A$782,$A174,СВЦЭМ!$B$39:$B$782,I$155)+'СЕТ СН'!$F$15</f>
        <v>234.43204831</v>
      </c>
      <c r="J174" s="36">
        <f>SUMIFS(СВЦЭМ!$E$39:$E$782,СВЦЭМ!$A$39:$A$782,$A174,СВЦЭМ!$B$39:$B$782,J$155)+'СЕТ СН'!$F$15</f>
        <v>222.20661272000001</v>
      </c>
      <c r="K174" s="36">
        <f>SUMIFS(СВЦЭМ!$E$39:$E$782,СВЦЭМ!$A$39:$A$782,$A174,СВЦЭМ!$B$39:$B$782,K$155)+'СЕТ СН'!$F$15</f>
        <v>214.12633933999999</v>
      </c>
      <c r="L174" s="36">
        <f>SUMIFS(СВЦЭМ!$E$39:$E$782,СВЦЭМ!$A$39:$A$782,$A174,СВЦЭМ!$B$39:$B$782,L$155)+'СЕТ СН'!$F$15</f>
        <v>217.68180163</v>
      </c>
      <c r="M174" s="36">
        <f>SUMIFS(СВЦЭМ!$E$39:$E$782,СВЦЭМ!$A$39:$A$782,$A174,СВЦЭМ!$B$39:$B$782,M$155)+'СЕТ СН'!$F$15</f>
        <v>215.3711131</v>
      </c>
      <c r="N174" s="36">
        <f>SUMIFS(СВЦЭМ!$E$39:$E$782,СВЦЭМ!$A$39:$A$782,$A174,СВЦЭМ!$B$39:$B$782,N$155)+'СЕТ СН'!$F$15</f>
        <v>211.26512584</v>
      </c>
      <c r="O174" s="36">
        <f>SUMIFS(СВЦЭМ!$E$39:$E$782,СВЦЭМ!$A$39:$A$782,$A174,СВЦЭМ!$B$39:$B$782,O$155)+'СЕТ СН'!$F$15</f>
        <v>214.49392073000001</v>
      </c>
      <c r="P174" s="36">
        <f>SUMIFS(СВЦЭМ!$E$39:$E$782,СВЦЭМ!$A$39:$A$782,$A174,СВЦЭМ!$B$39:$B$782,P$155)+'СЕТ СН'!$F$15</f>
        <v>214.35845275</v>
      </c>
      <c r="Q174" s="36">
        <f>SUMIFS(СВЦЭМ!$E$39:$E$782,СВЦЭМ!$A$39:$A$782,$A174,СВЦЭМ!$B$39:$B$782,Q$155)+'СЕТ СН'!$F$15</f>
        <v>215.65708538000001</v>
      </c>
      <c r="R174" s="36">
        <f>SUMIFS(СВЦЭМ!$E$39:$E$782,СВЦЭМ!$A$39:$A$782,$A174,СВЦЭМ!$B$39:$B$782,R$155)+'СЕТ СН'!$F$15</f>
        <v>214.10222493000001</v>
      </c>
      <c r="S174" s="36">
        <f>SUMIFS(СВЦЭМ!$E$39:$E$782,СВЦЭМ!$A$39:$A$782,$A174,СВЦЭМ!$B$39:$B$782,S$155)+'СЕТ СН'!$F$15</f>
        <v>215.81810597</v>
      </c>
      <c r="T174" s="36">
        <f>SUMIFS(СВЦЭМ!$E$39:$E$782,СВЦЭМ!$A$39:$A$782,$A174,СВЦЭМ!$B$39:$B$782,T$155)+'СЕТ СН'!$F$15</f>
        <v>214.33497396999999</v>
      </c>
      <c r="U174" s="36">
        <f>SUMIFS(СВЦЭМ!$E$39:$E$782,СВЦЭМ!$A$39:$A$782,$A174,СВЦЭМ!$B$39:$B$782,U$155)+'СЕТ СН'!$F$15</f>
        <v>212.89073002999999</v>
      </c>
      <c r="V174" s="36">
        <f>SUMIFS(СВЦЭМ!$E$39:$E$782,СВЦЭМ!$A$39:$A$782,$A174,СВЦЭМ!$B$39:$B$782,V$155)+'СЕТ СН'!$F$15</f>
        <v>212.66185046999999</v>
      </c>
      <c r="W174" s="36">
        <f>SUMIFS(СВЦЭМ!$E$39:$E$782,СВЦЭМ!$A$39:$A$782,$A174,СВЦЭМ!$B$39:$B$782,W$155)+'СЕТ СН'!$F$15</f>
        <v>218.81224448</v>
      </c>
      <c r="X174" s="36">
        <f>SUMIFS(СВЦЭМ!$E$39:$E$782,СВЦЭМ!$A$39:$A$782,$A174,СВЦЭМ!$B$39:$B$782,X$155)+'СЕТ СН'!$F$15</f>
        <v>212.23048238000001</v>
      </c>
      <c r="Y174" s="36">
        <f>SUMIFS(СВЦЭМ!$E$39:$E$782,СВЦЭМ!$A$39:$A$782,$A174,СВЦЭМ!$B$39:$B$782,Y$155)+'СЕТ СН'!$F$15</f>
        <v>223.55854718000001</v>
      </c>
    </row>
    <row r="175" spans="1:25" ht="15.75" x14ac:dyDescent="0.2">
      <c r="A175" s="35">
        <f t="shared" si="4"/>
        <v>44762</v>
      </c>
      <c r="B175" s="36">
        <f>SUMIFS(СВЦЭМ!$E$39:$E$782,СВЦЭМ!$A$39:$A$782,$A175,СВЦЭМ!$B$39:$B$782,B$155)+'СЕТ СН'!$F$15</f>
        <v>254.83247249999999</v>
      </c>
      <c r="C175" s="36">
        <f>SUMIFS(СВЦЭМ!$E$39:$E$782,СВЦЭМ!$A$39:$A$782,$A175,СВЦЭМ!$B$39:$B$782,C$155)+'СЕТ СН'!$F$15</f>
        <v>267.54406541999998</v>
      </c>
      <c r="D175" s="36">
        <f>SUMIFS(СВЦЭМ!$E$39:$E$782,СВЦЭМ!$A$39:$A$782,$A175,СВЦЭМ!$B$39:$B$782,D$155)+'СЕТ СН'!$F$15</f>
        <v>284.84982358000002</v>
      </c>
      <c r="E175" s="36">
        <f>SUMIFS(СВЦЭМ!$E$39:$E$782,СВЦЭМ!$A$39:$A$782,$A175,СВЦЭМ!$B$39:$B$782,E$155)+'СЕТ СН'!$F$15</f>
        <v>282.97445944999998</v>
      </c>
      <c r="F175" s="36">
        <f>SUMIFS(СВЦЭМ!$E$39:$E$782,СВЦЭМ!$A$39:$A$782,$A175,СВЦЭМ!$B$39:$B$782,F$155)+'СЕТ СН'!$F$15</f>
        <v>282.67201791999997</v>
      </c>
      <c r="G175" s="36">
        <f>SUMIFS(СВЦЭМ!$E$39:$E$782,СВЦЭМ!$A$39:$A$782,$A175,СВЦЭМ!$B$39:$B$782,G$155)+'СЕТ СН'!$F$15</f>
        <v>276.49413343999998</v>
      </c>
      <c r="H175" s="36">
        <f>SUMIFS(СВЦЭМ!$E$39:$E$782,СВЦЭМ!$A$39:$A$782,$A175,СВЦЭМ!$B$39:$B$782,H$155)+'СЕТ СН'!$F$15</f>
        <v>258.72699669000002</v>
      </c>
      <c r="I175" s="36">
        <f>SUMIFS(СВЦЭМ!$E$39:$E$782,СВЦЭМ!$A$39:$A$782,$A175,СВЦЭМ!$B$39:$B$782,I$155)+'СЕТ СН'!$F$15</f>
        <v>248.07646574</v>
      </c>
      <c r="J175" s="36">
        <f>SUMIFS(СВЦЭМ!$E$39:$E$782,СВЦЭМ!$A$39:$A$782,$A175,СВЦЭМ!$B$39:$B$782,J$155)+'СЕТ СН'!$F$15</f>
        <v>238.26725730000001</v>
      </c>
      <c r="K175" s="36">
        <f>SUMIFS(СВЦЭМ!$E$39:$E$782,СВЦЭМ!$A$39:$A$782,$A175,СВЦЭМ!$B$39:$B$782,K$155)+'СЕТ СН'!$F$15</f>
        <v>228.02476622</v>
      </c>
      <c r="L175" s="36">
        <f>SUMIFS(СВЦЭМ!$E$39:$E$782,СВЦЭМ!$A$39:$A$782,$A175,СВЦЭМ!$B$39:$B$782,L$155)+'СЕТ СН'!$F$15</f>
        <v>230.21397166</v>
      </c>
      <c r="M175" s="36">
        <f>SUMIFS(СВЦЭМ!$E$39:$E$782,СВЦЭМ!$A$39:$A$782,$A175,СВЦЭМ!$B$39:$B$782,M$155)+'СЕТ СН'!$F$15</f>
        <v>231.07323855999999</v>
      </c>
      <c r="N175" s="36">
        <f>SUMIFS(СВЦЭМ!$E$39:$E$782,СВЦЭМ!$A$39:$A$782,$A175,СВЦЭМ!$B$39:$B$782,N$155)+'СЕТ СН'!$F$15</f>
        <v>230.43268004999999</v>
      </c>
      <c r="O175" s="36">
        <f>SUMIFS(СВЦЭМ!$E$39:$E$782,СВЦЭМ!$A$39:$A$782,$A175,СВЦЭМ!$B$39:$B$782,O$155)+'СЕТ СН'!$F$15</f>
        <v>232.90645050000001</v>
      </c>
      <c r="P175" s="36">
        <f>SUMIFS(СВЦЭМ!$E$39:$E$782,СВЦЭМ!$A$39:$A$782,$A175,СВЦЭМ!$B$39:$B$782,P$155)+'СЕТ СН'!$F$15</f>
        <v>233.68780563999999</v>
      </c>
      <c r="Q175" s="36">
        <f>SUMIFS(СВЦЭМ!$E$39:$E$782,СВЦЭМ!$A$39:$A$782,$A175,СВЦЭМ!$B$39:$B$782,Q$155)+'СЕТ СН'!$F$15</f>
        <v>232.34278882999999</v>
      </c>
      <c r="R175" s="36">
        <f>SUMIFS(СВЦЭМ!$E$39:$E$782,СВЦЭМ!$A$39:$A$782,$A175,СВЦЭМ!$B$39:$B$782,R$155)+'СЕТ СН'!$F$15</f>
        <v>236.78520485999999</v>
      </c>
      <c r="S175" s="36">
        <f>SUMIFS(СВЦЭМ!$E$39:$E$782,СВЦЭМ!$A$39:$A$782,$A175,СВЦЭМ!$B$39:$B$782,S$155)+'СЕТ СН'!$F$15</f>
        <v>234.66870358</v>
      </c>
      <c r="T175" s="36">
        <f>SUMIFS(СВЦЭМ!$E$39:$E$782,СВЦЭМ!$A$39:$A$782,$A175,СВЦЭМ!$B$39:$B$782,T$155)+'СЕТ СН'!$F$15</f>
        <v>233.34598281000001</v>
      </c>
      <c r="U175" s="36">
        <f>SUMIFS(СВЦЭМ!$E$39:$E$782,СВЦЭМ!$A$39:$A$782,$A175,СВЦЭМ!$B$39:$B$782,U$155)+'СЕТ СН'!$F$15</f>
        <v>229.99395077</v>
      </c>
      <c r="V175" s="36">
        <f>SUMIFS(СВЦЭМ!$E$39:$E$782,СВЦЭМ!$A$39:$A$782,$A175,СВЦЭМ!$B$39:$B$782,V$155)+'СЕТ СН'!$F$15</f>
        <v>228.10278722000001</v>
      </c>
      <c r="W175" s="36">
        <f>SUMIFS(СВЦЭМ!$E$39:$E$782,СВЦЭМ!$A$39:$A$782,$A175,СВЦЭМ!$B$39:$B$782,W$155)+'СЕТ СН'!$F$15</f>
        <v>233.05185825000001</v>
      </c>
      <c r="X175" s="36">
        <f>SUMIFS(СВЦЭМ!$E$39:$E$782,СВЦЭМ!$A$39:$A$782,$A175,СВЦЭМ!$B$39:$B$782,X$155)+'СЕТ СН'!$F$15</f>
        <v>234.93489643999999</v>
      </c>
      <c r="Y175" s="36">
        <f>SUMIFS(СВЦЭМ!$E$39:$E$782,СВЦЭМ!$A$39:$A$782,$A175,СВЦЭМ!$B$39:$B$782,Y$155)+'СЕТ СН'!$F$15</f>
        <v>250.27822584</v>
      </c>
    </row>
    <row r="176" spans="1:25" ht="15.75" x14ac:dyDescent="0.2">
      <c r="A176" s="35">
        <f t="shared" si="4"/>
        <v>44763</v>
      </c>
      <c r="B176" s="36">
        <f>SUMIFS(СВЦЭМ!$E$39:$E$782,СВЦЭМ!$A$39:$A$782,$A176,СВЦЭМ!$B$39:$B$782,B$155)+'СЕТ СН'!$F$15</f>
        <v>258.98652076000002</v>
      </c>
      <c r="C176" s="36">
        <f>SUMIFS(СВЦЭМ!$E$39:$E$782,СВЦЭМ!$A$39:$A$782,$A176,СВЦЭМ!$B$39:$B$782,C$155)+'СЕТ СН'!$F$15</f>
        <v>260.57606374</v>
      </c>
      <c r="D176" s="36">
        <f>SUMIFS(СВЦЭМ!$E$39:$E$782,СВЦЭМ!$A$39:$A$782,$A176,СВЦЭМ!$B$39:$B$782,D$155)+'СЕТ СН'!$F$15</f>
        <v>268.74312743000002</v>
      </c>
      <c r="E176" s="36">
        <f>SUMIFS(СВЦЭМ!$E$39:$E$782,СВЦЭМ!$A$39:$A$782,$A176,СВЦЭМ!$B$39:$B$782,E$155)+'СЕТ СН'!$F$15</f>
        <v>278.06381463999998</v>
      </c>
      <c r="F176" s="36">
        <f>SUMIFS(СВЦЭМ!$E$39:$E$782,СВЦЭМ!$A$39:$A$782,$A176,СВЦЭМ!$B$39:$B$782,F$155)+'СЕТ СН'!$F$15</f>
        <v>281.29732827999999</v>
      </c>
      <c r="G176" s="36">
        <f>SUMIFS(СВЦЭМ!$E$39:$E$782,СВЦЭМ!$A$39:$A$782,$A176,СВЦЭМ!$B$39:$B$782,G$155)+'СЕТ СН'!$F$15</f>
        <v>275.12162086000001</v>
      </c>
      <c r="H176" s="36">
        <f>SUMIFS(СВЦЭМ!$E$39:$E$782,СВЦЭМ!$A$39:$A$782,$A176,СВЦЭМ!$B$39:$B$782,H$155)+'СЕТ СН'!$F$15</f>
        <v>258.04895534000002</v>
      </c>
      <c r="I176" s="36">
        <f>SUMIFS(СВЦЭМ!$E$39:$E$782,СВЦЭМ!$A$39:$A$782,$A176,СВЦЭМ!$B$39:$B$782,I$155)+'СЕТ СН'!$F$15</f>
        <v>243.24422741000001</v>
      </c>
      <c r="J176" s="36">
        <f>SUMIFS(СВЦЭМ!$E$39:$E$782,СВЦЭМ!$A$39:$A$782,$A176,СВЦЭМ!$B$39:$B$782,J$155)+'СЕТ СН'!$F$15</f>
        <v>212.79992392</v>
      </c>
      <c r="K176" s="36">
        <f>SUMIFS(СВЦЭМ!$E$39:$E$782,СВЦЭМ!$A$39:$A$782,$A176,СВЦЭМ!$B$39:$B$782,K$155)+'СЕТ СН'!$F$15</f>
        <v>229.32739753000001</v>
      </c>
      <c r="L176" s="36">
        <f>SUMIFS(СВЦЭМ!$E$39:$E$782,СВЦЭМ!$A$39:$A$782,$A176,СВЦЭМ!$B$39:$B$782,L$155)+'СЕТ СН'!$F$15</f>
        <v>228.20029829999999</v>
      </c>
      <c r="M176" s="36">
        <f>SUMIFS(СВЦЭМ!$E$39:$E$782,СВЦЭМ!$A$39:$A$782,$A176,СВЦЭМ!$B$39:$B$782,M$155)+'СЕТ СН'!$F$15</f>
        <v>225.58072978999999</v>
      </c>
      <c r="N176" s="36">
        <f>SUMIFS(СВЦЭМ!$E$39:$E$782,СВЦЭМ!$A$39:$A$782,$A176,СВЦЭМ!$B$39:$B$782,N$155)+'СЕТ СН'!$F$15</f>
        <v>220.71643466</v>
      </c>
      <c r="O176" s="36">
        <f>SUMIFS(СВЦЭМ!$E$39:$E$782,СВЦЭМ!$A$39:$A$782,$A176,СВЦЭМ!$B$39:$B$782,O$155)+'СЕТ СН'!$F$15</f>
        <v>226.89948264</v>
      </c>
      <c r="P176" s="36">
        <f>SUMIFS(СВЦЭМ!$E$39:$E$782,СВЦЭМ!$A$39:$A$782,$A176,СВЦЭМ!$B$39:$B$782,P$155)+'СЕТ СН'!$F$15</f>
        <v>223.68805252999999</v>
      </c>
      <c r="Q176" s="36">
        <f>SUMIFS(СВЦЭМ!$E$39:$E$782,СВЦЭМ!$A$39:$A$782,$A176,СВЦЭМ!$B$39:$B$782,Q$155)+'СЕТ СН'!$F$15</f>
        <v>220.92814605999999</v>
      </c>
      <c r="R176" s="36">
        <f>SUMIFS(СВЦЭМ!$E$39:$E$782,СВЦЭМ!$A$39:$A$782,$A176,СВЦЭМ!$B$39:$B$782,R$155)+'СЕТ СН'!$F$15</f>
        <v>223.78107419</v>
      </c>
      <c r="S176" s="36">
        <f>SUMIFS(СВЦЭМ!$E$39:$E$782,СВЦЭМ!$A$39:$A$782,$A176,СВЦЭМ!$B$39:$B$782,S$155)+'СЕТ СН'!$F$15</f>
        <v>222.23756370000001</v>
      </c>
      <c r="T176" s="36">
        <f>SUMIFS(СВЦЭМ!$E$39:$E$782,СВЦЭМ!$A$39:$A$782,$A176,СВЦЭМ!$B$39:$B$782,T$155)+'СЕТ СН'!$F$15</f>
        <v>222.43253175000001</v>
      </c>
      <c r="U176" s="36">
        <f>SUMIFS(СВЦЭМ!$E$39:$E$782,СВЦЭМ!$A$39:$A$782,$A176,СВЦЭМ!$B$39:$B$782,U$155)+'СЕТ СН'!$F$15</f>
        <v>225.28419905999999</v>
      </c>
      <c r="V176" s="36">
        <f>SUMIFS(СВЦЭМ!$E$39:$E$782,СВЦЭМ!$A$39:$A$782,$A176,СВЦЭМ!$B$39:$B$782,V$155)+'СЕТ СН'!$F$15</f>
        <v>218.12968605</v>
      </c>
      <c r="W176" s="36">
        <f>SUMIFS(СВЦЭМ!$E$39:$E$782,СВЦЭМ!$A$39:$A$782,$A176,СВЦЭМ!$B$39:$B$782,W$155)+'СЕТ СН'!$F$15</f>
        <v>219.22330847000001</v>
      </c>
      <c r="X176" s="36">
        <f>SUMIFS(СВЦЭМ!$E$39:$E$782,СВЦЭМ!$A$39:$A$782,$A176,СВЦЭМ!$B$39:$B$782,X$155)+'СЕТ СН'!$F$15</f>
        <v>235.18363239000001</v>
      </c>
      <c r="Y176" s="36">
        <f>SUMIFS(СВЦЭМ!$E$39:$E$782,СВЦЭМ!$A$39:$A$782,$A176,СВЦЭМ!$B$39:$B$782,Y$155)+'СЕТ СН'!$F$15</f>
        <v>252.01157240000001</v>
      </c>
    </row>
    <row r="177" spans="1:27" ht="15.75" x14ac:dyDescent="0.2">
      <c r="A177" s="35">
        <f t="shared" si="4"/>
        <v>44764</v>
      </c>
      <c r="B177" s="36">
        <f>SUMIFS(СВЦЭМ!$E$39:$E$782,СВЦЭМ!$A$39:$A$782,$A177,СВЦЭМ!$B$39:$B$782,B$155)+'СЕТ СН'!$F$15</f>
        <v>249.68771871000001</v>
      </c>
      <c r="C177" s="36">
        <f>SUMIFS(СВЦЭМ!$E$39:$E$782,СВЦЭМ!$A$39:$A$782,$A177,СВЦЭМ!$B$39:$B$782,C$155)+'СЕТ СН'!$F$15</f>
        <v>266.82680162000003</v>
      </c>
      <c r="D177" s="36">
        <f>SUMIFS(СВЦЭМ!$E$39:$E$782,СВЦЭМ!$A$39:$A$782,$A177,СВЦЭМ!$B$39:$B$782,D$155)+'СЕТ СН'!$F$15</f>
        <v>274.93021848000001</v>
      </c>
      <c r="E177" s="36">
        <f>SUMIFS(СВЦЭМ!$E$39:$E$782,СВЦЭМ!$A$39:$A$782,$A177,СВЦЭМ!$B$39:$B$782,E$155)+'СЕТ СН'!$F$15</f>
        <v>288.21252163000003</v>
      </c>
      <c r="F177" s="36">
        <f>SUMIFS(СВЦЭМ!$E$39:$E$782,СВЦЭМ!$A$39:$A$782,$A177,СВЦЭМ!$B$39:$B$782,F$155)+'СЕТ СН'!$F$15</f>
        <v>292.13965502999997</v>
      </c>
      <c r="G177" s="36">
        <f>SUMIFS(СВЦЭМ!$E$39:$E$782,СВЦЭМ!$A$39:$A$782,$A177,СВЦЭМ!$B$39:$B$782,G$155)+'СЕТ СН'!$F$15</f>
        <v>288.79763223999998</v>
      </c>
      <c r="H177" s="36">
        <f>SUMIFS(СВЦЭМ!$E$39:$E$782,СВЦЭМ!$A$39:$A$782,$A177,СВЦЭМ!$B$39:$B$782,H$155)+'СЕТ СН'!$F$15</f>
        <v>267.42889859000002</v>
      </c>
      <c r="I177" s="36">
        <f>SUMIFS(СВЦЭМ!$E$39:$E$782,СВЦЭМ!$A$39:$A$782,$A177,СВЦЭМ!$B$39:$B$782,I$155)+'СЕТ СН'!$F$15</f>
        <v>244.75228207999999</v>
      </c>
      <c r="J177" s="36">
        <f>SUMIFS(СВЦЭМ!$E$39:$E$782,СВЦЭМ!$A$39:$A$782,$A177,СВЦЭМ!$B$39:$B$782,J$155)+'СЕТ СН'!$F$15</f>
        <v>226.86901576</v>
      </c>
      <c r="K177" s="36">
        <f>SUMIFS(СВЦЭМ!$E$39:$E$782,СВЦЭМ!$A$39:$A$782,$A177,СВЦЭМ!$B$39:$B$782,K$155)+'СЕТ СН'!$F$15</f>
        <v>220.62692795999999</v>
      </c>
      <c r="L177" s="36">
        <f>SUMIFS(СВЦЭМ!$E$39:$E$782,СВЦЭМ!$A$39:$A$782,$A177,СВЦЭМ!$B$39:$B$782,L$155)+'СЕТ СН'!$F$15</f>
        <v>214.97693595999999</v>
      </c>
      <c r="M177" s="36">
        <f>SUMIFS(СВЦЭМ!$E$39:$E$782,СВЦЭМ!$A$39:$A$782,$A177,СВЦЭМ!$B$39:$B$782,M$155)+'СЕТ СН'!$F$15</f>
        <v>213.67724342</v>
      </c>
      <c r="N177" s="36">
        <f>SUMIFS(СВЦЭМ!$E$39:$E$782,СВЦЭМ!$A$39:$A$782,$A177,СВЦЭМ!$B$39:$B$782,N$155)+'СЕТ СН'!$F$15</f>
        <v>210.22003387000001</v>
      </c>
      <c r="O177" s="36">
        <f>SUMIFS(СВЦЭМ!$E$39:$E$782,СВЦЭМ!$A$39:$A$782,$A177,СВЦЭМ!$B$39:$B$782,O$155)+'СЕТ СН'!$F$15</f>
        <v>213.02539967999999</v>
      </c>
      <c r="P177" s="36">
        <f>SUMIFS(СВЦЭМ!$E$39:$E$782,СВЦЭМ!$A$39:$A$782,$A177,СВЦЭМ!$B$39:$B$782,P$155)+'СЕТ СН'!$F$15</f>
        <v>212.69179148000001</v>
      </c>
      <c r="Q177" s="36">
        <f>SUMIFS(СВЦЭМ!$E$39:$E$782,СВЦЭМ!$A$39:$A$782,$A177,СВЦЭМ!$B$39:$B$782,Q$155)+'СЕТ СН'!$F$15</f>
        <v>210.79008845999999</v>
      </c>
      <c r="R177" s="36">
        <f>SUMIFS(СВЦЭМ!$E$39:$E$782,СВЦЭМ!$A$39:$A$782,$A177,СВЦЭМ!$B$39:$B$782,R$155)+'СЕТ СН'!$F$15</f>
        <v>211.81077927999999</v>
      </c>
      <c r="S177" s="36">
        <f>SUMIFS(СВЦЭМ!$E$39:$E$782,СВЦЭМ!$A$39:$A$782,$A177,СВЦЭМ!$B$39:$B$782,S$155)+'СЕТ СН'!$F$15</f>
        <v>213.06781470999999</v>
      </c>
      <c r="T177" s="36">
        <f>SUMIFS(СВЦЭМ!$E$39:$E$782,СВЦЭМ!$A$39:$A$782,$A177,СВЦЭМ!$B$39:$B$782,T$155)+'СЕТ СН'!$F$15</f>
        <v>214.87909973000001</v>
      </c>
      <c r="U177" s="36">
        <f>SUMIFS(СВЦЭМ!$E$39:$E$782,СВЦЭМ!$A$39:$A$782,$A177,СВЦЭМ!$B$39:$B$782,U$155)+'СЕТ СН'!$F$15</f>
        <v>214.87302255</v>
      </c>
      <c r="V177" s="36">
        <f>SUMIFS(СВЦЭМ!$E$39:$E$782,СВЦЭМ!$A$39:$A$782,$A177,СВЦЭМ!$B$39:$B$782,V$155)+'СЕТ СН'!$F$15</f>
        <v>214.04085896000001</v>
      </c>
      <c r="W177" s="36">
        <f>SUMIFS(СВЦЭМ!$E$39:$E$782,СВЦЭМ!$A$39:$A$782,$A177,СВЦЭМ!$B$39:$B$782,W$155)+'СЕТ СН'!$F$15</f>
        <v>213.96716327999999</v>
      </c>
      <c r="X177" s="36">
        <f>SUMIFS(СВЦЭМ!$E$39:$E$782,СВЦЭМ!$A$39:$A$782,$A177,СВЦЭМ!$B$39:$B$782,X$155)+'СЕТ СН'!$F$15</f>
        <v>256.90467246999998</v>
      </c>
      <c r="Y177" s="36">
        <f>SUMIFS(СВЦЭМ!$E$39:$E$782,СВЦЭМ!$A$39:$A$782,$A177,СВЦЭМ!$B$39:$B$782,Y$155)+'СЕТ СН'!$F$15</f>
        <v>251.29557398</v>
      </c>
    </row>
    <row r="178" spans="1:27" ht="15.75" x14ac:dyDescent="0.2">
      <c r="A178" s="35">
        <f t="shared" si="4"/>
        <v>44765</v>
      </c>
      <c r="B178" s="36">
        <f>SUMIFS(СВЦЭМ!$E$39:$E$782,СВЦЭМ!$A$39:$A$782,$A178,СВЦЭМ!$B$39:$B$782,B$155)+'СЕТ СН'!$F$15</f>
        <v>268.73216222000002</v>
      </c>
      <c r="C178" s="36">
        <f>SUMIFS(СВЦЭМ!$E$39:$E$782,СВЦЭМ!$A$39:$A$782,$A178,СВЦЭМ!$B$39:$B$782,C$155)+'СЕТ СН'!$F$15</f>
        <v>285.65835149999998</v>
      </c>
      <c r="D178" s="36">
        <f>SUMIFS(СВЦЭМ!$E$39:$E$782,СВЦЭМ!$A$39:$A$782,$A178,СВЦЭМ!$B$39:$B$782,D$155)+'СЕТ СН'!$F$15</f>
        <v>292.52108132000001</v>
      </c>
      <c r="E178" s="36">
        <f>SUMIFS(СВЦЭМ!$E$39:$E$782,СВЦЭМ!$A$39:$A$782,$A178,СВЦЭМ!$B$39:$B$782,E$155)+'СЕТ СН'!$F$15</f>
        <v>303.71612152</v>
      </c>
      <c r="F178" s="36">
        <f>SUMIFS(СВЦЭМ!$E$39:$E$782,СВЦЭМ!$A$39:$A$782,$A178,СВЦЭМ!$B$39:$B$782,F$155)+'СЕТ СН'!$F$15</f>
        <v>299.67533135999997</v>
      </c>
      <c r="G178" s="36">
        <f>SUMIFS(СВЦЭМ!$E$39:$E$782,СВЦЭМ!$A$39:$A$782,$A178,СВЦЭМ!$B$39:$B$782,G$155)+'СЕТ СН'!$F$15</f>
        <v>287.38555951000001</v>
      </c>
      <c r="H178" s="36">
        <f>SUMIFS(СВЦЭМ!$E$39:$E$782,СВЦЭМ!$A$39:$A$782,$A178,СВЦЭМ!$B$39:$B$782,H$155)+'СЕТ СН'!$F$15</f>
        <v>266.16287066000001</v>
      </c>
      <c r="I178" s="36">
        <f>SUMIFS(СВЦЭМ!$E$39:$E$782,СВЦЭМ!$A$39:$A$782,$A178,СВЦЭМ!$B$39:$B$782,I$155)+'СЕТ СН'!$F$15</f>
        <v>248.48153115</v>
      </c>
      <c r="J178" s="36">
        <f>SUMIFS(СВЦЭМ!$E$39:$E$782,СВЦЭМ!$A$39:$A$782,$A178,СВЦЭМ!$B$39:$B$782,J$155)+'СЕТ СН'!$F$15</f>
        <v>264.11041962000002</v>
      </c>
      <c r="K178" s="36">
        <f>SUMIFS(СВЦЭМ!$E$39:$E$782,СВЦЭМ!$A$39:$A$782,$A178,СВЦЭМ!$B$39:$B$782,K$155)+'СЕТ СН'!$F$15</f>
        <v>218.15695474</v>
      </c>
      <c r="L178" s="36">
        <f>SUMIFS(СВЦЭМ!$E$39:$E$782,СВЦЭМ!$A$39:$A$782,$A178,СВЦЭМ!$B$39:$B$782,L$155)+'СЕТ СН'!$F$15</f>
        <v>220.85806102999999</v>
      </c>
      <c r="M178" s="36">
        <f>SUMIFS(СВЦЭМ!$E$39:$E$782,СВЦЭМ!$A$39:$A$782,$A178,СВЦЭМ!$B$39:$B$782,M$155)+'СЕТ СН'!$F$15</f>
        <v>220.96226351999999</v>
      </c>
      <c r="N178" s="36">
        <f>SUMIFS(СВЦЭМ!$E$39:$E$782,СВЦЭМ!$A$39:$A$782,$A178,СВЦЭМ!$B$39:$B$782,N$155)+'СЕТ СН'!$F$15</f>
        <v>222.15073196</v>
      </c>
      <c r="O178" s="36">
        <f>SUMIFS(СВЦЭМ!$E$39:$E$782,СВЦЭМ!$A$39:$A$782,$A178,СВЦЭМ!$B$39:$B$782,O$155)+'СЕТ СН'!$F$15</f>
        <v>223.04155122</v>
      </c>
      <c r="P178" s="36">
        <f>SUMIFS(СВЦЭМ!$E$39:$E$782,СВЦЭМ!$A$39:$A$782,$A178,СВЦЭМ!$B$39:$B$782,P$155)+'СЕТ СН'!$F$15</f>
        <v>226.87768509</v>
      </c>
      <c r="Q178" s="36">
        <f>SUMIFS(СВЦЭМ!$E$39:$E$782,СВЦЭМ!$A$39:$A$782,$A178,СВЦЭМ!$B$39:$B$782,Q$155)+'СЕТ СН'!$F$15</f>
        <v>223.09789140999999</v>
      </c>
      <c r="R178" s="36">
        <f>SUMIFS(СВЦЭМ!$E$39:$E$782,СВЦЭМ!$A$39:$A$782,$A178,СВЦЭМ!$B$39:$B$782,R$155)+'СЕТ СН'!$F$15</f>
        <v>223.91052902999999</v>
      </c>
      <c r="S178" s="36">
        <f>SUMIFS(СВЦЭМ!$E$39:$E$782,СВЦЭМ!$A$39:$A$782,$A178,СВЦЭМ!$B$39:$B$782,S$155)+'СЕТ СН'!$F$15</f>
        <v>223.26541026999999</v>
      </c>
      <c r="T178" s="36">
        <f>SUMIFS(СВЦЭМ!$E$39:$E$782,СВЦЭМ!$A$39:$A$782,$A178,СВЦЭМ!$B$39:$B$782,T$155)+'СЕТ СН'!$F$15</f>
        <v>222.84333383000001</v>
      </c>
      <c r="U178" s="36">
        <f>SUMIFS(СВЦЭМ!$E$39:$E$782,СВЦЭМ!$A$39:$A$782,$A178,СВЦЭМ!$B$39:$B$782,U$155)+'СЕТ СН'!$F$15</f>
        <v>221.39527820999999</v>
      </c>
      <c r="V178" s="36">
        <f>SUMIFS(СВЦЭМ!$E$39:$E$782,СВЦЭМ!$A$39:$A$782,$A178,СВЦЭМ!$B$39:$B$782,V$155)+'СЕТ СН'!$F$15</f>
        <v>223.29854886999999</v>
      </c>
      <c r="W178" s="36">
        <f>SUMIFS(СВЦЭМ!$E$39:$E$782,СВЦЭМ!$A$39:$A$782,$A178,СВЦЭМ!$B$39:$B$782,W$155)+'СЕТ СН'!$F$15</f>
        <v>227.49326891000001</v>
      </c>
      <c r="X178" s="36">
        <f>SUMIFS(СВЦЭМ!$E$39:$E$782,СВЦЭМ!$A$39:$A$782,$A178,СВЦЭМ!$B$39:$B$782,X$155)+'СЕТ СН'!$F$15</f>
        <v>276.82777515999999</v>
      </c>
      <c r="Y178" s="36">
        <f>SUMIFS(СВЦЭМ!$E$39:$E$782,СВЦЭМ!$A$39:$A$782,$A178,СВЦЭМ!$B$39:$B$782,Y$155)+'СЕТ СН'!$F$15</f>
        <v>267.05797236000001</v>
      </c>
    </row>
    <row r="179" spans="1:27" ht="15.75" x14ac:dyDescent="0.2">
      <c r="A179" s="35">
        <f t="shared" si="4"/>
        <v>44766</v>
      </c>
      <c r="B179" s="36">
        <f>SUMIFS(СВЦЭМ!$E$39:$E$782,СВЦЭМ!$A$39:$A$782,$A179,СВЦЭМ!$B$39:$B$782,B$155)+'СЕТ СН'!$F$15</f>
        <v>254.17079752000001</v>
      </c>
      <c r="C179" s="36">
        <f>SUMIFS(СВЦЭМ!$E$39:$E$782,СВЦЭМ!$A$39:$A$782,$A179,СВЦЭМ!$B$39:$B$782,C$155)+'СЕТ СН'!$F$15</f>
        <v>257.86996366</v>
      </c>
      <c r="D179" s="36">
        <f>SUMIFS(СВЦЭМ!$E$39:$E$782,СВЦЭМ!$A$39:$A$782,$A179,СВЦЭМ!$B$39:$B$782,D$155)+'СЕТ СН'!$F$15</f>
        <v>269.96179489999997</v>
      </c>
      <c r="E179" s="36">
        <f>SUMIFS(СВЦЭМ!$E$39:$E$782,СВЦЭМ!$A$39:$A$782,$A179,СВЦЭМ!$B$39:$B$782,E$155)+'СЕТ СН'!$F$15</f>
        <v>287.56114762999999</v>
      </c>
      <c r="F179" s="36">
        <f>SUMIFS(СВЦЭМ!$E$39:$E$782,СВЦЭМ!$A$39:$A$782,$A179,СВЦЭМ!$B$39:$B$782,F$155)+'СЕТ СН'!$F$15</f>
        <v>297.8245574</v>
      </c>
      <c r="G179" s="36">
        <f>SUMIFS(СВЦЭМ!$E$39:$E$782,СВЦЭМ!$A$39:$A$782,$A179,СВЦЭМ!$B$39:$B$782,G$155)+'СЕТ СН'!$F$15</f>
        <v>297.6866455</v>
      </c>
      <c r="H179" s="36">
        <f>SUMIFS(СВЦЭМ!$E$39:$E$782,СВЦЭМ!$A$39:$A$782,$A179,СВЦЭМ!$B$39:$B$782,H$155)+'СЕТ СН'!$F$15</f>
        <v>297.7491966</v>
      </c>
      <c r="I179" s="36">
        <f>SUMIFS(СВЦЭМ!$E$39:$E$782,СВЦЭМ!$A$39:$A$782,$A179,СВЦЭМ!$B$39:$B$782,I$155)+'СЕТ СН'!$F$15</f>
        <v>295.15921849</v>
      </c>
      <c r="J179" s="36">
        <f>SUMIFS(СВЦЭМ!$E$39:$E$782,СВЦЭМ!$A$39:$A$782,$A179,СВЦЭМ!$B$39:$B$782,J$155)+'СЕТ СН'!$F$15</f>
        <v>254.59783354000001</v>
      </c>
      <c r="K179" s="36">
        <f>SUMIFS(СВЦЭМ!$E$39:$E$782,СВЦЭМ!$A$39:$A$782,$A179,СВЦЭМ!$B$39:$B$782,K$155)+'СЕТ СН'!$F$15</f>
        <v>235.46986330999999</v>
      </c>
      <c r="L179" s="36">
        <f>SUMIFS(СВЦЭМ!$E$39:$E$782,СВЦЭМ!$A$39:$A$782,$A179,СВЦЭМ!$B$39:$B$782,L$155)+'СЕТ СН'!$F$15</f>
        <v>220.03218509000001</v>
      </c>
      <c r="M179" s="36">
        <f>SUMIFS(СВЦЭМ!$E$39:$E$782,СВЦЭМ!$A$39:$A$782,$A179,СВЦЭМ!$B$39:$B$782,M$155)+'СЕТ СН'!$F$15</f>
        <v>217.94114922</v>
      </c>
      <c r="N179" s="36">
        <f>SUMIFS(СВЦЭМ!$E$39:$E$782,СВЦЭМ!$A$39:$A$782,$A179,СВЦЭМ!$B$39:$B$782,N$155)+'СЕТ СН'!$F$15</f>
        <v>216.70700316</v>
      </c>
      <c r="O179" s="36">
        <f>SUMIFS(СВЦЭМ!$E$39:$E$782,СВЦЭМ!$A$39:$A$782,$A179,СВЦЭМ!$B$39:$B$782,O$155)+'СЕТ СН'!$F$15</f>
        <v>219.92429073</v>
      </c>
      <c r="P179" s="36">
        <f>SUMIFS(СВЦЭМ!$E$39:$E$782,СВЦЭМ!$A$39:$A$782,$A179,СВЦЭМ!$B$39:$B$782,P$155)+'СЕТ СН'!$F$15</f>
        <v>222.80801871</v>
      </c>
      <c r="Q179" s="36">
        <f>SUMIFS(СВЦЭМ!$E$39:$E$782,СВЦЭМ!$A$39:$A$782,$A179,СВЦЭМ!$B$39:$B$782,Q$155)+'СЕТ СН'!$F$15</f>
        <v>225.13021474000001</v>
      </c>
      <c r="R179" s="36">
        <f>SUMIFS(СВЦЭМ!$E$39:$E$782,СВЦЭМ!$A$39:$A$782,$A179,СВЦЭМ!$B$39:$B$782,R$155)+'СЕТ СН'!$F$15</f>
        <v>222.23969460999999</v>
      </c>
      <c r="S179" s="36">
        <f>SUMIFS(СВЦЭМ!$E$39:$E$782,СВЦЭМ!$A$39:$A$782,$A179,СВЦЭМ!$B$39:$B$782,S$155)+'СЕТ СН'!$F$15</f>
        <v>223.28461426000001</v>
      </c>
      <c r="T179" s="36">
        <f>SUMIFS(СВЦЭМ!$E$39:$E$782,СВЦЭМ!$A$39:$A$782,$A179,СВЦЭМ!$B$39:$B$782,T$155)+'СЕТ СН'!$F$15</f>
        <v>224.47244433</v>
      </c>
      <c r="U179" s="36">
        <f>SUMIFS(СВЦЭМ!$E$39:$E$782,СВЦЭМ!$A$39:$A$782,$A179,СВЦЭМ!$B$39:$B$782,U$155)+'СЕТ СН'!$F$15</f>
        <v>227.91186762999999</v>
      </c>
      <c r="V179" s="36">
        <f>SUMIFS(СВЦЭМ!$E$39:$E$782,СВЦЭМ!$A$39:$A$782,$A179,СВЦЭМ!$B$39:$B$782,V$155)+'СЕТ СН'!$F$15</f>
        <v>221.36859394999999</v>
      </c>
      <c r="W179" s="36">
        <f>SUMIFS(СВЦЭМ!$E$39:$E$782,СВЦЭМ!$A$39:$A$782,$A179,СВЦЭМ!$B$39:$B$782,W$155)+'СЕТ СН'!$F$15</f>
        <v>217.53890257</v>
      </c>
      <c r="X179" s="36">
        <f>SUMIFS(СВЦЭМ!$E$39:$E$782,СВЦЭМ!$A$39:$A$782,$A179,СВЦЭМ!$B$39:$B$782,X$155)+'СЕТ СН'!$F$15</f>
        <v>228.97106298</v>
      </c>
      <c r="Y179" s="36">
        <f>SUMIFS(СВЦЭМ!$E$39:$E$782,СВЦЭМ!$A$39:$A$782,$A179,СВЦЭМ!$B$39:$B$782,Y$155)+'СЕТ СН'!$F$15</f>
        <v>230.78804908999999</v>
      </c>
    </row>
    <row r="180" spans="1:27" ht="15.75" x14ac:dyDescent="0.2">
      <c r="A180" s="35">
        <f t="shared" si="4"/>
        <v>44767</v>
      </c>
      <c r="B180" s="36">
        <f>SUMIFS(СВЦЭМ!$E$39:$E$782,СВЦЭМ!$A$39:$A$782,$A180,СВЦЭМ!$B$39:$B$782,B$155)+'СЕТ СН'!$F$15</f>
        <v>236.52660732999999</v>
      </c>
      <c r="C180" s="36">
        <f>SUMIFS(СВЦЭМ!$E$39:$E$782,СВЦЭМ!$A$39:$A$782,$A180,СВЦЭМ!$B$39:$B$782,C$155)+'СЕТ СН'!$F$15</f>
        <v>267.52824435999997</v>
      </c>
      <c r="D180" s="36">
        <f>SUMIFS(СВЦЭМ!$E$39:$E$782,СВЦЭМ!$A$39:$A$782,$A180,СВЦЭМ!$B$39:$B$782,D$155)+'СЕТ СН'!$F$15</f>
        <v>244.10025960999999</v>
      </c>
      <c r="E180" s="36">
        <f>SUMIFS(СВЦЭМ!$E$39:$E$782,СВЦЭМ!$A$39:$A$782,$A180,СВЦЭМ!$B$39:$B$782,E$155)+'СЕТ СН'!$F$15</f>
        <v>302.55194233999998</v>
      </c>
      <c r="F180" s="36">
        <f>SUMIFS(СВЦЭМ!$E$39:$E$782,СВЦЭМ!$A$39:$A$782,$A180,СВЦЭМ!$B$39:$B$782,F$155)+'СЕТ СН'!$F$15</f>
        <v>268.10964905999998</v>
      </c>
      <c r="G180" s="36">
        <f>SUMIFS(СВЦЭМ!$E$39:$E$782,СВЦЭМ!$A$39:$A$782,$A180,СВЦЭМ!$B$39:$B$782,G$155)+'СЕТ СН'!$F$15</f>
        <v>264.37353045999998</v>
      </c>
      <c r="H180" s="36">
        <f>SUMIFS(СВЦЭМ!$E$39:$E$782,СВЦЭМ!$A$39:$A$782,$A180,СВЦЭМ!$B$39:$B$782,H$155)+'СЕТ СН'!$F$15</f>
        <v>240.17799775</v>
      </c>
      <c r="I180" s="36">
        <f>SUMIFS(СВЦЭМ!$E$39:$E$782,СВЦЭМ!$A$39:$A$782,$A180,СВЦЭМ!$B$39:$B$782,I$155)+'СЕТ СН'!$F$15</f>
        <v>237.12831652</v>
      </c>
      <c r="J180" s="36">
        <f>SUMIFS(СВЦЭМ!$E$39:$E$782,СВЦЭМ!$A$39:$A$782,$A180,СВЦЭМ!$B$39:$B$782,J$155)+'СЕТ СН'!$F$15</f>
        <v>257.69231652000002</v>
      </c>
      <c r="K180" s="36">
        <f>SUMIFS(СВЦЭМ!$E$39:$E$782,СВЦЭМ!$A$39:$A$782,$A180,СВЦЭМ!$B$39:$B$782,K$155)+'СЕТ СН'!$F$15</f>
        <v>262.23034724000001</v>
      </c>
      <c r="L180" s="36">
        <f>SUMIFS(СВЦЭМ!$E$39:$E$782,СВЦЭМ!$A$39:$A$782,$A180,СВЦЭМ!$B$39:$B$782,L$155)+'СЕТ СН'!$F$15</f>
        <v>258.00980211000001</v>
      </c>
      <c r="M180" s="36">
        <f>SUMIFS(СВЦЭМ!$E$39:$E$782,СВЦЭМ!$A$39:$A$782,$A180,СВЦЭМ!$B$39:$B$782,M$155)+'СЕТ СН'!$F$15</f>
        <v>255.90085422000001</v>
      </c>
      <c r="N180" s="36">
        <f>SUMIFS(СВЦЭМ!$E$39:$E$782,СВЦЭМ!$A$39:$A$782,$A180,СВЦЭМ!$B$39:$B$782,N$155)+'СЕТ СН'!$F$15</f>
        <v>255.39368364000001</v>
      </c>
      <c r="O180" s="36">
        <f>SUMIFS(СВЦЭМ!$E$39:$E$782,СВЦЭМ!$A$39:$A$782,$A180,СВЦЭМ!$B$39:$B$782,O$155)+'СЕТ СН'!$F$15</f>
        <v>255.58140280000001</v>
      </c>
      <c r="P180" s="36">
        <f>SUMIFS(СВЦЭМ!$E$39:$E$782,СВЦЭМ!$A$39:$A$782,$A180,СВЦЭМ!$B$39:$B$782,P$155)+'СЕТ СН'!$F$15</f>
        <v>254.56610505</v>
      </c>
      <c r="Q180" s="36">
        <f>SUMIFS(СВЦЭМ!$E$39:$E$782,СВЦЭМ!$A$39:$A$782,$A180,СВЦЭМ!$B$39:$B$782,Q$155)+'СЕТ СН'!$F$15</f>
        <v>254.87041239000001</v>
      </c>
      <c r="R180" s="36">
        <f>SUMIFS(СВЦЭМ!$E$39:$E$782,СВЦЭМ!$A$39:$A$782,$A180,СВЦЭМ!$B$39:$B$782,R$155)+'СЕТ СН'!$F$15</f>
        <v>252.03035731</v>
      </c>
      <c r="S180" s="36">
        <f>SUMIFS(СВЦЭМ!$E$39:$E$782,СВЦЭМ!$A$39:$A$782,$A180,СВЦЭМ!$B$39:$B$782,S$155)+'СЕТ СН'!$F$15</f>
        <v>254.09841225</v>
      </c>
      <c r="T180" s="36">
        <f>SUMIFS(СВЦЭМ!$E$39:$E$782,СВЦЭМ!$A$39:$A$782,$A180,СВЦЭМ!$B$39:$B$782,T$155)+'СЕТ СН'!$F$15</f>
        <v>254.418082</v>
      </c>
      <c r="U180" s="36">
        <f>SUMIFS(СВЦЭМ!$E$39:$E$782,СВЦЭМ!$A$39:$A$782,$A180,СВЦЭМ!$B$39:$B$782,U$155)+'СЕТ СН'!$F$15</f>
        <v>253.78244741</v>
      </c>
      <c r="V180" s="36">
        <f>SUMIFS(СВЦЭМ!$E$39:$E$782,СВЦЭМ!$A$39:$A$782,$A180,СВЦЭМ!$B$39:$B$782,V$155)+'СЕТ СН'!$F$15</f>
        <v>252.85037152999999</v>
      </c>
      <c r="W180" s="36">
        <f>SUMIFS(СВЦЭМ!$E$39:$E$782,СВЦЭМ!$A$39:$A$782,$A180,СВЦЭМ!$B$39:$B$782,W$155)+'СЕТ СН'!$F$15</f>
        <v>261.63128836999999</v>
      </c>
      <c r="X180" s="36">
        <f>SUMIFS(СВЦЭМ!$E$39:$E$782,СВЦЭМ!$A$39:$A$782,$A180,СВЦЭМ!$B$39:$B$782,X$155)+'СЕТ СН'!$F$15</f>
        <v>279.66369616999998</v>
      </c>
      <c r="Y180" s="36">
        <f>SUMIFS(СВЦЭМ!$E$39:$E$782,СВЦЭМ!$A$39:$A$782,$A180,СВЦЭМ!$B$39:$B$782,Y$155)+'СЕТ СН'!$F$15</f>
        <v>240.02633273000001</v>
      </c>
    </row>
    <row r="181" spans="1:27" ht="15.75" x14ac:dyDescent="0.2">
      <c r="A181" s="35">
        <f t="shared" si="4"/>
        <v>44768</v>
      </c>
      <c r="B181" s="36">
        <f>SUMIFS(СВЦЭМ!$E$39:$E$782,СВЦЭМ!$A$39:$A$782,$A181,СВЦЭМ!$B$39:$B$782,B$155)+'СЕТ СН'!$F$15</f>
        <v>233.07760339000001</v>
      </c>
      <c r="C181" s="36">
        <f>SUMIFS(СВЦЭМ!$E$39:$E$782,СВЦЭМ!$A$39:$A$782,$A181,СВЦЭМ!$B$39:$B$782,C$155)+'СЕТ СН'!$F$15</f>
        <v>246.89354152999999</v>
      </c>
      <c r="D181" s="36">
        <f>SUMIFS(СВЦЭМ!$E$39:$E$782,СВЦЭМ!$A$39:$A$782,$A181,СВЦЭМ!$B$39:$B$782,D$155)+'СЕТ СН'!$F$15</f>
        <v>258.94726960999998</v>
      </c>
      <c r="E181" s="36">
        <f>SUMIFS(СВЦЭМ!$E$39:$E$782,СВЦЭМ!$A$39:$A$782,$A181,СВЦЭМ!$B$39:$B$782,E$155)+'СЕТ СН'!$F$15</f>
        <v>261.94616516000002</v>
      </c>
      <c r="F181" s="36">
        <f>SUMIFS(СВЦЭМ!$E$39:$E$782,СВЦЭМ!$A$39:$A$782,$A181,СВЦЭМ!$B$39:$B$782,F$155)+'СЕТ СН'!$F$15</f>
        <v>265.27935754999999</v>
      </c>
      <c r="G181" s="36">
        <f>SUMIFS(СВЦЭМ!$E$39:$E$782,СВЦЭМ!$A$39:$A$782,$A181,СВЦЭМ!$B$39:$B$782,G$155)+'СЕТ СН'!$F$15</f>
        <v>261.03985139999998</v>
      </c>
      <c r="H181" s="36">
        <f>SUMIFS(СВЦЭМ!$E$39:$E$782,СВЦЭМ!$A$39:$A$782,$A181,СВЦЭМ!$B$39:$B$782,H$155)+'СЕТ СН'!$F$15</f>
        <v>247.94678615999999</v>
      </c>
      <c r="I181" s="36">
        <f>SUMIFS(СВЦЭМ!$E$39:$E$782,СВЦЭМ!$A$39:$A$782,$A181,СВЦЭМ!$B$39:$B$782,I$155)+'СЕТ СН'!$F$15</f>
        <v>237.29959668000001</v>
      </c>
      <c r="J181" s="36">
        <f>SUMIFS(СВЦЭМ!$E$39:$E$782,СВЦЭМ!$A$39:$A$782,$A181,СВЦЭМ!$B$39:$B$782,J$155)+'СЕТ СН'!$F$15</f>
        <v>301.70327142000002</v>
      </c>
      <c r="K181" s="36">
        <f>SUMIFS(СВЦЭМ!$E$39:$E$782,СВЦЭМ!$A$39:$A$782,$A181,СВЦЭМ!$B$39:$B$782,K$155)+'СЕТ СН'!$F$15</f>
        <v>298.22286688000003</v>
      </c>
      <c r="L181" s="36">
        <f>SUMIFS(СВЦЭМ!$E$39:$E$782,СВЦЭМ!$A$39:$A$782,$A181,СВЦЭМ!$B$39:$B$782,L$155)+'СЕТ СН'!$F$15</f>
        <v>284.29709624999998</v>
      </c>
      <c r="M181" s="36">
        <f>SUMIFS(СВЦЭМ!$E$39:$E$782,СВЦЭМ!$A$39:$A$782,$A181,СВЦЭМ!$B$39:$B$782,M$155)+'СЕТ СН'!$F$15</f>
        <v>272.54242414999999</v>
      </c>
      <c r="N181" s="36">
        <f>SUMIFS(СВЦЭМ!$E$39:$E$782,СВЦЭМ!$A$39:$A$782,$A181,СВЦЭМ!$B$39:$B$782,N$155)+'СЕТ СН'!$F$15</f>
        <v>283.14706740000003</v>
      </c>
      <c r="O181" s="36">
        <f>SUMIFS(СВЦЭМ!$E$39:$E$782,СВЦЭМ!$A$39:$A$782,$A181,СВЦЭМ!$B$39:$B$782,O$155)+'СЕТ СН'!$F$15</f>
        <v>272.59800139999999</v>
      </c>
      <c r="P181" s="36">
        <f>SUMIFS(СВЦЭМ!$E$39:$E$782,СВЦЭМ!$A$39:$A$782,$A181,СВЦЭМ!$B$39:$B$782,P$155)+'СЕТ СН'!$F$15</f>
        <v>275.61694899000003</v>
      </c>
      <c r="Q181" s="36">
        <f>SUMIFS(СВЦЭМ!$E$39:$E$782,СВЦЭМ!$A$39:$A$782,$A181,СВЦЭМ!$B$39:$B$782,Q$155)+'СЕТ СН'!$F$15</f>
        <v>276.89595165999998</v>
      </c>
      <c r="R181" s="36">
        <f>SUMIFS(СВЦЭМ!$E$39:$E$782,СВЦЭМ!$A$39:$A$782,$A181,СВЦЭМ!$B$39:$B$782,R$155)+'СЕТ СН'!$F$15</f>
        <v>274.08963179</v>
      </c>
      <c r="S181" s="36">
        <f>SUMIFS(СВЦЭМ!$E$39:$E$782,СВЦЭМ!$A$39:$A$782,$A181,СВЦЭМ!$B$39:$B$782,S$155)+'СЕТ СН'!$F$15</f>
        <v>274.29678023999998</v>
      </c>
      <c r="T181" s="36">
        <f>SUMIFS(СВЦЭМ!$E$39:$E$782,СВЦЭМ!$A$39:$A$782,$A181,СВЦЭМ!$B$39:$B$782,T$155)+'СЕТ СН'!$F$15</f>
        <v>284.11548789</v>
      </c>
      <c r="U181" s="36">
        <f>SUMIFS(СВЦЭМ!$E$39:$E$782,СВЦЭМ!$A$39:$A$782,$A181,СВЦЭМ!$B$39:$B$782,U$155)+'СЕТ СН'!$F$15</f>
        <v>289.79035040000002</v>
      </c>
      <c r="V181" s="36">
        <f>SUMIFS(СВЦЭМ!$E$39:$E$782,СВЦЭМ!$A$39:$A$782,$A181,СВЦЭМ!$B$39:$B$782,V$155)+'СЕТ СН'!$F$15</f>
        <v>287.91550302000002</v>
      </c>
      <c r="W181" s="36">
        <f>SUMIFS(СВЦЭМ!$E$39:$E$782,СВЦЭМ!$A$39:$A$782,$A181,СВЦЭМ!$B$39:$B$782,W$155)+'СЕТ СН'!$F$15</f>
        <v>280.72852028</v>
      </c>
      <c r="X181" s="36">
        <f>SUMIFS(СВЦЭМ!$E$39:$E$782,СВЦЭМ!$A$39:$A$782,$A181,СВЦЭМ!$B$39:$B$782,X$155)+'СЕТ СН'!$F$15</f>
        <v>288.96776514999999</v>
      </c>
      <c r="Y181" s="36">
        <f>SUMIFS(СВЦЭМ!$E$39:$E$782,СВЦЭМ!$A$39:$A$782,$A181,СВЦЭМ!$B$39:$B$782,Y$155)+'СЕТ СН'!$F$15</f>
        <v>286.50287412</v>
      </c>
    </row>
    <row r="182" spans="1:27" ht="15.75" x14ac:dyDescent="0.2">
      <c r="A182" s="35">
        <f t="shared" si="4"/>
        <v>44769</v>
      </c>
      <c r="B182" s="36">
        <f>SUMIFS(СВЦЭМ!$E$39:$E$782,СВЦЭМ!$A$39:$A$782,$A182,СВЦЭМ!$B$39:$B$782,B$155)+'СЕТ СН'!$F$15</f>
        <v>274.19642682</v>
      </c>
      <c r="C182" s="36">
        <f>SUMIFS(СВЦЭМ!$E$39:$E$782,СВЦЭМ!$A$39:$A$782,$A182,СВЦЭМ!$B$39:$B$782,C$155)+'СЕТ СН'!$F$15</f>
        <v>263.15007790999999</v>
      </c>
      <c r="D182" s="36">
        <f>SUMIFS(СВЦЭМ!$E$39:$E$782,СВЦЭМ!$A$39:$A$782,$A182,СВЦЭМ!$B$39:$B$782,D$155)+'СЕТ СН'!$F$15</f>
        <v>262.60253655999998</v>
      </c>
      <c r="E182" s="36">
        <f>SUMIFS(СВЦЭМ!$E$39:$E$782,СВЦЭМ!$A$39:$A$782,$A182,СВЦЭМ!$B$39:$B$782,E$155)+'СЕТ СН'!$F$15</f>
        <v>266.90341549999999</v>
      </c>
      <c r="F182" s="36">
        <f>SUMIFS(СВЦЭМ!$E$39:$E$782,СВЦЭМ!$A$39:$A$782,$A182,СВЦЭМ!$B$39:$B$782,F$155)+'СЕТ СН'!$F$15</f>
        <v>266.93952990000003</v>
      </c>
      <c r="G182" s="36">
        <f>SUMIFS(СВЦЭМ!$E$39:$E$782,СВЦЭМ!$A$39:$A$782,$A182,СВЦЭМ!$B$39:$B$782,G$155)+'СЕТ СН'!$F$15</f>
        <v>245.84227848</v>
      </c>
      <c r="H182" s="36">
        <f>SUMIFS(СВЦЭМ!$E$39:$E$782,СВЦЭМ!$A$39:$A$782,$A182,СВЦЭМ!$B$39:$B$782,H$155)+'СЕТ СН'!$F$15</f>
        <v>230.35279263999999</v>
      </c>
      <c r="I182" s="36">
        <f>SUMIFS(СВЦЭМ!$E$39:$E$782,СВЦЭМ!$A$39:$A$782,$A182,СВЦЭМ!$B$39:$B$782,I$155)+'СЕТ СН'!$F$15</f>
        <v>253.72774355000001</v>
      </c>
      <c r="J182" s="36">
        <f>SUMIFS(СВЦЭМ!$E$39:$E$782,СВЦЭМ!$A$39:$A$782,$A182,СВЦЭМ!$B$39:$B$782,J$155)+'СЕТ СН'!$F$15</f>
        <v>242.38454414</v>
      </c>
      <c r="K182" s="36">
        <f>SUMIFS(СВЦЭМ!$E$39:$E$782,СВЦЭМ!$A$39:$A$782,$A182,СВЦЭМ!$B$39:$B$782,K$155)+'СЕТ СН'!$F$15</f>
        <v>252.64900725999999</v>
      </c>
      <c r="L182" s="36">
        <f>SUMIFS(СВЦЭМ!$E$39:$E$782,СВЦЭМ!$A$39:$A$782,$A182,СВЦЭМ!$B$39:$B$782,L$155)+'СЕТ СН'!$F$15</f>
        <v>249.69257157000001</v>
      </c>
      <c r="M182" s="36">
        <f>SUMIFS(СВЦЭМ!$E$39:$E$782,СВЦЭМ!$A$39:$A$782,$A182,СВЦЭМ!$B$39:$B$782,M$155)+'СЕТ СН'!$F$15</f>
        <v>251.44846297999999</v>
      </c>
      <c r="N182" s="36">
        <f>SUMIFS(СВЦЭМ!$E$39:$E$782,СВЦЭМ!$A$39:$A$782,$A182,СВЦЭМ!$B$39:$B$782,N$155)+'СЕТ СН'!$F$15</f>
        <v>249.65792345</v>
      </c>
      <c r="O182" s="36">
        <f>SUMIFS(СВЦЭМ!$E$39:$E$782,СВЦЭМ!$A$39:$A$782,$A182,СВЦЭМ!$B$39:$B$782,O$155)+'СЕТ СН'!$F$15</f>
        <v>248.56487297000001</v>
      </c>
      <c r="P182" s="36">
        <f>SUMIFS(СВЦЭМ!$E$39:$E$782,СВЦЭМ!$A$39:$A$782,$A182,СВЦЭМ!$B$39:$B$782,P$155)+'СЕТ СН'!$F$15</f>
        <v>252.82015064000001</v>
      </c>
      <c r="Q182" s="36">
        <f>SUMIFS(СВЦЭМ!$E$39:$E$782,СВЦЭМ!$A$39:$A$782,$A182,СВЦЭМ!$B$39:$B$782,Q$155)+'СЕТ СН'!$F$15</f>
        <v>249.99900449</v>
      </c>
      <c r="R182" s="36">
        <f>SUMIFS(СВЦЭМ!$E$39:$E$782,СВЦЭМ!$A$39:$A$782,$A182,СВЦЭМ!$B$39:$B$782,R$155)+'СЕТ СН'!$F$15</f>
        <v>248.39692373</v>
      </c>
      <c r="S182" s="36">
        <f>SUMIFS(СВЦЭМ!$E$39:$E$782,СВЦЭМ!$A$39:$A$782,$A182,СВЦЭМ!$B$39:$B$782,S$155)+'СЕТ СН'!$F$15</f>
        <v>248.93475853999999</v>
      </c>
      <c r="T182" s="36">
        <f>SUMIFS(СВЦЭМ!$E$39:$E$782,СВЦЭМ!$A$39:$A$782,$A182,СВЦЭМ!$B$39:$B$782,T$155)+'СЕТ СН'!$F$15</f>
        <v>231.21775826999999</v>
      </c>
      <c r="U182" s="36">
        <f>SUMIFS(СВЦЭМ!$E$39:$E$782,СВЦЭМ!$A$39:$A$782,$A182,СВЦЭМ!$B$39:$B$782,U$155)+'СЕТ СН'!$F$15</f>
        <v>230.31869445000001</v>
      </c>
      <c r="V182" s="36">
        <f>SUMIFS(СВЦЭМ!$E$39:$E$782,СВЦЭМ!$A$39:$A$782,$A182,СВЦЭМ!$B$39:$B$782,V$155)+'СЕТ СН'!$F$15</f>
        <v>227.14081655000001</v>
      </c>
      <c r="W182" s="36">
        <f>SUMIFS(СВЦЭМ!$E$39:$E$782,СВЦЭМ!$A$39:$A$782,$A182,СВЦЭМ!$B$39:$B$782,W$155)+'СЕТ СН'!$F$15</f>
        <v>254.05461568000001</v>
      </c>
      <c r="X182" s="36">
        <f>SUMIFS(СВЦЭМ!$E$39:$E$782,СВЦЭМ!$A$39:$A$782,$A182,СВЦЭМ!$B$39:$B$782,X$155)+'СЕТ СН'!$F$15</f>
        <v>245.95053472000001</v>
      </c>
      <c r="Y182" s="36">
        <f>SUMIFS(СВЦЭМ!$E$39:$E$782,СВЦЭМ!$A$39:$A$782,$A182,СВЦЭМ!$B$39:$B$782,Y$155)+'СЕТ СН'!$F$15</f>
        <v>255.55132137999999</v>
      </c>
    </row>
    <row r="183" spans="1:27" ht="15.75" x14ac:dyDescent="0.2">
      <c r="A183" s="35">
        <f t="shared" si="4"/>
        <v>44770</v>
      </c>
      <c r="B183" s="36">
        <f>SUMIFS(СВЦЭМ!$E$39:$E$782,СВЦЭМ!$A$39:$A$782,$A183,СВЦЭМ!$B$39:$B$782,B$155)+'СЕТ СН'!$F$15</f>
        <v>249.02813408</v>
      </c>
      <c r="C183" s="36">
        <f>SUMIFS(СВЦЭМ!$E$39:$E$782,СВЦЭМ!$A$39:$A$782,$A183,СВЦЭМ!$B$39:$B$782,C$155)+'СЕТ СН'!$F$15</f>
        <v>260.08990874</v>
      </c>
      <c r="D183" s="36">
        <f>SUMIFS(СВЦЭМ!$E$39:$E$782,СВЦЭМ!$A$39:$A$782,$A183,СВЦЭМ!$B$39:$B$782,D$155)+'СЕТ СН'!$F$15</f>
        <v>268.81999177</v>
      </c>
      <c r="E183" s="36">
        <f>SUMIFS(СВЦЭМ!$E$39:$E$782,СВЦЭМ!$A$39:$A$782,$A183,СВЦЭМ!$B$39:$B$782,E$155)+'СЕТ СН'!$F$15</f>
        <v>274.25738658</v>
      </c>
      <c r="F183" s="36">
        <f>SUMIFS(СВЦЭМ!$E$39:$E$782,СВЦЭМ!$A$39:$A$782,$A183,СВЦЭМ!$B$39:$B$782,F$155)+'СЕТ СН'!$F$15</f>
        <v>268.15798906999999</v>
      </c>
      <c r="G183" s="36">
        <f>SUMIFS(СВЦЭМ!$E$39:$E$782,СВЦЭМ!$A$39:$A$782,$A183,СВЦЭМ!$B$39:$B$782,G$155)+'СЕТ СН'!$F$15</f>
        <v>269.4880981</v>
      </c>
      <c r="H183" s="36">
        <f>SUMIFS(СВЦЭМ!$E$39:$E$782,СВЦЭМ!$A$39:$A$782,$A183,СВЦЭМ!$B$39:$B$782,H$155)+'СЕТ СН'!$F$15</f>
        <v>274.1745262</v>
      </c>
      <c r="I183" s="36">
        <f>SUMIFS(СВЦЭМ!$E$39:$E$782,СВЦЭМ!$A$39:$A$782,$A183,СВЦЭМ!$B$39:$B$782,I$155)+'СЕТ СН'!$F$15</f>
        <v>263.11758606000001</v>
      </c>
      <c r="J183" s="36">
        <f>SUMIFS(СВЦЭМ!$E$39:$E$782,СВЦЭМ!$A$39:$A$782,$A183,СВЦЭМ!$B$39:$B$782,J$155)+'СЕТ СН'!$F$15</f>
        <v>256.62579726000001</v>
      </c>
      <c r="K183" s="36">
        <f>SUMIFS(СВЦЭМ!$E$39:$E$782,СВЦЭМ!$A$39:$A$782,$A183,СВЦЭМ!$B$39:$B$782,K$155)+'СЕТ СН'!$F$15</f>
        <v>268.25299854999997</v>
      </c>
      <c r="L183" s="36">
        <f>SUMIFS(СВЦЭМ!$E$39:$E$782,СВЦЭМ!$A$39:$A$782,$A183,СВЦЭМ!$B$39:$B$782,L$155)+'СЕТ СН'!$F$15</f>
        <v>260.51262500000001</v>
      </c>
      <c r="M183" s="36">
        <f>SUMIFS(СВЦЭМ!$E$39:$E$782,СВЦЭМ!$A$39:$A$782,$A183,СВЦЭМ!$B$39:$B$782,M$155)+'СЕТ СН'!$F$15</f>
        <v>255.07960366</v>
      </c>
      <c r="N183" s="36">
        <f>SUMIFS(СВЦЭМ!$E$39:$E$782,СВЦЭМ!$A$39:$A$782,$A183,СВЦЭМ!$B$39:$B$782,N$155)+'СЕТ СН'!$F$15</f>
        <v>255.76473978999999</v>
      </c>
      <c r="O183" s="36">
        <f>SUMIFS(СВЦЭМ!$E$39:$E$782,СВЦЭМ!$A$39:$A$782,$A183,СВЦЭМ!$B$39:$B$782,O$155)+'СЕТ СН'!$F$15</f>
        <v>256.78048877999998</v>
      </c>
      <c r="P183" s="36">
        <f>SUMIFS(СВЦЭМ!$E$39:$E$782,СВЦЭМ!$A$39:$A$782,$A183,СВЦЭМ!$B$39:$B$782,P$155)+'СЕТ СН'!$F$15</f>
        <v>259.82394297000002</v>
      </c>
      <c r="Q183" s="36">
        <f>SUMIFS(СВЦЭМ!$E$39:$E$782,СВЦЭМ!$A$39:$A$782,$A183,СВЦЭМ!$B$39:$B$782,Q$155)+'СЕТ СН'!$F$15</f>
        <v>258.69589217999999</v>
      </c>
      <c r="R183" s="36">
        <f>SUMIFS(СВЦЭМ!$E$39:$E$782,СВЦЭМ!$A$39:$A$782,$A183,СВЦЭМ!$B$39:$B$782,R$155)+'СЕТ СН'!$F$15</f>
        <v>260.34566899999999</v>
      </c>
      <c r="S183" s="36">
        <f>SUMIFS(СВЦЭМ!$E$39:$E$782,СВЦЭМ!$A$39:$A$782,$A183,СВЦЭМ!$B$39:$B$782,S$155)+'СЕТ СН'!$F$15</f>
        <v>239.41883643</v>
      </c>
      <c r="T183" s="36">
        <f>SUMIFS(СВЦЭМ!$E$39:$E$782,СВЦЭМ!$A$39:$A$782,$A183,СВЦЭМ!$B$39:$B$782,T$155)+'СЕТ СН'!$F$15</f>
        <v>237.31823172</v>
      </c>
      <c r="U183" s="36">
        <f>SUMIFS(СВЦЭМ!$E$39:$E$782,СВЦЭМ!$A$39:$A$782,$A183,СВЦЭМ!$B$39:$B$782,U$155)+'СЕТ СН'!$F$15</f>
        <v>236.11364502999999</v>
      </c>
      <c r="V183" s="36">
        <f>SUMIFS(СВЦЭМ!$E$39:$E$782,СВЦЭМ!$A$39:$A$782,$A183,СВЦЭМ!$B$39:$B$782,V$155)+'СЕТ СН'!$F$15</f>
        <v>236.43152448999999</v>
      </c>
      <c r="W183" s="36">
        <f>SUMIFS(СВЦЭМ!$E$39:$E$782,СВЦЭМ!$A$39:$A$782,$A183,СВЦЭМ!$B$39:$B$782,W$155)+'СЕТ СН'!$F$15</f>
        <v>230.8939876</v>
      </c>
      <c r="X183" s="36">
        <f>SUMIFS(СВЦЭМ!$E$39:$E$782,СВЦЭМ!$A$39:$A$782,$A183,СВЦЭМ!$B$39:$B$782,X$155)+'СЕТ СН'!$F$15</f>
        <v>219.98525717999999</v>
      </c>
      <c r="Y183" s="36">
        <f>SUMIFS(СВЦЭМ!$E$39:$E$782,СВЦЭМ!$A$39:$A$782,$A183,СВЦЭМ!$B$39:$B$782,Y$155)+'СЕТ СН'!$F$15</f>
        <v>248.03962150999999</v>
      </c>
    </row>
    <row r="184" spans="1:27" ht="15.75" x14ac:dyDescent="0.2">
      <c r="A184" s="35">
        <f t="shared" si="4"/>
        <v>44771</v>
      </c>
      <c r="B184" s="36">
        <f>SUMIFS(СВЦЭМ!$E$39:$E$782,СВЦЭМ!$A$39:$A$782,$A184,СВЦЭМ!$B$39:$B$782,B$155)+'СЕТ СН'!$F$15</f>
        <v>257.80707625999997</v>
      </c>
      <c r="C184" s="36">
        <f>SUMIFS(СВЦЭМ!$E$39:$E$782,СВЦЭМ!$A$39:$A$782,$A184,СВЦЭМ!$B$39:$B$782,C$155)+'СЕТ СН'!$F$15</f>
        <v>263.16504047000001</v>
      </c>
      <c r="D184" s="36">
        <f>SUMIFS(СВЦЭМ!$E$39:$E$782,СВЦЭМ!$A$39:$A$782,$A184,СВЦЭМ!$B$39:$B$782,D$155)+'СЕТ СН'!$F$15</f>
        <v>254.62078536999999</v>
      </c>
      <c r="E184" s="36">
        <f>SUMIFS(СВЦЭМ!$E$39:$E$782,СВЦЭМ!$A$39:$A$782,$A184,СВЦЭМ!$B$39:$B$782,E$155)+'СЕТ СН'!$F$15</f>
        <v>255.98678648999999</v>
      </c>
      <c r="F184" s="36">
        <f>SUMIFS(СВЦЭМ!$E$39:$E$782,СВЦЭМ!$A$39:$A$782,$A184,СВЦЭМ!$B$39:$B$782,F$155)+'СЕТ СН'!$F$15</f>
        <v>258.07901591000001</v>
      </c>
      <c r="G184" s="36">
        <f>SUMIFS(СВЦЭМ!$E$39:$E$782,СВЦЭМ!$A$39:$A$782,$A184,СВЦЭМ!$B$39:$B$782,G$155)+'СЕТ СН'!$F$15</f>
        <v>254.44708765999999</v>
      </c>
      <c r="H184" s="36">
        <f>SUMIFS(СВЦЭМ!$E$39:$E$782,СВЦЭМ!$A$39:$A$782,$A184,СВЦЭМ!$B$39:$B$782,H$155)+'СЕТ СН'!$F$15</f>
        <v>245.88118739999999</v>
      </c>
      <c r="I184" s="36">
        <f>SUMIFS(СВЦЭМ!$E$39:$E$782,СВЦЭМ!$A$39:$A$782,$A184,СВЦЭМ!$B$39:$B$782,I$155)+'СЕТ СН'!$F$15</f>
        <v>253.00096206000001</v>
      </c>
      <c r="J184" s="36">
        <f>SUMIFS(СВЦЭМ!$E$39:$E$782,СВЦЭМ!$A$39:$A$782,$A184,СВЦЭМ!$B$39:$B$782,J$155)+'СЕТ СН'!$F$15</f>
        <v>250.3680597</v>
      </c>
      <c r="K184" s="36">
        <f>SUMIFS(СВЦЭМ!$E$39:$E$782,СВЦЭМ!$A$39:$A$782,$A184,СВЦЭМ!$B$39:$B$782,K$155)+'СЕТ СН'!$F$15</f>
        <v>257.76604321999997</v>
      </c>
      <c r="L184" s="36">
        <f>SUMIFS(СВЦЭМ!$E$39:$E$782,СВЦЭМ!$A$39:$A$782,$A184,СВЦЭМ!$B$39:$B$782,L$155)+'СЕТ СН'!$F$15</f>
        <v>255.76036567</v>
      </c>
      <c r="M184" s="36">
        <f>SUMIFS(СВЦЭМ!$E$39:$E$782,СВЦЭМ!$A$39:$A$782,$A184,СВЦЭМ!$B$39:$B$782,M$155)+'СЕТ СН'!$F$15</f>
        <v>253.79011656</v>
      </c>
      <c r="N184" s="36">
        <f>SUMIFS(СВЦЭМ!$E$39:$E$782,СВЦЭМ!$A$39:$A$782,$A184,СВЦЭМ!$B$39:$B$782,N$155)+'СЕТ СН'!$F$15</f>
        <v>250.23025095</v>
      </c>
      <c r="O184" s="36">
        <f>SUMIFS(СВЦЭМ!$E$39:$E$782,СВЦЭМ!$A$39:$A$782,$A184,СВЦЭМ!$B$39:$B$782,O$155)+'СЕТ СН'!$F$15</f>
        <v>251.35922173</v>
      </c>
      <c r="P184" s="36">
        <f>SUMIFS(СВЦЭМ!$E$39:$E$782,СВЦЭМ!$A$39:$A$782,$A184,СВЦЭМ!$B$39:$B$782,P$155)+'СЕТ СН'!$F$15</f>
        <v>252.03454597000001</v>
      </c>
      <c r="Q184" s="36">
        <f>SUMIFS(СВЦЭМ!$E$39:$E$782,СВЦЭМ!$A$39:$A$782,$A184,СВЦЭМ!$B$39:$B$782,Q$155)+'СЕТ СН'!$F$15</f>
        <v>250.78482611000001</v>
      </c>
      <c r="R184" s="36">
        <f>SUMIFS(СВЦЭМ!$E$39:$E$782,СВЦЭМ!$A$39:$A$782,$A184,СВЦЭМ!$B$39:$B$782,R$155)+'СЕТ СН'!$F$15</f>
        <v>255.44447581</v>
      </c>
      <c r="S184" s="36">
        <f>SUMIFS(СВЦЭМ!$E$39:$E$782,СВЦЭМ!$A$39:$A$782,$A184,СВЦЭМ!$B$39:$B$782,S$155)+'СЕТ СН'!$F$15</f>
        <v>252.73985261000001</v>
      </c>
      <c r="T184" s="36">
        <f>SUMIFS(СВЦЭМ!$E$39:$E$782,СВЦЭМ!$A$39:$A$782,$A184,СВЦЭМ!$B$39:$B$782,T$155)+'СЕТ СН'!$F$15</f>
        <v>260.82452575999997</v>
      </c>
      <c r="U184" s="36">
        <f>SUMIFS(СВЦЭМ!$E$39:$E$782,СВЦЭМ!$A$39:$A$782,$A184,СВЦЭМ!$B$39:$B$782,U$155)+'СЕТ СН'!$F$15</f>
        <v>261.32662683000001</v>
      </c>
      <c r="V184" s="36">
        <f>SUMIFS(СВЦЭМ!$E$39:$E$782,СВЦЭМ!$A$39:$A$782,$A184,СВЦЭМ!$B$39:$B$782,V$155)+'СЕТ СН'!$F$15</f>
        <v>260.06886444000003</v>
      </c>
      <c r="W184" s="36">
        <f>SUMIFS(СВЦЭМ!$E$39:$E$782,СВЦЭМ!$A$39:$A$782,$A184,СВЦЭМ!$B$39:$B$782,W$155)+'СЕТ СН'!$F$15</f>
        <v>257.65901127000001</v>
      </c>
      <c r="X184" s="36">
        <f>SUMIFS(СВЦЭМ!$E$39:$E$782,СВЦЭМ!$A$39:$A$782,$A184,СВЦЭМ!$B$39:$B$782,X$155)+'СЕТ СН'!$F$15</f>
        <v>255.77169099</v>
      </c>
      <c r="Y184" s="36">
        <f>SUMIFS(СВЦЭМ!$E$39:$E$782,СВЦЭМ!$A$39:$A$782,$A184,СВЦЭМ!$B$39:$B$782,Y$155)+'СЕТ СН'!$F$15</f>
        <v>246.59992370000001</v>
      </c>
    </row>
    <row r="185" spans="1:27" ht="15.75" x14ac:dyDescent="0.2">
      <c r="A185" s="35">
        <f t="shared" si="4"/>
        <v>44772</v>
      </c>
      <c r="B185" s="36">
        <f>SUMIFS(СВЦЭМ!$E$39:$E$782,СВЦЭМ!$A$39:$A$782,$A185,СВЦЭМ!$B$39:$B$782,B$155)+'СЕТ СН'!$F$15</f>
        <v>262.35899752</v>
      </c>
      <c r="C185" s="36">
        <f>SUMIFS(СВЦЭМ!$E$39:$E$782,СВЦЭМ!$A$39:$A$782,$A185,СВЦЭМ!$B$39:$B$782,C$155)+'СЕТ СН'!$F$15</f>
        <v>267.17993997000002</v>
      </c>
      <c r="D185" s="36">
        <f>SUMIFS(СВЦЭМ!$E$39:$E$782,СВЦЭМ!$A$39:$A$782,$A185,СВЦЭМ!$B$39:$B$782,D$155)+'СЕТ СН'!$F$15</f>
        <v>266.86921282999998</v>
      </c>
      <c r="E185" s="36">
        <f>SUMIFS(СВЦЭМ!$E$39:$E$782,СВЦЭМ!$A$39:$A$782,$A185,СВЦЭМ!$B$39:$B$782,E$155)+'СЕТ СН'!$F$15</f>
        <v>266.95113378999997</v>
      </c>
      <c r="F185" s="36">
        <f>SUMIFS(СВЦЭМ!$E$39:$E$782,СВЦЭМ!$A$39:$A$782,$A185,СВЦЭМ!$B$39:$B$782,F$155)+'СЕТ СН'!$F$15</f>
        <v>266.62121839999998</v>
      </c>
      <c r="G185" s="36">
        <f>SUMIFS(СВЦЭМ!$E$39:$E$782,СВЦЭМ!$A$39:$A$782,$A185,СВЦЭМ!$B$39:$B$782,G$155)+'СЕТ СН'!$F$15</f>
        <v>265.38833550999999</v>
      </c>
      <c r="H185" s="36">
        <f>SUMIFS(СВЦЭМ!$E$39:$E$782,СВЦЭМ!$A$39:$A$782,$A185,СВЦЭМ!$B$39:$B$782,H$155)+'СЕТ СН'!$F$15</f>
        <v>290.59643646000001</v>
      </c>
      <c r="I185" s="36">
        <f>SUMIFS(СВЦЭМ!$E$39:$E$782,СВЦЭМ!$A$39:$A$782,$A185,СВЦЭМ!$B$39:$B$782,I$155)+'СЕТ СН'!$F$15</f>
        <v>272.34851132</v>
      </c>
      <c r="J185" s="36">
        <f>SUMIFS(СВЦЭМ!$E$39:$E$782,СВЦЭМ!$A$39:$A$782,$A185,СВЦЭМ!$B$39:$B$782,J$155)+'СЕТ СН'!$F$15</f>
        <v>250.35794113</v>
      </c>
      <c r="K185" s="36">
        <f>SUMIFS(СВЦЭМ!$E$39:$E$782,СВЦЭМ!$A$39:$A$782,$A185,СВЦЭМ!$B$39:$B$782,K$155)+'СЕТ СН'!$F$15</f>
        <v>227.27265027999999</v>
      </c>
      <c r="L185" s="36">
        <f>SUMIFS(СВЦЭМ!$E$39:$E$782,СВЦЭМ!$A$39:$A$782,$A185,СВЦЭМ!$B$39:$B$782,L$155)+'СЕТ СН'!$F$15</f>
        <v>228.84560078999999</v>
      </c>
      <c r="M185" s="36">
        <f>SUMIFS(СВЦЭМ!$E$39:$E$782,СВЦЭМ!$A$39:$A$782,$A185,СВЦЭМ!$B$39:$B$782,M$155)+'СЕТ СН'!$F$15</f>
        <v>225.63781164</v>
      </c>
      <c r="N185" s="36">
        <f>SUMIFS(СВЦЭМ!$E$39:$E$782,СВЦЭМ!$A$39:$A$782,$A185,СВЦЭМ!$B$39:$B$782,N$155)+'СЕТ СН'!$F$15</f>
        <v>225.82586627000001</v>
      </c>
      <c r="O185" s="36">
        <f>SUMIFS(СВЦЭМ!$E$39:$E$782,СВЦЭМ!$A$39:$A$782,$A185,СВЦЭМ!$B$39:$B$782,O$155)+'СЕТ СН'!$F$15</f>
        <v>225.38525541999999</v>
      </c>
      <c r="P185" s="36">
        <f>SUMIFS(СВЦЭМ!$E$39:$E$782,СВЦЭМ!$A$39:$A$782,$A185,СВЦЭМ!$B$39:$B$782,P$155)+'СЕТ СН'!$F$15</f>
        <v>224.62011108999999</v>
      </c>
      <c r="Q185" s="36">
        <f>SUMIFS(СВЦЭМ!$E$39:$E$782,СВЦЭМ!$A$39:$A$782,$A185,СВЦЭМ!$B$39:$B$782,Q$155)+'СЕТ СН'!$F$15</f>
        <v>224.25549875999999</v>
      </c>
      <c r="R185" s="36">
        <f>SUMIFS(СВЦЭМ!$E$39:$E$782,СВЦЭМ!$A$39:$A$782,$A185,СВЦЭМ!$B$39:$B$782,R$155)+'СЕТ СН'!$F$15</f>
        <v>219.90976653000001</v>
      </c>
      <c r="S185" s="36">
        <f>SUMIFS(СВЦЭМ!$E$39:$E$782,СВЦЭМ!$A$39:$A$782,$A185,СВЦЭМ!$B$39:$B$782,S$155)+'СЕТ СН'!$F$15</f>
        <v>221.69590289000001</v>
      </c>
      <c r="T185" s="36">
        <f>SUMIFS(СВЦЭМ!$E$39:$E$782,СВЦЭМ!$A$39:$A$782,$A185,СВЦЭМ!$B$39:$B$782,T$155)+'СЕТ СН'!$F$15</f>
        <v>221.3831538</v>
      </c>
      <c r="U185" s="36">
        <f>SUMIFS(СВЦЭМ!$E$39:$E$782,СВЦЭМ!$A$39:$A$782,$A185,СВЦЭМ!$B$39:$B$782,U$155)+'СЕТ СН'!$F$15</f>
        <v>219.94367335999999</v>
      </c>
      <c r="V185" s="36">
        <f>SUMIFS(СВЦЭМ!$E$39:$E$782,СВЦЭМ!$A$39:$A$782,$A185,СВЦЭМ!$B$39:$B$782,V$155)+'СЕТ СН'!$F$15</f>
        <v>221.37113281000001</v>
      </c>
      <c r="W185" s="36">
        <f>SUMIFS(СВЦЭМ!$E$39:$E$782,СВЦЭМ!$A$39:$A$782,$A185,СВЦЭМ!$B$39:$B$782,W$155)+'СЕТ СН'!$F$15</f>
        <v>225.40733963</v>
      </c>
      <c r="X185" s="36">
        <f>SUMIFS(СВЦЭМ!$E$39:$E$782,СВЦЭМ!$A$39:$A$782,$A185,СВЦЭМ!$B$39:$B$782,X$155)+'СЕТ СН'!$F$15</f>
        <v>223.23135969000001</v>
      </c>
      <c r="Y185" s="36">
        <f>SUMIFS(СВЦЭМ!$E$39:$E$782,СВЦЭМ!$A$39:$A$782,$A185,СВЦЭМ!$B$39:$B$782,Y$155)+'СЕТ СН'!$F$15</f>
        <v>245.86099547000001</v>
      </c>
    </row>
    <row r="186" spans="1:27" ht="15.75" x14ac:dyDescent="0.2">
      <c r="A186" s="35">
        <f t="shared" si="4"/>
        <v>44773</v>
      </c>
      <c r="B186" s="36">
        <f>SUMIFS(СВЦЭМ!$E$39:$E$782,СВЦЭМ!$A$39:$A$782,$A186,СВЦЭМ!$B$39:$B$782,B$155)+'СЕТ СН'!$F$15</f>
        <v>270.34558427000002</v>
      </c>
      <c r="C186" s="36">
        <f>SUMIFS(СВЦЭМ!$E$39:$E$782,СВЦЭМ!$A$39:$A$782,$A186,СВЦЭМ!$B$39:$B$782,C$155)+'СЕТ СН'!$F$15</f>
        <v>268.37056283999999</v>
      </c>
      <c r="D186" s="36">
        <f>SUMIFS(СВЦЭМ!$E$39:$E$782,СВЦЭМ!$A$39:$A$782,$A186,СВЦЭМ!$B$39:$B$782,D$155)+'СЕТ СН'!$F$15</f>
        <v>251.07493371000001</v>
      </c>
      <c r="E186" s="36">
        <f>SUMIFS(СВЦЭМ!$E$39:$E$782,СВЦЭМ!$A$39:$A$782,$A186,СВЦЭМ!$B$39:$B$782,E$155)+'СЕТ СН'!$F$15</f>
        <v>255.72043300999999</v>
      </c>
      <c r="F186" s="36">
        <f>SUMIFS(СВЦЭМ!$E$39:$E$782,СВЦЭМ!$A$39:$A$782,$A186,СВЦЭМ!$B$39:$B$782,F$155)+'СЕТ СН'!$F$15</f>
        <v>256.46393616</v>
      </c>
      <c r="G186" s="36">
        <f>SUMIFS(СВЦЭМ!$E$39:$E$782,СВЦЭМ!$A$39:$A$782,$A186,СВЦЭМ!$B$39:$B$782,G$155)+'СЕТ СН'!$F$15</f>
        <v>253.78788895</v>
      </c>
      <c r="H186" s="36">
        <f>SUMIFS(СВЦЭМ!$E$39:$E$782,СВЦЭМ!$A$39:$A$782,$A186,СВЦЭМ!$B$39:$B$782,H$155)+'СЕТ СН'!$F$15</f>
        <v>250.94484556</v>
      </c>
      <c r="I186" s="36">
        <f>SUMIFS(СВЦЭМ!$E$39:$E$782,СВЦЭМ!$A$39:$A$782,$A186,СВЦЭМ!$B$39:$B$782,I$155)+'СЕТ СН'!$F$15</f>
        <v>263.95011056999999</v>
      </c>
      <c r="J186" s="36">
        <f>SUMIFS(СВЦЭМ!$E$39:$E$782,СВЦЭМ!$A$39:$A$782,$A186,СВЦЭМ!$B$39:$B$782,J$155)+'СЕТ СН'!$F$15</f>
        <v>257.26925567000001</v>
      </c>
      <c r="K186" s="36">
        <f>SUMIFS(СВЦЭМ!$E$39:$E$782,СВЦЭМ!$A$39:$A$782,$A186,СВЦЭМ!$B$39:$B$782,K$155)+'СЕТ СН'!$F$15</f>
        <v>227.46348476</v>
      </c>
      <c r="L186" s="36">
        <f>SUMIFS(СВЦЭМ!$E$39:$E$782,СВЦЭМ!$A$39:$A$782,$A186,СВЦЭМ!$B$39:$B$782,L$155)+'СЕТ СН'!$F$15</f>
        <v>217.77387224</v>
      </c>
      <c r="M186" s="36">
        <f>SUMIFS(СВЦЭМ!$E$39:$E$782,СВЦЭМ!$A$39:$A$782,$A186,СВЦЭМ!$B$39:$B$782,M$155)+'СЕТ СН'!$F$15</f>
        <v>212.35013609000001</v>
      </c>
      <c r="N186" s="36">
        <f>SUMIFS(СВЦЭМ!$E$39:$E$782,СВЦЭМ!$A$39:$A$782,$A186,СВЦЭМ!$B$39:$B$782,N$155)+'СЕТ СН'!$F$15</f>
        <v>216.96118293999999</v>
      </c>
      <c r="O186" s="36">
        <f>SUMIFS(СВЦЭМ!$E$39:$E$782,СВЦЭМ!$A$39:$A$782,$A186,СВЦЭМ!$B$39:$B$782,O$155)+'СЕТ СН'!$F$15</f>
        <v>218.12961725</v>
      </c>
      <c r="P186" s="36">
        <f>SUMIFS(СВЦЭМ!$E$39:$E$782,СВЦЭМ!$A$39:$A$782,$A186,СВЦЭМ!$B$39:$B$782,P$155)+'СЕТ СН'!$F$15</f>
        <v>229.28179756</v>
      </c>
      <c r="Q186" s="36">
        <f>SUMIFS(СВЦЭМ!$E$39:$E$782,СВЦЭМ!$A$39:$A$782,$A186,СВЦЭМ!$B$39:$B$782,Q$155)+'СЕТ СН'!$F$15</f>
        <v>233.0317714</v>
      </c>
      <c r="R186" s="36">
        <f>SUMIFS(СВЦЭМ!$E$39:$E$782,СВЦЭМ!$A$39:$A$782,$A186,СВЦЭМ!$B$39:$B$782,R$155)+'СЕТ СН'!$F$15</f>
        <v>234.69374872</v>
      </c>
      <c r="S186" s="36">
        <f>SUMIFS(СВЦЭМ!$E$39:$E$782,СВЦЭМ!$A$39:$A$782,$A186,СВЦЭМ!$B$39:$B$782,S$155)+'СЕТ СН'!$F$15</f>
        <v>235.12080132</v>
      </c>
      <c r="T186" s="36">
        <f>SUMIFS(СВЦЭМ!$E$39:$E$782,СВЦЭМ!$A$39:$A$782,$A186,СВЦЭМ!$B$39:$B$782,T$155)+'СЕТ СН'!$F$15</f>
        <v>232.9909438</v>
      </c>
      <c r="U186" s="36">
        <f>SUMIFS(СВЦЭМ!$E$39:$E$782,СВЦЭМ!$A$39:$A$782,$A186,СВЦЭМ!$B$39:$B$782,U$155)+'СЕТ СН'!$F$15</f>
        <v>232.51142920000001</v>
      </c>
      <c r="V186" s="36">
        <f>SUMIFS(СВЦЭМ!$E$39:$E$782,СВЦЭМ!$A$39:$A$782,$A186,СВЦЭМ!$B$39:$B$782,V$155)+'СЕТ СН'!$F$15</f>
        <v>222.39877222999999</v>
      </c>
      <c r="W186" s="36">
        <f>SUMIFS(СВЦЭМ!$E$39:$E$782,СВЦЭМ!$A$39:$A$782,$A186,СВЦЭМ!$B$39:$B$782,W$155)+'СЕТ СН'!$F$15</f>
        <v>217.60372344000001</v>
      </c>
      <c r="X186" s="36">
        <f>SUMIFS(СВЦЭМ!$E$39:$E$782,СВЦЭМ!$A$39:$A$782,$A186,СВЦЭМ!$B$39:$B$782,X$155)+'СЕТ СН'!$F$15</f>
        <v>229.88885374</v>
      </c>
      <c r="Y186" s="36">
        <f>SUMIFS(СВЦЭМ!$E$39:$E$782,СВЦЭМ!$A$39:$A$782,$A186,СВЦЭМ!$B$39:$B$782,Y$155)+'СЕТ СН'!$F$15</f>
        <v>240.00818240999999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01.07.2022</v>
      </c>
      <c r="B191" s="36">
        <f>SUMIFS(СВЦЭМ!$F$39:$F$782,СВЦЭМ!$A$39:$A$782,$A191,СВЦЭМ!$B$39:$B$782,B$190)+'СЕТ СН'!$F$15</f>
        <v>262.98904052</v>
      </c>
      <c r="C191" s="36">
        <f>SUMIFS(СВЦЭМ!$F$39:$F$782,СВЦЭМ!$A$39:$A$782,$A191,СВЦЭМ!$B$39:$B$782,C$190)+'СЕТ СН'!$F$15</f>
        <v>279.84578052000001</v>
      </c>
      <c r="D191" s="36">
        <f>SUMIFS(СВЦЭМ!$F$39:$F$782,СВЦЭМ!$A$39:$A$782,$A191,СВЦЭМ!$B$39:$B$782,D$190)+'СЕТ СН'!$F$15</f>
        <v>285.38183056999998</v>
      </c>
      <c r="E191" s="36">
        <f>SUMIFS(СВЦЭМ!$F$39:$F$782,СВЦЭМ!$A$39:$A$782,$A191,СВЦЭМ!$B$39:$B$782,E$190)+'СЕТ СН'!$F$15</f>
        <v>292.87693352000002</v>
      </c>
      <c r="F191" s="36">
        <f>SUMIFS(СВЦЭМ!$F$39:$F$782,СВЦЭМ!$A$39:$A$782,$A191,СВЦЭМ!$B$39:$B$782,F$190)+'СЕТ СН'!$F$15</f>
        <v>294.78487746000002</v>
      </c>
      <c r="G191" s="36">
        <f>SUMIFS(СВЦЭМ!$F$39:$F$782,СВЦЭМ!$A$39:$A$782,$A191,СВЦЭМ!$B$39:$B$782,G$190)+'СЕТ СН'!$F$15</f>
        <v>288.53048245000002</v>
      </c>
      <c r="H191" s="36">
        <f>SUMIFS(СВЦЭМ!$F$39:$F$782,СВЦЭМ!$A$39:$A$782,$A191,СВЦЭМ!$B$39:$B$782,H$190)+'СЕТ СН'!$F$15</f>
        <v>292.32044610999998</v>
      </c>
      <c r="I191" s="36">
        <f>SUMIFS(СВЦЭМ!$F$39:$F$782,СВЦЭМ!$A$39:$A$782,$A191,СВЦЭМ!$B$39:$B$782,I$190)+'СЕТ СН'!$F$15</f>
        <v>276.33487852000002</v>
      </c>
      <c r="J191" s="36">
        <f>SUMIFS(СВЦЭМ!$F$39:$F$782,СВЦЭМ!$A$39:$A$782,$A191,СВЦЭМ!$B$39:$B$782,J$190)+'СЕТ СН'!$F$15</f>
        <v>260.37107455</v>
      </c>
      <c r="K191" s="36">
        <f>SUMIFS(СВЦЭМ!$F$39:$F$782,СВЦЭМ!$A$39:$A$782,$A191,СВЦЭМ!$B$39:$B$782,K$190)+'СЕТ СН'!$F$15</f>
        <v>252.16681037999999</v>
      </c>
      <c r="L191" s="36">
        <f>SUMIFS(СВЦЭМ!$F$39:$F$782,СВЦЭМ!$A$39:$A$782,$A191,СВЦЭМ!$B$39:$B$782,L$190)+'СЕТ СН'!$F$15</f>
        <v>252.7324888</v>
      </c>
      <c r="M191" s="36">
        <f>SUMIFS(СВЦЭМ!$F$39:$F$782,СВЦЭМ!$A$39:$A$782,$A191,СВЦЭМ!$B$39:$B$782,M$190)+'СЕТ СН'!$F$15</f>
        <v>252.08298386999999</v>
      </c>
      <c r="N191" s="36">
        <f>SUMIFS(СВЦЭМ!$F$39:$F$782,СВЦЭМ!$A$39:$A$782,$A191,СВЦЭМ!$B$39:$B$782,N$190)+'СЕТ СН'!$F$15</f>
        <v>252.59152438999999</v>
      </c>
      <c r="O191" s="36">
        <f>SUMIFS(СВЦЭМ!$F$39:$F$782,СВЦЭМ!$A$39:$A$782,$A191,СВЦЭМ!$B$39:$B$782,O$190)+'СЕТ СН'!$F$15</f>
        <v>252.64225568000001</v>
      </c>
      <c r="P191" s="36">
        <f>SUMIFS(СВЦЭМ!$F$39:$F$782,СВЦЭМ!$A$39:$A$782,$A191,СВЦЭМ!$B$39:$B$782,P$190)+'СЕТ СН'!$F$15</f>
        <v>252.02009737</v>
      </c>
      <c r="Q191" s="36">
        <f>SUMIFS(СВЦЭМ!$F$39:$F$782,СВЦЭМ!$A$39:$A$782,$A191,СВЦЭМ!$B$39:$B$782,Q$190)+'СЕТ СН'!$F$15</f>
        <v>247.82223601000001</v>
      </c>
      <c r="R191" s="36">
        <f>SUMIFS(СВЦЭМ!$F$39:$F$782,СВЦЭМ!$A$39:$A$782,$A191,СВЦЭМ!$B$39:$B$782,R$190)+'СЕТ СН'!$F$15</f>
        <v>245.7226039</v>
      </c>
      <c r="S191" s="36">
        <f>SUMIFS(СВЦЭМ!$F$39:$F$782,СВЦЭМ!$A$39:$A$782,$A191,СВЦЭМ!$B$39:$B$782,S$190)+'СЕТ СН'!$F$15</f>
        <v>250.62146279000001</v>
      </c>
      <c r="T191" s="36">
        <f>SUMIFS(СВЦЭМ!$F$39:$F$782,СВЦЭМ!$A$39:$A$782,$A191,СВЦЭМ!$B$39:$B$782,T$190)+'СЕТ СН'!$F$15</f>
        <v>252.55161996999999</v>
      </c>
      <c r="U191" s="36">
        <f>SUMIFS(СВЦЭМ!$F$39:$F$782,СВЦЭМ!$A$39:$A$782,$A191,СВЦЭМ!$B$39:$B$782,U$190)+'СЕТ СН'!$F$15</f>
        <v>252.47630362999999</v>
      </c>
      <c r="V191" s="36">
        <f>SUMIFS(СВЦЭМ!$F$39:$F$782,СВЦЭМ!$A$39:$A$782,$A191,СВЦЭМ!$B$39:$B$782,V$190)+'СЕТ СН'!$F$15</f>
        <v>255.15870126999999</v>
      </c>
      <c r="W191" s="36">
        <f>SUMIFS(СВЦЭМ!$F$39:$F$782,СВЦЭМ!$A$39:$A$782,$A191,СВЦЭМ!$B$39:$B$782,W$190)+'СЕТ СН'!$F$15</f>
        <v>250.14762908</v>
      </c>
      <c r="X191" s="36">
        <f>SUMIFS(СВЦЭМ!$F$39:$F$782,СВЦЭМ!$A$39:$A$782,$A191,СВЦЭМ!$B$39:$B$782,X$190)+'СЕТ СН'!$F$15</f>
        <v>255.64298147</v>
      </c>
      <c r="Y191" s="36">
        <f>SUMIFS(СВЦЭМ!$F$39:$F$782,СВЦЭМ!$A$39:$A$782,$A191,СВЦЭМ!$B$39:$B$782,Y$190)+'СЕТ СН'!$F$15</f>
        <v>243.41408322999999</v>
      </c>
      <c r="AA191" s="45"/>
    </row>
    <row r="192" spans="1:27" ht="15.75" x14ac:dyDescent="0.2">
      <c r="A192" s="35">
        <f>A191+1</f>
        <v>44744</v>
      </c>
      <c r="B192" s="36">
        <f>SUMIFS(СВЦЭМ!$F$39:$F$782,СВЦЭМ!$A$39:$A$782,$A192,СВЦЭМ!$B$39:$B$782,B$190)+'СЕТ СН'!$F$15</f>
        <v>256.49456864000001</v>
      </c>
      <c r="C192" s="36">
        <f>SUMIFS(СВЦЭМ!$F$39:$F$782,СВЦЭМ!$A$39:$A$782,$A192,СВЦЭМ!$B$39:$B$782,C$190)+'СЕТ СН'!$F$15</f>
        <v>266.32208953000003</v>
      </c>
      <c r="D192" s="36">
        <f>SUMIFS(СВЦЭМ!$F$39:$F$782,СВЦЭМ!$A$39:$A$782,$A192,СВЦЭМ!$B$39:$B$782,D$190)+'СЕТ СН'!$F$15</f>
        <v>274.99464903000001</v>
      </c>
      <c r="E192" s="36">
        <f>SUMIFS(СВЦЭМ!$F$39:$F$782,СВЦЭМ!$A$39:$A$782,$A192,СВЦЭМ!$B$39:$B$782,E$190)+'СЕТ СН'!$F$15</f>
        <v>277.55136418000001</v>
      </c>
      <c r="F192" s="36">
        <f>SUMIFS(СВЦЭМ!$F$39:$F$782,СВЦЭМ!$A$39:$A$782,$A192,СВЦЭМ!$B$39:$B$782,F$190)+'СЕТ СН'!$F$15</f>
        <v>278.44355639000003</v>
      </c>
      <c r="G192" s="36">
        <f>SUMIFS(СВЦЭМ!$F$39:$F$782,СВЦЭМ!$A$39:$A$782,$A192,СВЦЭМ!$B$39:$B$782,G$190)+'СЕТ СН'!$F$15</f>
        <v>280.55602949000001</v>
      </c>
      <c r="H192" s="36">
        <f>SUMIFS(СВЦЭМ!$F$39:$F$782,СВЦЭМ!$A$39:$A$782,$A192,СВЦЭМ!$B$39:$B$782,H$190)+'СЕТ СН'!$F$15</f>
        <v>273.55970831000002</v>
      </c>
      <c r="I192" s="36">
        <f>SUMIFS(СВЦЭМ!$F$39:$F$782,СВЦЭМ!$A$39:$A$782,$A192,СВЦЭМ!$B$39:$B$782,I$190)+'СЕТ СН'!$F$15</f>
        <v>273.77201122999998</v>
      </c>
      <c r="J192" s="36">
        <f>SUMIFS(СВЦЭМ!$F$39:$F$782,СВЦЭМ!$A$39:$A$782,$A192,СВЦЭМ!$B$39:$B$782,J$190)+'СЕТ СН'!$F$15</f>
        <v>245.06974743000001</v>
      </c>
      <c r="K192" s="36">
        <f>SUMIFS(СВЦЭМ!$F$39:$F$782,СВЦЭМ!$A$39:$A$782,$A192,СВЦЭМ!$B$39:$B$782,K$190)+'СЕТ СН'!$F$15</f>
        <v>229.77106527000001</v>
      </c>
      <c r="L192" s="36">
        <f>SUMIFS(СВЦЭМ!$F$39:$F$782,СВЦЭМ!$A$39:$A$782,$A192,СВЦЭМ!$B$39:$B$782,L$190)+'СЕТ СН'!$F$15</f>
        <v>220.26875063</v>
      </c>
      <c r="M192" s="36">
        <f>SUMIFS(СВЦЭМ!$F$39:$F$782,СВЦЭМ!$A$39:$A$782,$A192,СВЦЭМ!$B$39:$B$782,M$190)+'СЕТ СН'!$F$15</f>
        <v>219.64724759999999</v>
      </c>
      <c r="N192" s="36">
        <f>SUMIFS(СВЦЭМ!$F$39:$F$782,СВЦЭМ!$A$39:$A$782,$A192,СВЦЭМ!$B$39:$B$782,N$190)+'СЕТ СН'!$F$15</f>
        <v>223.15189186999999</v>
      </c>
      <c r="O192" s="36">
        <f>SUMIFS(СВЦЭМ!$F$39:$F$782,СВЦЭМ!$A$39:$A$782,$A192,СВЦЭМ!$B$39:$B$782,O$190)+'СЕТ СН'!$F$15</f>
        <v>222.91865748000001</v>
      </c>
      <c r="P192" s="36">
        <f>SUMIFS(СВЦЭМ!$F$39:$F$782,СВЦЭМ!$A$39:$A$782,$A192,СВЦЭМ!$B$39:$B$782,P$190)+'СЕТ СН'!$F$15</f>
        <v>225.96090452999999</v>
      </c>
      <c r="Q192" s="36">
        <f>SUMIFS(СВЦЭМ!$F$39:$F$782,СВЦЭМ!$A$39:$A$782,$A192,СВЦЭМ!$B$39:$B$782,Q$190)+'СЕТ СН'!$F$15</f>
        <v>227.17470503000001</v>
      </c>
      <c r="R192" s="36">
        <f>SUMIFS(СВЦЭМ!$F$39:$F$782,СВЦЭМ!$A$39:$A$782,$A192,СВЦЭМ!$B$39:$B$782,R$190)+'СЕТ СН'!$F$15</f>
        <v>227.55799564</v>
      </c>
      <c r="S192" s="36">
        <f>SUMIFS(СВЦЭМ!$F$39:$F$782,СВЦЭМ!$A$39:$A$782,$A192,СВЦЭМ!$B$39:$B$782,S$190)+'СЕТ СН'!$F$15</f>
        <v>228.27139400999999</v>
      </c>
      <c r="T192" s="36">
        <f>SUMIFS(СВЦЭМ!$F$39:$F$782,СВЦЭМ!$A$39:$A$782,$A192,СВЦЭМ!$B$39:$B$782,T$190)+'СЕТ СН'!$F$15</f>
        <v>227.22022158999999</v>
      </c>
      <c r="U192" s="36">
        <f>SUMIFS(СВЦЭМ!$F$39:$F$782,СВЦЭМ!$A$39:$A$782,$A192,СВЦЭМ!$B$39:$B$782,U$190)+'СЕТ СН'!$F$15</f>
        <v>228.48713698</v>
      </c>
      <c r="V192" s="36">
        <f>SUMIFS(СВЦЭМ!$F$39:$F$782,СВЦЭМ!$A$39:$A$782,$A192,СВЦЭМ!$B$39:$B$782,V$190)+'СЕТ СН'!$F$15</f>
        <v>227.22162417000001</v>
      </c>
      <c r="W192" s="36">
        <f>SUMIFS(СВЦЭМ!$F$39:$F$782,СВЦЭМ!$A$39:$A$782,$A192,СВЦЭМ!$B$39:$B$782,W$190)+'СЕТ СН'!$F$15</f>
        <v>222.97303104</v>
      </c>
      <c r="X192" s="36">
        <f>SUMIFS(СВЦЭМ!$F$39:$F$782,СВЦЭМ!$A$39:$A$782,$A192,СВЦЭМ!$B$39:$B$782,X$190)+'СЕТ СН'!$F$15</f>
        <v>226.52626255000001</v>
      </c>
      <c r="Y192" s="36">
        <f>SUMIFS(СВЦЭМ!$F$39:$F$782,СВЦЭМ!$A$39:$A$782,$A192,СВЦЭМ!$B$39:$B$782,Y$190)+'СЕТ СН'!$F$15</f>
        <v>245.03125426</v>
      </c>
    </row>
    <row r="193" spans="1:25" ht="15.75" x14ac:dyDescent="0.2">
      <c r="A193" s="35">
        <f t="shared" ref="A193:A221" si="5">A192+1</f>
        <v>44745</v>
      </c>
      <c r="B193" s="36">
        <f>SUMIFS(СВЦЭМ!$F$39:$F$782,СВЦЭМ!$A$39:$A$782,$A193,СВЦЭМ!$B$39:$B$782,B$190)+'СЕТ СН'!$F$15</f>
        <v>242.75285696</v>
      </c>
      <c r="C193" s="36">
        <f>SUMIFS(СВЦЭМ!$F$39:$F$782,СВЦЭМ!$A$39:$A$782,$A193,СВЦЭМ!$B$39:$B$782,C$190)+'СЕТ СН'!$F$15</f>
        <v>242.14447052</v>
      </c>
      <c r="D193" s="36">
        <f>SUMIFS(СВЦЭМ!$F$39:$F$782,СВЦЭМ!$A$39:$A$782,$A193,СВЦЭМ!$B$39:$B$782,D$190)+'СЕТ СН'!$F$15</f>
        <v>253.56862674999999</v>
      </c>
      <c r="E193" s="36">
        <f>SUMIFS(СВЦЭМ!$F$39:$F$782,СВЦЭМ!$A$39:$A$782,$A193,СВЦЭМ!$B$39:$B$782,E$190)+'СЕТ СН'!$F$15</f>
        <v>255.77514008</v>
      </c>
      <c r="F193" s="36">
        <f>SUMIFS(СВЦЭМ!$F$39:$F$782,СВЦЭМ!$A$39:$A$782,$A193,СВЦЭМ!$B$39:$B$782,F$190)+'СЕТ СН'!$F$15</f>
        <v>257.35915125000002</v>
      </c>
      <c r="G193" s="36">
        <f>SUMIFS(СВЦЭМ!$F$39:$F$782,СВЦЭМ!$A$39:$A$782,$A193,СВЦЭМ!$B$39:$B$782,G$190)+'СЕТ СН'!$F$15</f>
        <v>255.75708606000001</v>
      </c>
      <c r="H193" s="36">
        <f>SUMIFS(СВЦЭМ!$F$39:$F$782,СВЦЭМ!$A$39:$A$782,$A193,СВЦЭМ!$B$39:$B$782,H$190)+'СЕТ СН'!$F$15</f>
        <v>248.64481240000001</v>
      </c>
      <c r="I193" s="36">
        <f>SUMIFS(СВЦЭМ!$F$39:$F$782,СВЦЭМ!$A$39:$A$782,$A193,СВЦЭМ!$B$39:$B$782,I$190)+'СЕТ СН'!$F$15</f>
        <v>267.01142725</v>
      </c>
      <c r="J193" s="36">
        <f>SUMIFS(СВЦЭМ!$F$39:$F$782,СВЦЭМ!$A$39:$A$782,$A193,СВЦЭМ!$B$39:$B$782,J$190)+'СЕТ СН'!$F$15</f>
        <v>254.39852106999999</v>
      </c>
      <c r="K193" s="36">
        <f>SUMIFS(СВЦЭМ!$F$39:$F$782,СВЦЭМ!$A$39:$A$782,$A193,СВЦЭМ!$B$39:$B$782,K$190)+'СЕТ СН'!$F$15</f>
        <v>237.61377383000001</v>
      </c>
      <c r="L193" s="36">
        <f>SUMIFS(СВЦЭМ!$F$39:$F$782,СВЦЭМ!$A$39:$A$782,$A193,СВЦЭМ!$B$39:$B$782,L$190)+'СЕТ СН'!$F$15</f>
        <v>226.23643670000001</v>
      </c>
      <c r="M193" s="36">
        <f>SUMIFS(СВЦЭМ!$F$39:$F$782,СВЦЭМ!$A$39:$A$782,$A193,СВЦЭМ!$B$39:$B$782,M$190)+'СЕТ СН'!$F$15</f>
        <v>220.84953913000001</v>
      </c>
      <c r="N193" s="36">
        <f>SUMIFS(СВЦЭМ!$F$39:$F$782,СВЦЭМ!$A$39:$A$782,$A193,СВЦЭМ!$B$39:$B$782,N$190)+'СЕТ СН'!$F$15</f>
        <v>223.73715992999999</v>
      </c>
      <c r="O193" s="36">
        <f>SUMIFS(СВЦЭМ!$F$39:$F$782,СВЦЭМ!$A$39:$A$782,$A193,СВЦЭМ!$B$39:$B$782,O$190)+'СЕТ СН'!$F$15</f>
        <v>224.34613067000001</v>
      </c>
      <c r="P193" s="36">
        <f>SUMIFS(СВЦЭМ!$F$39:$F$782,СВЦЭМ!$A$39:$A$782,$A193,СВЦЭМ!$B$39:$B$782,P$190)+'СЕТ СН'!$F$15</f>
        <v>225.50644811000001</v>
      </c>
      <c r="Q193" s="36">
        <f>SUMIFS(СВЦЭМ!$F$39:$F$782,СВЦЭМ!$A$39:$A$782,$A193,СВЦЭМ!$B$39:$B$782,Q$190)+'СЕТ СН'!$F$15</f>
        <v>226.65607302000001</v>
      </c>
      <c r="R193" s="36">
        <f>SUMIFS(СВЦЭМ!$F$39:$F$782,СВЦЭМ!$A$39:$A$782,$A193,СВЦЭМ!$B$39:$B$782,R$190)+'СЕТ СН'!$F$15</f>
        <v>229.10003718999999</v>
      </c>
      <c r="S193" s="36">
        <f>SUMIFS(СВЦЭМ!$F$39:$F$782,СВЦЭМ!$A$39:$A$782,$A193,СВЦЭМ!$B$39:$B$782,S$190)+'СЕТ СН'!$F$15</f>
        <v>227.35693545999999</v>
      </c>
      <c r="T193" s="36">
        <f>SUMIFS(СВЦЭМ!$F$39:$F$782,СВЦЭМ!$A$39:$A$782,$A193,СВЦЭМ!$B$39:$B$782,T$190)+'СЕТ СН'!$F$15</f>
        <v>225.39979559</v>
      </c>
      <c r="U193" s="36">
        <f>SUMIFS(СВЦЭМ!$F$39:$F$782,СВЦЭМ!$A$39:$A$782,$A193,СВЦЭМ!$B$39:$B$782,U$190)+'СЕТ СН'!$F$15</f>
        <v>225.90814227999999</v>
      </c>
      <c r="V193" s="36">
        <f>SUMIFS(СВЦЭМ!$F$39:$F$782,СВЦЭМ!$A$39:$A$782,$A193,СВЦЭМ!$B$39:$B$782,V$190)+'СЕТ СН'!$F$15</f>
        <v>225.52331849000001</v>
      </c>
      <c r="W193" s="36">
        <f>SUMIFS(СВЦЭМ!$F$39:$F$782,СВЦЭМ!$A$39:$A$782,$A193,СВЦЭМ!$B$39:$B$782,W$190)+'СЕТ СН'!$F$15</f>
        <v>218.42448354000001</v>
      </c>
      <c r="X193" s="36">
        <f>SUMIFS(СВЦЭМ!$F$39:$F$782,СВЦЭМ!$A$39:$A$782,$A193,СВЦЭМ!$B$39:$B$782,X$190)+'СЕТ СН'!$F$15</f>
        <v>226.78167056999999</v>
      </c>
      <c r="Y193" s="36">
        <f>SUMIFS(СВЦЭМ!$F$39:$F$782,СВЦЭМ!$A$39:$A$782,$A193,СВЦЭМ!$B$39:$B$782,Y$190)+'СЕТ СН'!$F$15</f>
        <v>246.86573666999999</v>
      </c>
    </row>
    <row r="194" spans="1:25" ht="15.75" x14ac:dyDescent="0.2">
      <c r="A194" s="35">
        <f t="shared" si="5"/>
        <v>44746</v>
      </c>
      <c r="B194" s="36">
        <f>SUMIFS(СВЦЭМ!$F$39:$F$782,СВЦЭМ!$A$39:$A$782,$A194,СВЦЭМ!$B$39:$B$782,B$190)+'СЕТ СН'!$F$15</f>
        <v>256.10984791999999</v>
      </c>
      <c r="C194" s="36">
        <f>SUMIFS(СВЦЭМ!$F$39:$F$782,СВЦЭМ!$A$39:$A$782,$A194,СВЦЭМ!$B$39:$B$782,C$190)+'СЕТ СН'!$F$15</f>
        <v>253.90496754</v>
      </c>
      <c r="D194" s="36">
        <f>SUMIFS(СВЦЭМ!$F$39:$F$782,СВЦЭМ!$A$39:$A$782,$A194,СВЦЭМ!$B$39:$B$782,D$190)+'СЕТ СН'!$F$15</f>
        <v>248.70927535000001</v>
      </c>
      <c r="E194" s="36">
        <f>SUMIFS(СВЦЭМ!$F$39:$F$782,СВЦЭМ!$A$39:$A$782,$A194,СВЦЭМ!$B$39:$B$782,E$190)+'СЕТ СН'!$F$15</f>
        <v>257.04750216000002</v>
      </c>
      <c r="F194" s="36">
        <f>SUMIFS(СВЦЭМ!$F$39:$F$782,СВЦЭМ!$A$39:$A$782,$A194,СВЦЭМ!$B$39:$B$782,F$190)+'СЕТ СН'!$F$15</f>
        <v>255.74773544000001</v>
      </c>
      <c r="G194" s="36">
        <f>SUMIFS(СВЦЭМ!$F$39:$F$782,СВЦЭМ!$A$39:$A$782,$A194,СВЦЭМ!$B$39:$B$782,G$190)+'СЕТ СН'!$F$15</f>
        <v>255.98205891000001</v>
      </c>
      <c r="H194" s="36">
        <f>SUMIFS(СВЦЭМ!$F$39:$F$782,СВЦЭМ!$A$39:$A$782,$A194,СВЦЭМ!$B$39:$B$782,H$190)+'СЕТ СН'!$F$15</f>
        <v>259.22661935999997</v>
      </c>
      <c r="I194" s="36">
        <f>SUMIFS(СВЦЭМ!$F$39:$F$782,СВЦЭМ!$A$39:$A$782,$A194,СВЦЭМ!$B$39:$B$782,I$190)+'СЕТ СН'!$F$15</f>
        <v>268.79521784999997</v>
      </c>
      <c r="J194" s="36">
        <f>SUMIFS(СВЦЭМ!$F$39:$F$782,СВЦЭМ!$A$39:$A$782,$A194,СВЦЭМ!$B$39:$B$782,J$190)+'СЕТ СН'!$F$15</f>
        <v>257.67062555000001</v>
      </c>
      <c r="K194" s="36">
        <f>SUMIFS(СВЦЭМ!$F$39:$F$782,СВЦЭМ!$A$39:$A$782,$A194,СВЦЭМ!$B$39:$B$782,K$190)+'СЕТ СН'!$F$15</f>
        <v>254.15092031</v>
      </c>
      <c r="L194" s="36">
        <f>SUMIFS(СВЦЭМ!$F$39:$F$782,СВЦЭМ!$A$39:$A$782,$A194,СВЦЭМ!$B$39:$B$782,L$190)+'СЕТ СН'!$F$15</f>
        <v>252.33379217999999</v>
      </c>
      <c r="M194" s="36">
        <f>SUMIFS(СВЦЭМ!$F$39:$F$782,СВЦЭМ!$A$39:$A$782,$A194,СВЦЭМ!$B$39:$B$782,M$190)+'СЕТ СН'!$F$15</f>
        <v>245.30151885000001</v>
      </c>
      <c r="N194" s="36">
        <f>SUMIFS(СВЦЭМ!$F$39:$F$782,СВЦЭМ!$A$39:$A$782,$A194,СВЦЭМ!$B$39:$B$782,N$190)+'СЕТ СН'!$F$15</f>
        <v>246.68878108999999</v>
      </c>
      <c r="O194" s="36">
        <f>SUMIFS(СВЦЭМ!$F$39:$F$782,СВЦЭМ!$A$39:$A$782,$A194,СВЦЭМ!$B$39:$B$782,O$190)+'СЕТ СН'!$F$15</f>
        <v>204.06135785000001</v>
      </c>
      <c r="P194" s="36">
        <f>SUMIFS(СВЦЭМ!$F$39:$F$782,СВЦЭМ!$A$39:$A$782,$A194,СВЦЭМ!$B$39:$B$782,P$190)+'СЕТ СН'!$F$15</f>
        <v>177.10468148999999</v>
      </c>
      <c r="Q194" s="36">
        <f>SUMIFS(СВЦЭМ!$F$39:$F$782,СВЦЭМ!$A$39:$A$782,$A194,СВЦЭМ!$B$39:$B$782,Q$190)+'СЕТ СН'!$F$15</f>
        <v>178.70534316000001</v>
      </c>
      <c r="R194" s="36">
        <f>SUMIFS(СВЦЭМ!$F$39:$F$782,СВЦЭМ!$A$39:$A$782,$A194,СВЦЭМ!$B$39:$B$782,R$190)+'СЕТ СН'!$F$15</f>
        <v>179.87126595999999</v>
      </c>
      <c r="S194" s="36">
        <f>SUMIFS(СВЦЭМ!$F$39:$F$782,СВЦЭМ!$A$39:$A$782,$A194,СВЦЭМ!$B$39:$B$782,S$190)+'СЕТ СН'!$F$15</f>
        <v>192.7320268</v>
      </c>
      <c r="T194" s="36">
        <f>SUMIFS(СВЦЭМ!$F$39:$F$782,СВЦЭМ!$A$39:$A$782,$A194,СВЦЭМ!$B$39:$B$782,T$190)+'СЕТ СН'!$F$15</f>
        <v>213.88959717</v>
      </c>
      <c r="U194" s="36">
        <f>SUMIFS(СВЦЭМ!$F$39:$F$782,СВЦЭМ!$A$39:$A$782,$A194,СВЦЭМ!$B$39:$B$782,U$190)+'СЕТ СН'!$F$15</f>
        <v>230.77181967000001</v>
      </c>
      <c r="V194" s="36">
        <f>SUMIFS(СВЦЭМ!$F$39:$F$782,СВЦЭМ!$A$39:$A$782,$A194,СВЦЭМ!$B$39:$B$782,V$190)+'СЕТ СН'!$F$15</f>
        <v>249.82185731000001</v>
      </c>
      <c r="W194" s="36">
        <f>SUMIFS(СВЦЭМ!$F$39:$F$782,СВЦЭМ!$A$39:$A$782,$A194,СВЦЭМ!$B$39:$B$782,W$190)+'СЕТ СН'!$F$15</f>
        <v>254.48249981000001</v>
      </c>
      <c r="X194" s="36">
        <f>SUMIFS(СВЦЭМ!$F$39:$F$782,СВЦЭМ!$A$39:$A$782,$A194,СВЦЭМ!$B$39:$B$782,X$190)+'СЕТ СН'!$F$15</f>
        <v>265.19972937</v>
      </c>
      <c r="Y194" s="36">
        <f>SUMIFS(СВЦЭМ!$F$39:$F$782,СВЦЭМ!$A$39:$A$782,$A194,СВЦЭМ!$B$39:$B$782,Y$190)+'СЕТ СН'!$F$15</f>
        <v>293.59545506000001</v>
      </c>
    </row>
    <row r="195" spans="1:25" ht="15.75" x14ac:dyDescent="0.2">
      <c r="A195" s="35">
        <f t="shared" si="5"/>
        <v>44747</v>
      </c>
      <c r="B195" s="36">
        <f>SUMIFS(СВЦЭМ!$F$39:$F$782,СВЦЭМ!$A$39:$A$782,$A195,СВЦЭМ!$B$39:$B$782,B$190)+'СЕТ СН'!$F$15</f>
        <v>298.85280183999998</v>
      </c>
      <c r="C195" s="36">
        <f>SUMIFS(СВЦЭМ!$F$39:$F$782,СВЦЭМ!$A$39:$A$782,$A195,СВЦЭМ!$B$39:$B$782,C$190)+'СЕТ СН'!$F$15</f>
        <v>297.97410639999998</v>
      </c>
      <c r="D195" s="36">
        <f>SUMIFS(СВЦЭМ!$F$39:$F$782,СВЦЭМ!$A$39:$A$782,$A195,СВЦЭМ!$B$39:$B$782,D$190)+'СЕТ СН'!$F$15</f>
        <v>312.94651893999998</v>
      </c>
      <c r="E195" s="36">
        <f>SUMIFS(СВЦЭМ!$F$39:$F$782,СВЦЭМ!$A$39:$A$782,$A195,СВЦЭМ!$B$39:$B$782,E$190)+'СЕТ СН'!$F$15</f>
        <v>318.92240479999998</v>
      </c>
      <c r="F195" s="36">
        <f>SUMIFS(СВЦЭМ!$F$39:$F$782,СВЦЭМ!$A$39:$A$782,$A195,СВЦЭМ!$B$39:$B$782,F$190)+'СЕТ СН'!$F$15</f>
        <v>322.17028839</v>
      </c>
      <c r="G195" s="36">
        <f>SUMIFS(СВЦЭМ!$F$39:$F$782,СВЦЭМ!$A$39:$A$782,$A195,СВЦЭМ!$B$39:$B$782,G$190)+'СЕТ СН'!$F$15</f>
        <v>305.25600230999999</v>
      </c>
      <c r="H195" s="36">
        <f>SUMIFS(СВЦЭМ!$F$39:$F$782,СВЦЭМ!$A$39:$A$782,$A195,СВЦЭМ!$B$39:$B$782,H$190)+'СЕТ СН'!$F$15</f>
        <v>269.86290380000003</v>
      </c>
      <c r="I195" s="36">
        <f>SUMIFS(СВЦЭМ!$F$39:$F$782,СВЦЭМ!$A$39:$A$782,$A195,СВЦЭМ!$B$39:$B$782,I$190)+'СЕТ СН'!$F$15</f>
        <v>260.99810360999999</v>
      </c>
      <c r="J195" s="36">
        <f>SUMIFS(СВЦЭМ!$F$39:$F$782,СВЦЭМ!$A$39:$A$782,$A195,СВЦЭМ!$B$39:$B$782,J$190)+'СЕТ СН'!$F$15</f>
        <v>252.70870037</v>
      </c>
      <c r="K195" s="36">
        <f>SUMIFS(СВЦЭМ!$F$39:$F$782,СВЦЭМ!$A$39:$A$782,$A195,СВЦЭМ!$B$39:$B$782,K$190)+'СЕТ СН'!$F$15</f>
        <v>249.67947228</v>
      </c>
      <c r="L195" s="36">
        <f>SUMIFS(СВЦЭМ!$F$39:$F$782,СВЦЭМ!$A$39:$A$782,$A195,СВЦЭМ!$B$39:$B$782,L$190)+'СЕТ СН'!$F$15</f>
        <v>238.8608084</v>
      </c>
      <c r="M195" s="36">
        <f>SUMIFS(СВЦЭМ!$F$39:$F$782,СВЦЭМ!$A$39:$A$782,$A195,СВЦЭМ!$B$39:$B$782,M$190)+'СЕТ СН'!$F$15</f>
        <v>234.12102808</v>
      </c>
      <c r="N195" s="36">
        <f>SUMIFS(СВЦЭМ!$F$39:$F$782,СВЦЭМ!$A$39:$A$782,$A195,СВЦЭМ!$B$39:$B$782,N$190)+'СЕТ СН'!$F$15</f>
        <v>236.05984863</v>
      </c>
      <c r="O195" s="36">
        <f>SUMIFS(СВЦЭМ!$F$39:$F$782,СВЦЭМ!$A$39:$A$782,$A195,СВЦЭМ!$B$39:$B$782,O$190)+'СЕТ СН'!$F$15</f>
        <v>235.96413544999999</v>
      </c>
      <c r="P195" s="36">
        <f>SUMIFS(СВЦЭМ!$F$39:$F$782,СВЦЭМ!$A$39:$A$782,$A195,СВЦЭМ!$B$39:$B$782,P$190)+'СЕТ СН'!$F$15</f>
        <v>239.51634003000001</v>
      </c>
      <c r="Q195" s="36">
        <f>SUMIFS(СВЦЭМ!$F$39:$F$782,СВЦЭМ!$A$39:$A$782,$A195,СВЦЭМ!$B$39:$B$782,Q$190)+'СЕТ СН'!$F$15</f>
        <v>241.07149061000001</v>
      </c>
      <c r="R195" s="36">
        <f>SUMIFS(СВЦЭМ!$F$39:$F$782,СВЦЭМ!$A$39:$A$782,$A195,СВЦЭМ!$B$39:$B$782,R$190)+'СЕТ СН'!$F$15</f>
        <v>241.28043099999999</v>
      </c>
      <c r="S195" s="36">
        <f>SUMIFS(СВЦЭМ!$F$39:$F$782,СВЦЭМ!$A$39:$A$782,$A195,СВЦЭМ!$B$39:$B$782,S$190)+'СЕТ СН'!$F$15</f>
        <v>244.60816685</v>
      </c>
      <c r="T195" s="36">
        <f>SUMIFS(СВЦЭМ!$F$39:$F$782,СВЦЭМ!$A$39:$A$782,$A195,СВЦЭМ!$B$39:$B$782,T$190)+'СЕТ СН'!$F$15</f>
        <v>243.98014549000001</v>
      </c>
      <c r="U195" s="36">
        <f>SUMIFS(СВЦЭМ!$F$39:$F$782,СВЦЭМ!$A$39:$A$782,$A195,СВЦЭМ!$B$39:$B$782,U$190)+'СЕТ СН'!$F$15</f>
        <v>246.50091588999999</v>
      </c>
      <c r="V195" s="36">
        <f>SUMIFS(СВЦЭМ!$F$39:$F$782,СВЦЭМ!$A$39:$A$782,$A195,СВЦЭМ!$B$39:$B$782,V$190)+'СЕТ СН'!$F$15</f>
        <v>246.52648930000001</v>
      </c>
      <c r="W195" s="36">
        <f>SUMIFS(СВЦЭМ!$F$39:$F$782,СВЦЭМ!$A$39:$A$782,$A195,СВЦЭМ!$B$39:$B$782,W$190)+'СЕТ СН'!$F$15</f>
        <v>240.19313772999999</v>
      </c>
      <c r="X195" s="36">
        <f>SUMIFS(СВЦЭМ!$F$39:$F$782,СВЦЭМ!$A$39:$A$782,$A195,СВЦЭМ!$B$39:$B$782,X$190)+'СЕТ СН'!$F$15</f>
        <v>247.89333298</v>
      </c>
      <c r="Y195" s="36">
        <f>SUMIFS(СВЦЭМ!$F$39:$F$782,СВЦЭМ!$A$39:$A$782,$A195,СВЦЭМ!$B$39:$B$782,Y$190)+'СЕТ СН'!$F$15</f>
        <v>265.55905404999999</v>
      </c>
    </row>
    <row r="196" spans="1:25" ht="15.75" x14ac:dyDescent="0.2">
      <c r="A196" s="35">
        <f t="shared" si="5"/>
        <v>44748</v>
      </c>
      <c r="B196" s="36">
        <f>SUMIFS(СВЦЭМ!$F$39:$F$782,СВЦЭМ!$A$39:$A$782,$A196,СВЦЭМ!$B$39:$B$782,B$190)+'СЕТ СН'!$F$15</f>
        <v>286.1001473</v>
      </c>
      <c r="C196" s="36">
        <f>SUMIFS(СВЦЭМ!$F$39:$F$782,СВЦЭМ!$A$39:$A$782,$A196,СВЦЭМ!$B$39:$B$782,C$190)+'СЕТ СН'!$F$15</f>
        <v>301.49254080999998</v>
      </c>
      <c r="D196" s="36">
        <f>SUMIFS(СВЦЭМ!$F$39:$F$782,СВЦЭМ!$A$39:$A$782,$A196,СВЦЭМ!$B$39:$B$782,D$190)+'СЕТ СН'!$F$15</f>
        <v>316.29706613000002</v>
      </c>
      <c r="E196" s="36">
        <f>SUMIFS(СВЦЭМ!$F$39:$F$782,СВЦЭМ!$A$39:$A$782,$A196,СВЦЭМ!$B$39:$B$782,E$190)+'СЕТ СН'!$F$15</f>
        <v>320.90131831999997</v>
      </c>
      <c r="F196" s="36">
        <f>SUMIFS(СВЦЭМ!$F$39:$F$782,СВЦЭМ!$A$39:$A$782,$A196,СВЦЭМ!$B$39:$B$782,F$190)+'СЕТ СН'!$F$15</f>
        <v>323.18657603999998</v>
      </c>
      <c r="G196" s="36">
        <f>SUMIFS(СВЦЭМ!$F$39:$F$782,СВЦЭМ!$A$39:$A$782,$A196,СВЦЭМ!$B$39:$B$782,G$190)+'СЕТ СН'!$F$15</f>
        <v>320.3283141</v>
      </c>
      <c r="H196" s="36">
        <f>SUMIFS(СВЦЭМ!$F$39:$F$782,СВЦЭМ!$A$39:$A$782,$A196,СВЦЭМ!$B$39:$B$782,H$190)+'СЕТ СН'!$F$15</f>
        <v>303.26720362999998</v>
      </c>
      <c r="I196" s="36">
        <f>SUMIFS(СВЦЭМ!$F$39:$F$782,СВЦЭМ!$A$39:$A$782,$A196,СВЦЭМ!$B$39:$B$782,I$190)+'СЕТ СН'!$F$15</f>
        <v>282.13991835000002</v>
      </c>
      <c r="J196" s="36">
        <f>SUMIFS(СВЦЭМ!$F$39:$F$782,СВЦЭМ!$A$39:$A$782,$A196,СВЦЭМ!$B$39:$B$782,J$190)+'СЕТ СН'!$F$15</f>
        <v>265.30144569999999</v>
      </c>
      <c r="K196" s="36">
        <f>SUMIFS(СВЦЭМ!$F$39:$F$782,СВЦЭМ!$A$39:$A$782,$A196,СВЦЭМ!$B$39:$B$782,K$190)+'СЕТ СН'!$F$15</f>
        <v>256.19706149000001</v>
      </c>
      <c r="L196" s="36">
        <f>SUMIFS(СВЦЭМ!$F$39:$F$782,СВЦЭМ!$A$39:$A$782,$A196,СВЦЭМ!$B$39:$B$782,L$190)+'СЕТ СН'!$F$15</f>
        <v>246.13420446000001</v>
      </c>
      <c r="M196" s="36">
        <f>SUMIFS(СВЦЭМ!$F$39:$F$782,СВЦЭМ!$A$39:$A$782,$A196,СВЦЭМ!$B$39:$B$782,M$190)+'СЕТ СН'!$F$15</f>
        <v>243.54703665</v>
      </c>
      <c r="N196" s="36">
        <f>SUMIFS(СВЦЭМ!$F$39:$F$782,СВЦЭМ!$A$39:$A$782,$A196,СВЦЭМ!$B$39:$B$782,N$190)+'СЕТ СН'!$F$15</f>
        <v>244.42195004000001</v>
      </c>
      <c r="O196" s="36">
        <f>SUMIFS(СВЦЭМ!$F$39:$F$782,СВЦЭМ!$A$39:$A$782,$A196,СВЦЭМ!$B$39:$B$782,O$190)+'СЕТ СН'!$F$15</f>
        <v>240.13734113999999</v>
      </c>
      <c r="P196" s="36">
        <f>SUMIFS(СВЦЭМ!$F$39:$F$782,СВЦЭМ!$A$39:$A$782,$A196,СВЦЭМ!$B$39:$B$782,P$190)+'СЕТ СН'!$F$15</f>
        <v>241.60341596999999</v>
      </c>
      <c r="Q196" s="36">
        <f>SUMIFS(СВЦЭМ!$F$39:$F$782,СВЦЭМ!$A$39:$A$782,$A196,СВЦЭМ!$B$39:$B$782,Q$190)+'СЕТ СН'!$F$15</f>
        <v>246.23857509999999</v>
      </c>
      <c r="R196" s="36">
        <f>SUMIFS(СВЦЭМ!$F$39:$F$782,СВЦЭМ!$A$39:$A$782,$A196,СВЦЭМ!$B$39:$B$782,R$190)+'СЕТ СН'!$F$15</f>
        <v>246.98000250999999</v>
      </c>
      <c r="S196" s="36">
        <f>SUMIFS(СВЦЭМ!$F$39:$F$782,СВЦЭМ!$A$39:$A$782,$A196,СВЦЭМ!$B$39:$B$782,S$190)+'СЕТ СН'!$F$15</f>
        <v>248.15493789999999</v>
      </c>
      <c r="T196" s="36">
        <f>SUMIFS(СВЦЭМ!$F$39:$F$782,СВЦЭМ!$A$39:$A$782,$A196,СВЦЭМ!$B$39:$B$782,T$190)+'СЕТ СН'!$F$15</f>
        <v>249.84376091999999</v>
      </c>
      <c r="U196" s="36">
        <f>SUMIFS(СВЦЭМ!$F$39:$F$782,СВЦЭМ!$A$39:$A$782,$A196,СВЦЭМ!$B$39:$B$782,U$190)+'СЕТ СН'!$F$15</f>
        <v>251.33947491000001</v>
      </c>
      <c r="V196" s="36">
        <f>SUMIFS(СВЦЭМ!$F$39:$F$782,СВЦЭМ!$A$39:$A$782,$A196,СВЦЭМ!$B$39:$B$782,V$190)+'СЕТ СН'!$F$15</f>
        <v>251.08247306000001</v>
      </c>
      <c r="W196" s="36">
        <f>SUMIFS(СВЦЭМ!$F$39:$F$782,СВЦЭМ!$A$39:$A$782,$A196,СВЦЭМ!$B$39:$B$782,W$190)+'СЕТ СН'!$F$15</f>
        <v>245.81323147000001</v>
      </c>
      <c r="X196" s="36">
        <f>SUMIFS(СВЦЭМ!$F$39:$F$782,СВЦЭМ!$A$39:$A$782,$A196,СВЦЭМ!$B$39:$B$782,X$190)+'СЕТ СН'!$F$15</f>
        <v>251.89478639999999</v>
      </c>
      <c r="Y196" s="36">
        <f>SUMIFS(СВЦЭМ!$F$39:$F$782,СВЦЭМ!$A$39:$A$782,$A196,СВЦЭМ!$B$39:$B$782,Y$190)+'СЕТ СН'!$F$15</f>
        <v>267.71933207000001</v>
      </c>
    </row>
    <row r="197" spans="1:25" ht="15.75" x14ac:dyDescent="0.2">
      <c r="A197" s="35">
        <f t="shared" si="5"/>
        <v>44749</v>
      </c>
      <c r="B197" s="36">
        <f>SUMIFS(СВЦЭМ!$F$39:$F$782,СВЦЭМ!$A$39:$A$782,$A197,СВЦЭМ!$B$39:$B$782,B$190)+'СЕТ СН'!$F$15</f>
        <v>267.44829802999999</v>
      </c>
      <c r="C197" s="36">
        <f>SUMIFS(СВЦЭМ!$F$39:$F$782,СВЦЭМ!$A$39:$A$782,$A197,СВЦЭМ!$B$39:$B$782,C$190)+'СЕТ СН'!$F$15</f>
        <v>279.2274759</v>
      </c>
      <c r="D197" s="36">
        <f>SUMIFS(СВЦЭМ!$F$39:$F$782,СВЦЭМ!$A$39:$A$782,$A197,СВЦЭМ!$B$39:$B$782,D$190)+'СЕТ СН'!$F$15</f>
        <v>274.24554855999997</v>
      </c>
      <c r="E197" s="36">
        <f>SUMIFS(СВЦЭМ!$F$39:$F$782,СВЦЭМ!$A$39:$A$782,$A197,СВЦЭМ!$B$39:$B$782,E$190)+'СЕТ СН'!$F$15</f>
        <v>273.69803707</v>
      </c>
      <c r="F197" s="36">
        <f>SUMIFS(СВЦЭМ!$F$39:$F$782,СВЦЭМ!$A$39:$A$782,$A197,СВЦЭМ!$B$39:$B$782,F$190)+'СЕТ СН'!$F$15</f>
        <v>273.57245325000002</v>
      </c>
      <c r="G197" s="36">
        <f>SUMIFS(СВЦЭМ!$F$39:$F$782,СВЦЭМ!$A$39:$A$782,$A197,СВЦЭМ!$B$39:$B$782,G$190)+'СЕТ СН'!$F$15</f>
        <v>275.65591869999997</v>
      </c>
      <c r="H197" s="36">
        <f>SUMIFS(СВЦЭМ!$F$39:$F$782,СВЦЭМ!$A$39:$A$782,$A197,СВЦЭМ!$B$39:$B$782,H$190)+'СЕТ СН'!$F$15</f>
        <v>283.14308851999999</v>
      </c>
      <c r="I197" s="36">
        <f>SUMIFS(СВЦЭМ!$F$39:$F$782,СВЦЭМ!$A$39:$A$782,$A197,СВЦЭМ!$B$39:$B$782,I$190)+'СЕТ СН'!$F$15</f>
        <v>271.86508479000003</v>
      </c>
      <c r="J197" s="36">
        <f>SUMIFS(СВЦЭМ!$F$39:$F$782,СВЦЭМ!$A$39:$A$782,$A197,СВЦЭМ!$B$39:$B$782,J$190)+'СЕТ СН'!$F$15</f>
        <v>250.17861722999999</v>
      </c>
      <c r="K197" s="36">
        <f>SUMIFS(СВЦЭМ!$F$39:$F$782,СВЦЭМ!$A$39:$A$782,$A197,СВЦЭМ!$B$39:$B$782,K$190)+'СЕТ СН'!$F$15</f>
        <v>246.62734642000001</v>
      </c>
      <c r="L197" s="36">
        <f>SUMIFS(СВЦЭМ!$F$39:$F$782,СВЦЭМ!$A$39:$A$782,$A197,СВЦЭМ!$B$39:$B$782,L$190)+'СЕТ СН'!$F$15</f>
        <v>243.8199377</v>
      </c>
      <c r="M197" s="36">
        <f>SUMIFS(СВЦЭМ!$F$39:$F$782,СВЦЭМ!$A$39:$A$782,$A197,СВЦЭМ!$B$39:$B$782,M$190)+'СЕТ СН'!$F$15</f>
        <v>242.64766979000001</v>
      </c>
      <c r="N197" s="36">
        <f>SUMIFS(СВЦЭМ!$F$39:$F$782,СВЦЭМ!$A$39:$A$782,$A197,СВЦЭМ!$B$39:$B$782,N$190)+'СЕТ СН'!$F$15</f>
        <v>243.81646086999999</v>
      </c>
      <c r="O197" s="36">
        <f>SUMIFS(СВЦЭМ!$F$39:$F$782,СВЦЭМ!$A$39:$A$782,$A197,СВЦЭМ!$B$39:$B$782,O$190)+'СЕТ СН'!$F$15</f>
        <v>240.12153828000001</v>
      </c>
      <c r="P197" s="36">
        <f>SUMIFS(СВЦЭМ!$F$39:$F$782,СВЦЭМ!$A$39:$A$782,$A197,СВЦЭМ!$B$39:$B$782,P$190)+'СЕТ СН'!$F$15</f>
        <v>242.17533781</v>
      </c>
      <c r="Q197" s="36">
        <f>SUMIFS(СВЦЭМ!$F$39:$F$782,СВЦЭМ!$A$39:$A$782,$A197,СВЦЭМ!$B$39:$B$782,Q$190)+'СЕТ СН'!$F$15</f>
        <v>246.93598926999999</v>
      </c>
      <c r="R197" s="36">
        <f>SUMIFS(СВЦЭМ!$F$39:$F$782,СВЦЭМ!$A$39:$A$782,$A197,СВЦЭМ!$B$39:$B$782,R$190)+'СЕТ СН'!$F$15</f>
        <v>245.32548283</v>
      </c>
      <c r="S197" s="36">
        <f>SUMIFS(СВЦЭМ!$F$39:$F$782,СВЦЭМ!$A$39:$A$782,$A197,СВЦЭМ!$B$39:$B$782,S$190)+'СЕТ СН'!$F$15</f>
        <v>242.77273443999999</v>
      </c>
      <c r="T197" s="36">
        <f>SUMIFS(СВЦЭМ!$F$39:$F$782,СВЦЭМ!$A$39:$A$782,$A197,СВЦЭМ!$B$39:$B$782,T$190)+'СЕТ СН'!$F$15</f>
        <v>244.21307773999999</v>
      </c>
      <c r="U197" s="36">
        <f>SUMIFS(СВЦЭМ!$F$39:$F$782,СВЦЭМ!$A$39:$A$782,$A197,СВЦЭМ!$B$39:$B$782,U$190)+'СЕТ СН'!$F$15</f>
        <v>246.09429802</v>
      </c>
      <c r="V197" s="36">
        <f>SUMIFS(СВЦЭМ!$F$39:$F$782,СВЦЭМ!$A$39:$A$782,$A197,СВЦЭМ!$B$39:$B$782,V$190)+'СЕТ СН'!$F$15</f>
        <v>247.97402428999999</v>
      </c>
      <c r="W197" s="36">
        <f>SUMIFS(СВЦЭМ!$F$39:$F$782,СВЦЭМ!$A$39:$A$782,$A197,СВЦЭМ!$B$39:$B$782,W$190)+'СЕТ СН'!$F$15</f>
        <v>241.92223265999999</v>
      </c>
      <c r="X197" s="36">
        <f>SUMIFS(СВЦЭМ!$F$39:$F$782,СВЦЭМ!$A$39:$A$782,$A197,СВЦЭМ!$B$39:$B$782,X$190)+'СЕТ СН'!$F$15</f>
        <v>246.09704403000001</v>
      </c>
      <c r="Y197" s="36">
        <f>SUMIFS(СВЦЭМ!$F$39:$F$782,СВЦЭМ!$A$39:$A$782,$A197,СВЦЭМ!$B$39:$B$782,Y$190)+'СЕТ СН'!$F$15</f>
        <v>259.23579860000001</v>
      </c>
    </row>
    <row r="198" spans="1:25" ht="15.75" x14ac:dyDescent="0.2">
      <c r="A198" s="35">
        <f t="shared" si="5"/>
        <v>44750</v>
      </c>
      <c r="B198" s="36">
        <f>SUMIFS(СВЦЭМ!$F$39:$F$782,СВЦЭМ!$A$39:$A$782,$A198,СВЦЭМ!$B$39:$B$782,B$190)+'СЕТ СН'!$F$15</f>
        <v>241.73977596</v>
      </c>
      <c r="C198" s="36">
        <f>SUMIFS(СВЦЭМ!$F$39:$F$782,СВЦЭМ!$A$39:$A$782,$A198,СВЦЭМ!$B$39:$B$782,C$190)+'СЕТ СН'!$F$15</f>
        <v>256.42385259000002</v>
      </c>
      <c r="D198" s="36">
        <f>SUMIFS(СВЦЭМ!$F$39:$F$782,СВЦЭМ!$A$39:$A$782,$A198,СВЦЭМ!$B$39:$B$782,D$190)+'СЕТ СН'!$F$15</f>
        <v>263.21541984999999</v>
      </c>
      <c r="E198" s="36">
        <f>SUMIFS(СВЦЭМ!$F$39:$F$782,СВЦЭМ!$A$39:$A$782,$A198,СВЦЭМ!$B$39:$B$782,E$190)+'СЕТ СН'!$F$15</f>
        <v>275.55622705000002</v>
      </c>
      <c r="F198" s="36">
        <f>SUMIFS(СВЦЭМ!$F$39:$F$782,СВЦЭМ!$A$39:$A$782,$A198,СВЦЭМ!$B$39:$B$782,F$190)+'СЕТ СН'!$F$15</f>
        <v>276.94261813999998</v>
      </c>
      <c r="G198" s="36">
        <f>SUMIFS(СВЦЭМ!$F$39:$F$782,СВЦЭМ!$A$39:$A$782,$A198,СВЦЭМ!$B$39:$B$782,G$190)+'СЕТ СН'!$F$15</f>
        <v>276.57539086000003</v>
      </c>
      <c r="H198" s="36">
        <f>SUMIFS(СВЦЭМ!$F$39:$F$782,СВЦЭМ!$A$39:$A$782,$A198,СВЦЭМ!$B$39:$B$782,H$190)+'СЕТ СН'!$F$15</f>
        <v>264.15390350000001</v>
      </c>
      <c r="I198" s="36">
        <f>SUMIFS(СВЦЭМ!$F$39:$F$782,СВЦЭМ!$A$39:$A$782,$A198,СВЦЭМ!$B$39:$B$782,I$190)+'СЕТ СН'!$F$15</f>
        <v>250.26108162</v>
      </c>
      <c r="J198" s="36">
        <f>SUMIFS(СВЦЭМ!$F$39:$F$782,СВЦЭМ!$A$39:$A$782,$A198,СВЦЭМ!$B$39:$B$782,J$190)+'СЕТ СН'!$F$15</f>
        <v>251.97221807</v>
      </c>
      <c r="K198" s="36">
        <f>SUMIFS(СВЦЭМ!$F$39:$F$782,СВЦЭМ!$A$39:$A$782,$A198,СВЦЭМ!$B$39:$B$782,K$190)+'СЕТ СН'!$F$15</f>
        <v>234.77897662999999</v>
      </c>
      <c r="L198" s="36">
        <f>SUMIFS(СВЦЭМ!$F$39:$F$782,СВЦЭМ!$A$39:$A$782,$A198,СВЦЭМ!$B$39:$B$782,L$190)+'СЕТ СН'!$F$15</f>
        <v>233.28849062</v>
      </c>
      <c r="M198" s="36">
        <f>SUMIFS(СВЦЭМ!$F$39:$F$782,СВЦЭМ!$A$39:$A$782,$A198,СВЦЭМ!$B$39:$B$782,M$190)+'СЕТ СН'!$F$15</f>
        <v>225.93401195000001</v>
      </c>
      <c r="N198" s="36">
        <f>SUMIFS(СВЦЭМ!$F$39:$F$782,СВЦЭМ!$A$39:$A$782,$A198,СВЦЭМ!$B$39:$B$782,N$190)+'СЕТ СН'!$F$15</f>
        <v>220.51561692000001</v>
      </c>
      <c r="O198" s="36">
        <f>SUMIFS(СВЦЭМ!$F$39:$F$782,СВЦЭМ!$A$39:$A$782,$A198,СВЦЭМ!$B$39:$B$782,O$190)+'СЕТ СН'!$F$15</f>
        <v>222.06463762000001</v>
      </c>
      <c r="P198" s="36">
        <f>SUMIFS(СВЦЭМ!$F$39:$F$782,СВЦЭМ!$A$39:$A$782,$A198,СВЦЭМ!$B$39:$B$782,P$190)+'СЕТ СН'!$F$15</f>
        <v>223.90089799</v>
      </c>
      <c r="Q198" s="36">
        <f>SUMIFS(СВЦЭМ!$F$39:$F$782,СВЦЭМ!$A$39:$A$782,$A198,СВЦЭМ!$B$39:$B$782,Q$190)+'СЕТ СН'!$F$15</f>
        <v>221.59565298999999</v>
      </c>
      <c r="R198" s="36">
        <f>SUMIFS(СВЦЭМ!$F$39:$F$782,СВЦЭМ!$A$39:$A$782,$A198,СВЦЭМ!$B$39:$B$782,R$190)+'СЕТ СН'!$F$15</f>
        <v>225.94539151000001</v>
      </c>
      <c r="S198" s="36">
        <f>SUMIFS(СВЦЭМ!$F$39:$F$782,СВЦЭМ!$A$39:$A$782,$A198,СВЦЭМ!$B$39:$B$782,S$190)+'СЕТ СН'!$F$15</f>
        <v>229.20007894</v>
      </c>
      <c r="T198" s="36">
        <f>SUMIFS(СВЦЭМ!$F$39:$F$782,СВЦЭМ!$A$39:$A$782,$A198,СВЦЭМ!$B$39:$B$782,T$190)+'СЕТ СН'!$F$15</f>
        <v>232.01003224999999</v>
      </c>
      <c r="U198" s="36">
        <f>SUMIFS(СВЦЭМ!$F$39:$F$782,СВЦЭМ!$A$39:$A$782,$A198,СВЦЭМ!$B$39:$B$782,U$190)+'СЕТ СН'!$F$15</f>
        <v>233.32472111999999</v>
      </c>
      <c r="V198" s="36">
        <f>SUMIFS(СВЦЭМ!$F$39:$F$782,СВЦЭМ!$A$39:$A$782,$A198,СВЦЭМ!$B$39:$B$782,V$190)+'СЕТ СН'!$F$15</f>
        <v>228.41671117000001</v>
      </c>
      <c r="W198" s="36">
        <f>SUMIFS(СВЦЭМ!$F$39:$F$782,СВЦЭМ!$A$39:$A$782,$A198,СВЦЭМ!$B$39:$B$782,W$190)+'СЕТ СН'!$F$15</f>
        <v>233.02342138</v>
      </c>
      <c r="X198" s="36">
        <f>SUMIFS(СВЦЭМ!$F$39:$F$782,СВЦЭМ!$A$39:$A$782,$A198,СВЦЭМ!$B$39:$B$782,X$190)+'СЕТ СН'!$F$15</f>
        <v>240.54194315000001</v>
      </c>
      <c r="Y198" s="36">
        <f>SUMIFS(СВЦЭМ!$F$39:$F$782,СВЦЭМ!$A$39:$A$782,$A198,СВЦЭМ!$B$39:$B$782,Y$190)+'СЕТ СН'!$F$15</f>
        <v>252.01654167000001</v>
      </c>
    </row>
    <row r="199" spans="1:25" ht="15.75" x14ac:dyDescent="0.2">
      <c r="A199" s="35">
        <f t="shared" si="5"/>
        <v>44751</v>
      </c>
      <c r="B199" s="36">
        <f>SUMIFS(СВЦЭМ!$F$39:$F$782,СВЦЭМ!$A$39:$A$782,$A199,СВЦЭМ!$B$39:$B$782,B$190)+'СЕТ СН'!$F$15</f>
        <v>262.25969932999999</v>
      </c>
      <c r="C199" s="36">
        <f>SUMIFS(СВЦЭМ!$F$39:$F$782,СВЦЭМ!$A$39:$A$782,$A199,СВЦЭМ!$B$39:$B$782,C$190)+'СЕТ СН'!$F$15</f>
        <v>270.91853746999999</v>
      </c>
      <c r="D199" s="36">
        <f>SUMIFS(СВЦЭМ!$F$39:$F$782,СВЦЭМ!$A$39:$A$782,$A199,СВЦЭМ!$B$39:$B$782,D$190)+'СЕТ СН'!$F$15</f>
        <v>269.71234712</v>
      </c>
      <c r="E199" s="36">
        <f>SUMIFS(СВЦЭМ!$F$39:$F$782,СВЦЭМ!$A$39:$A$782,$A199,СВЦЭМ!$B$39:$B$782,E$190)+'СЕТ СН'!$F$15</f>
        <v>268.75898934000003</v>
      </c>
      <c r="F199" s="36">
        <f>SUMIFS(СВЦЭМ!$F$39:$F$782,СВЦЭМ!$A$39:$A$782,$A199,СВЦЭМ!$B$39:$B$782,F$190)+'СЕТ СН'!$F$15</f>
        <v>297.14043563000001</v>
      </c>
      <c r="G199" s="36">
        <f>SUMIFS(СВЦЭМ!$F$39:$F$782,СВЦЭМ!$A$39:$A$782,$A199,СВЦЭМ!$B$39:$B$782,G$190)+'СЕТ СН'!$F$15</f>
        <v>267.30166607000001</v>
      </c>
      <c r="H199" s="36">
        <f>SUMIFS(СВЦЭМ!$F$39:$F$782,СВЦЭМ!$A$39:$A$782,$A199,СВЦЭМ!$B$39:$B$782,H$190)+'СЕТ СН'!$F$15</f>
        <v>272.99648911999998</v>
      </c>
      <c r="I199" s="36">
        <f>SUMIFS(СВЦЭМ!$F$39:$F$782,СВЦЭМ!$A$39:$A$782,$A199,СВЦЭМ!$B$39:$B$782,I$190)+'СЕТ СН'!$F$15</f>
        <v>281.71429452000001</v>
      </c>
      <c r="J199" s="36">
        <f>SUMIFS(СВЦЭМ!$F$39:$F$782,СВЦЭМ!$A$39:$A$782,$A199,СВЦЭМ!$B$39:$B$782,J$190)+'СЕТ СН'!$F$15</f>
        <v>254.96553781</v>
      </c>
      <c r="K199" s="36">
        <f>SUMIFS(СВЦЭМ!$F$39:$F$782,СВЦЭМ!$A$39:$A$782,$A199,СВЦЭМ!$B$39:$B$782,K$190)+'СЕТ СН'!$F$15</f>
        <v>221.80591398999999</v>
      </c>
      <c r="L199" s="36">
        <f>SUMIFS(СВЦЭМ!$F$39:$F$782,СВЦЭМ!$A$39:$A$782,$A199,СВЦЭМ!$B$39:$B$782,L$190)+'СЕТ СН'!$F$15</f>
        <v>220.72350348000001</v>
      </c>
      <c r="M199" s="36">
        <f>SUMIFS(СВЦЭМ!$F$39:$F$782,СВЦЭМ!$A$39:$A$782,$A199,СВЦЭМ!$B$39:$B$782,M$190)+'СЕТ СН'!$F$15</f>
        <v>218.46395910000001</v>
      </c>
      <c r="N199" s="36">
        <f>SUMIFS(СВЦЭМ!$F$39:$F$782,СВЦЭМ!$A$39:$A$782,$A199,СВЦЭМ!$B$39:$B$782,N$190)+'СЕТ СН'!$F$15</f>
        <v>217.18575992000001</v>
      </c>
      <c r="O199" s="36">
        <f>SUMIFS(СВЦЭМ!$F$39:$F$782,СВЦЭМ!$A$39:$A$782,$A199,СВЦЭМ!$B$39:$B$782,O$190)+'СЕТ СН'!$F$15</f>
        <v>217.25098671000001</v>
      </c>
      <c r="P199" s="36">
        <f>SUMIFS(СВЦЭМ!$F$39:$F$782,СВЦЭМ!$A$39:$A$782,$A199,СВЦЭМ!$B$39:$B$782,P$190)+'СЕТ СН'!$F$15</f>
        <v>215.38729386</v>
      </c>
      <c r="Q199" s="36">
        <f>SUMIFS(СВЦЭМ!$F$39:$F$782,СВЦЭМ!$A$39:$A$782,$A199,СВЦЭМ!$B$39:$B$782,Q$190)+'СЕТ СН'!$F$15</f>
        <v>215.47314003</v>
      </c>
      <c r="R199" s="36">
        <f>SUMIFS(СВЦЭМ!$F$39:$F$782,СВЦЭМ!$A$39:$A$782,$A199,СВЦЭМ!$B$39:$B$782,R$190)+'СЕТ СН'!$F$15</f>
        <v>216.64326251</v>
      </c>
      <c r="S199" s="36">
        <f>SUMIFS(СВЦЭМ!$F$39:$F$782,СВЦЭМ!$A$39:$A$782,$A199,СВЦЭМ!$B$39:$B$782,S$190)+'СЕТ СН'!$F$15</f>
        <v>220.80621571</v>
      </c>
      <c r="T199" s="36">
        <f>SUMIFS(СВЦЭМ!$F$39:$F$782,СВЦЭМ!$A$39:$A$782,$A199,СВЦЭМ!$B$39:$B$782,T$190)+'СЕТ СН'!$F$15</f>
        <v>223.76762045999999</v>
      </c>
      <c r="U199" s="36">
        <f>SUMIFS(СВЦЭМ!$F$39:$F$782,СВЦЭМ!$A$39:$A$782,$A199,СВЦЭМ!$B$39:$B$782,U$190)+'СЕТ СН'!$F$15</f>
        <v>220.62567645999999</v>
      </c>
      <c r="V199" s="36">
        <f>SUMIFS(СВЦЭМ!$F$39:$F$782,СВЦЭМ!$A$39:$A$782,$A199,СВЦЭМ!$B$39:$B$782,V$190)+'СЕТ СН'!$F$15</f>
        <v>220.62577715</v>
      </c>
      <c r="W199" s="36">
        <f>SUMIFS(СВЦЭМ!$F$39:$F$782,СВЦЭМ!$A$39:$A$782,$A199,СВЦЭМ!$B$39:$B$782,W$190)+'СЕТ СН'!$F$15</f>
        <v>182.20300804999999</v>
      </c>
      <c r="X199" s="36">
        <f>SUMIFS(СВЦЭМ!$F$39:$F$782,СВЦЭМ!$A$39:$A$782,$A199,СВЦЭМ!$B$39:$B$782,X$190)+'СЕТ СН'!$F$15</f>
        <v>192.16054402</v>
      </c>
      <c r="Y199" s="36">
        <f>SUMIFS(СВЦЭМ!$F$39:$F$782,СВЦЭМ!$A$39:$A$782,$A199,СВЦЭМ!$B$39:$B$782,Y$190)+'СЕТ СН'!$F$15</f>
        <v>218.49823072000001</v>
      </c>
    </row>
    <row r="200" spans="1:25" ht="15.75" x14ac:dyDescent="0.2">
      <c r="A200" s="35">
        <f t="shared" si="5"/>
        <v>44752</v>
      </c>
      <c r="B200" s="36">
        <f>SUMIFS(СВЦЭМ!$F$39:$F$782,СВЦЭМ!$A$39:$A$782,$A200,СВЦЭМ!$B$39:$B$782,B$190)+'СЕТ СН'!$F$15</f>
        <v>242.83882030000001</v>
      </c>
      <c r="C200" s="36">
        <f>SUMIFS(СВЦЭМ!$F$39:$F$782,СВЦЭМ!$A$39:$A$782,$A200,СВЦЭМ!$B$39:$B$782,C$190)+'СЕТ СН'!$F$15</f>
        <v>250.06772720999999</v>
      </c>
      <c r="D200" s="36">
        <f>SUMIFS(СВЦЭМ!$F$39:$F$782,СВЦЭМ!$A$39:$A$782,$A200,СВЦЭМ!$B$39:$B$782,D$190)+'СЕТ СН'!$F$15</f>
        <v>250.50280132</v>
      </c>
      <c r="E200" s="36">
        <f>SUMIFS(СВЦЭМ!$F$39:$F$782,СВЦЭМ!$A$39:$A$782,$A200,СВЦЭМ!$B$39:$B$782,E$190)+'СЕТ СН'!$F$15</f>
        <v>254.46914538999999</v>
      </c>
      <c r="F200" s="36">
        <f>SUMIFS(СВЦЭМ!$F$39:$F$782,СВЦЭМ!$A$39:$A$782,$A200,СВЦЭМ!$B$39:$B$782,F$190)+'СЕТ СН'!$F$15</f>
        <v>256.13217285000002</v>
      </c>
      <c r="G200" s="36">
        <f>SUMIFS(СВЦЭМ!$F$39:$F$782,СВЦЭМ!$A$39:$A$782,$A200,СВЦЭМ!$B$39:$B$782,G$190)+'СЕТ СН'!$F$15</f>
        <v>252.76841768</v>
      </c>
      <c r="H200" s="36">
        <f>SUMIFS(СВЦЭМ!$F$39:$F$782,СВЦЭМ!$A$39:$A$782,$A200,СВЦЭМ!$B$39:$B$782,H$190)+'СЕТ СН'!$F$15</f>
        <v>252.15955907</v>
      </c>
      <c r="I200" s="36">
        <f>SUMIFS(СВЦЭМ!$F$39:$F$782,СВЦЭМ!$A$39:$A$782,$A200,СВЦЭМ!$B$39:$B$782,I$190)+'СЕТ СН'!$F$15</f>
        <v>258.54667658</v>
      </c>
      <c r="J200" s="36">
        <f>SUMIFS(СВЦЭМ!$F$39:$F$782,СВЦЭМ!$A$39:$A$782,$A200,СВЦЭМ!$B$39:$B$782,J$190)+'СЕТ СН'!$F$15</f>
        <v>256.15003544000001</v>
      </c>
      <c r="K200" s="36">
        <f>SUMIFS(СВЦЭМ!$F$39:$F$782,СВЦЭМ!$A$39:$A$782,$A200,СВЦЭМ!$B$39:$B$782,K$190)+'СЕТ СН'!$F$15</f>
        <v>236.69334968999999</v>
      </c>
      <c r="L200" s="36">
        <f>SUMIFS(СВЦЭМ!$F$39:$F$782,СВЦЭМ!$A$39:$A$782,$A200,СВЦЭМ!$B$39:$B$782,L$190)+'СЕТ СН'!$F$15</f>
        <v>225.79115134</v>
      </c>
      <c r="M200" s="36">
        <f>SUMIFS(СВЦЭМ!$F$39:$F$782,СВЦЭМ!$A$39:$A$782,$A200,СВЦЭМ!$B$39:$B$782,M$190)+'СЕТ СН'!$F$15</f>
        <v>221.39688828000001</v>
      </c>
      <c r="N200" s="36">
        <f>SUMIFS(СВЦЭМ!$F$39:$F$782,СВЦЭМ!$A$39:$A$782,$A200,СВЦЭМ!$B$39:$B$782,N$190)+'СЕТ СН'!$F$15</f>
        <v>221.55433571</v>
      </c>
      <c r="O200" s="36">
        <f>SUMIFS(СВЦЭМ!$F$39:$F$782,СВЦЭМ!$A$39:$A$782,$A200,СВЦЭМ!$B$39:$B$782,O$190)+'СЕТ СН'!$F$15</f>
        <v>223.13789316</v>
      </c>
      <c r="P200" s="36">
        <f>SUMIFS(СВЦЭМ!$F$39:$F$782,СВЦЭМ!$A$39:$A$782,$A200,СВЦЭМ!$B$39:$B$782,P$190)+'СЕТ СН'!$F$15</f>
        <v>224.20575535</v>
      </c>
      <c r="Q200" s="36">
        <f>SUMIFS(СВЦЭМ!$F$39:$F$782,СВЦЭМ!$A$39:$A$782,$A200,СВЦЭМ!$B$39:$B$782,Q$190)+'СЕТ СН'!$F$15</f>
        <v>225.57734823000001</v>
      </c>
      <c r="R200" s="36">
        <f>SUMIFS(СВЦЭМ!$F$39:$F$782,СВЦЭМ!$A$39:$A$782,$A200,СВЦЭМ!$B$39:$B$782,R$190)+'СЕТ СН'!$F$15</f>
        <v>228.37953759999999</v>
      </c>
      <c r="S200" s="36">
        <f>SUMIFS(СВЦЭМ!$F$39:$F$782,СВЦЭМ!$A$39:$A$782,$A200,СВЦЭМ!$B$39:$B$782,S$190)+'СЕТ СН'!$F$15</f>
        <v>227.35972999000001</v>
      </c>
      <c r="T200" s="36">
        <f>SUMIFS(СВЦЭМ!$F$39:$F$782,СВЦЭМ!$A$39:$A$782,$A200,СВЦЭМ!$B$39:$B$782,T$190)+'СЕТ СН'!$F$15</f>
        <v>228.57426237000001</v>
      </c>
      <c r="U200" s="36">
        <f>SUMIFS(СВЦЭМ!$F$39:$F$782,СВЦЭМ!$A$39:$A$782,$A200,СВЦЭМ!$B$39:$B$782,U$190)+'СЕТ СН'!$F$15</f>
        <v>227.81949901999999</v>
      </c>
      <c r="V200" s="36">
        <f>SUMIFS(СВЦЭМ!$F$39:$F$782,СВЦЭМ!$A$39:$A$782,$A200,СВЦЭМ!$B$39:$B$782,V$190)+'СЕТ СН'!$F$15</f>
        <v>226.85960159999999</v>
      </c>
      <c r="W200" s="36">
        <f>SUMIFS(СВЦЭМ!$F$39:$F$782,СВЦЭМ!$A$39:$A$782,$A200,СВЦЭМ!$B$39:$B$782,W$190)+'СЕТ СН'!$F$15</f>
        <v>225.21943297000001</v>
      </c>
      <c r="X200" s="36">
        <f>SUMIFS(СВЦЭМ!$F$39:$F$782,СВЦЭМ!$A$39:$A$782,$A200,СВЦЭМ!$B$39:$B$782,X$190)+'СЕТ СН'!$F$15</f>
        <v>232.63910956000001</v>
      </c>
      <c r="Y200" s="36">
        <f>SUMIFS(СВЦЭМ!$F$39:$F$782,СВЦЭМ!$A$39:$A$782,$A200,СВЦЭМ!$B$39:$B$782,Y$190)+'СЕТ СН'!$F$15</f>
        <v>247.30590893999999</v>
      </c>
    </row>
    <row r="201" spans="1:25" ht="15.75" x14ac:dyDescent="0.2">
      <c r="A201" s="35">
        <f t="shared" si="5"/>
        <v>44753</v>
      </c>
      <c r="B201" s="36">
        <f>SUMIFS(СВЦЭМ!$F$39:$F$782,СВЦЭМ!$A$39:$A$782,$A201,СВЦЭМ!$B$39:$B$782,B$190)+'СЕТ СН'!$F$15</f>
        <v>229.22146104000001</v>
      </c>
      <c r="C201" s="36">
        <f>SUMIFS(СВЦЭМ!$F$39:$F$782,СВЦЭМ!$A$39:$A$782,$A201,СВЦЭМ!$B$39:$B$782,C$190)+'СЕТ СН'!$F$15</f>
        <v>242.0256335</v>
      </c>
      <c r="D201" s="36">
        <f>SUMIFS(СВЦЭМ!$F$39:$F$782,СВЦЭМ!$A$39:$A$782,$A201,СВЦЭМ!$B$39:$B$782,D$190)+'СЕТ СН'!$F$15</f>
        <v>259.68584469000001</v>
      </c>
      <c r="E201" s="36">
        <f>SUMIFS(СВЦЭМ!$F$39:$F$782,СВЦЭМ!$A$39:$A$782,$A201,СВЦЭМ!$B$39:$B$782,E$190)+'СЕТ СН'!$F$15</f>
        <v>263.15722016000001</v>
      </c>
      <c r="F201" s="36">
        <f>SUMIFS(СВЦЭМ!$F$39:$F$782,СВЦЭМ!$A$39:$A$782,$A201,СВЦЭМ!$B$39:$B$782,F$190)+'СЕТ СН'!$F$15</f>
        <v>260.49320582000001</v>
      </c>
      <c r="G201" s="36">
        <f>SUMIFS(СВЦЭМ!$F$39:$F$782,СВЦЭМ!$A$39:$A$782,$A201,СВЦЭМ!$B$39:$B$782,G$190)+'СЕТ СН'!$F$15</f>
        <v>248.22681846</v>
      </c>
      <c r="H201" s="36">
        <f>SUMIFS(СВЦЭМ!$F$39:$F$782,СВЦЭМ!$A$39:$A$782,$A201,СВЦЭМ!$B$39:$B$782,H$190)+'СЕТ СН'!$F$15</f>
        <v>255.95574112</v>
      </c>
      <c r="I201" s="36">
        <f>SUMIFS(СВЦЭМ!$F$39:$F$782,СВЦЭМ!$A$39:$A$782,$A201,СВЦЭМ!$B$39:$B$782,I$190)+'СЕТ СН'!$F$15</f>
        <v>255.73081119</v>
      </c>
      <c r="J201" s="36">
        <f>SUMIFS(СВЦЭМ!$F$39:$F$782,СВЦЭМ!$A$39:$A$782,$A201,СВЦЭМ!$B$39:$B$782,J$190)+'СЕТ СН'!$F$15</f>
        <v>231.10143385999999</v>
      </c>
      <c r="K201" s="36">
        <f>SUMIFS(СВЦЭМ!$F$39:$F$782,СВЦЭМ!$A$39:$A$782,$A201,СВЦЭМ!$B$39:$B$782,K$190)+'СЕТ СН'!$F$15</f>
        <v>225.70428075000001</v>
      </c>
      <c r="L201" s="36">
        <f>SUMIFS(СВЦЭМ!$F$39:$F$782,СВЦЭМ!$A$39:$A$782,$A201,СВЦЭМ!$B$39:$B$782,L$190)+'СЕТ СН'!$F$15</f>
        <v>224.02783654999999</v>
      </c>
      <c r="M201" s="36">
        <f>SUMIFS(СВЦЭМ!$F$39:$F$782,СВЦЭМ!$A$39:$A$782,$A201,СВЦЭМ!$B$39:$B$782,M$190)+'СЕТ СН'!$F$15</f>
        <v>225.28372239999999</v>
      </c>
      <c r="N201" s="36">
        <f>SUMIFS(СВЦЭМ!$F$39:$F$782,СВЦЭМ!$A$39:$A$782,$A201,СВЦЭМ!$B$39:$B$782,N$190)+'СЕТ СН'!$F$15</f>
        <v>224.08638636000001</v>
      </c>
      <c r="O201" s="36">
        <f>SUMIFS(СВЦЭМ!$F$39:$F$782,СВЦЭМ!$A$39:$A$782,$A201,СВЦЭМ!$B$39:$B$782,O$190)+'СЕТ СН'!$F$15</f>
        <v>222.51011242999999</v>
      </c>
      <c r="P201" s="36">
        <f>SUMIFS(СВЦЭМ!$F$39:$F$782,СВЦЭМ!$A$39:$A$782,$A201,СВЦЭМ!$B$39:$B$782,P$190)+'СЕТ СН'!$F$15</f>
        <v>219.88350912999999</v>
      </c>
      <c r="Q201" s="36">
        <f>SUMIFS(СВЦЭМ!$F$39:$F$782,СВЦЭМ!$A$39:$A$782,$A201,СВЦЭМ!$B$39:$B$782,Q$190)+'СЕТ СН'!$F$15</f>
        <v>219.48167137999999</v>
      </c>
      <c r="R201" s="36">
        <f>SUMIFS(СВЦЭМ!$F$39:$F$782,СВЦЭМ!$A$39:$A$782,$A201,СВЦЭМ!$B$39:$B$782,R$190)+'СЕТ СН'!$F$15</f>
        <v>217.53638208000001</v>
      </c>
      <c r="S201" s="36">
        <f>SUMIFS(СВЦЭМ!$F$39:$F$782,СВЦЭМ!$A$39:$A$782,$A201,СВЦЭМ!$B$39:$B$782,S$190)+'СЕТ СН'!$F$15</f>
        <v>218.13666487</v>
      </c>
      <c r="T201" s="36">
        <f>SUMIFS(СВЦЭМ!$F$39:$F$782,СВЦЭМ!$A$39:$A$782,$A201,СВЦЭМ!$B$39:$B$782,T$190)+'СЕТ СН'!$F$15</f>
        <v>217.56983593999999</v>
      </c>
      <c r="U201" s="36">
        <f>SUMIFS(СВЦЭМ!$F$39:$F$782,СВЦЭМ!$A$39:$A$782,$A201,СВЦЭМ!$B$39:$B$782,U$190)+'СЕТ СН'!$F$15</f>
        <v>216.58798089999999</v>
      </c>
      <c r="V201" s="36">
        <f>SUMIFS(СВЦЭМ!$F$39:$F$782,СВЦЭМ!$A$39:$A$782,$A201,СВЦЭМ!$B$39:$B$782,V$190)+'СЕТ СН'!$F$15</f>
        <v>215.20347871999999</v>
      </c>
      <c r="W201" s="36">
        <f>SUMIFS(СВЦЭМ!$F$39:$F$782,СВЦЭМ!$A$39:$A$782,$A201,СВЦЭМ!$B$39:$B$782,W$190)+'СЕТ СН'!$F$15</f>
        <v>217.04680948999999</v>
      </c>
      <c r="X201" s="36">
        <f>SUMIFS(СВЦЭМ!$F$39:$F$782,СВЦЭМ!$A$39:$A$782,$A201,СВЦЭМ!$B$39:$B$782,X$190)+'СЕТ СН'!$F$15</f>
        <v>217.26453673</v>
      </c>
      <c r="Y201" s="36">
        <f>SUMIFS(СВЦЭМ!$F$39:$F$782,СВЦЭМ!$A$39:$A$782,$A201,СВЦЭМ!$B$39:$B$782,Y$190)+'СЕТ СН'!$F$15</f>
        <v>231.94236174</v>
      </c>
    </row>
    <row r="202" spans="1:25" ht="15.75" x14ac:dyDescent="0.2">
      <c r="A202" s="35">
        <f t="shared" si="5"/>
        <v>44754</v>
      </c>
      <c r="B202" s="36">
        <f>SUMIFS(СВЦЭМ!$F$39:$F$782,СВЦЭМ!$A$39:$A$782,$A202,СВЦЭМ!$B$39:$B$782,B$190)+'СЕТ СН'!$F$15</f>
        <v>225.57182940999999</v>
      </c>
      <c r="C202" s="36">
        <f>SUMIFS(СВЦЭМ!$F$39:$F$782,СВЦЭМ!$A$39:$A$782,$A202,СВЦЭМ!$B$39:$B$782,C$190)+'СЕТ СН'!$F$15</f>
        <v>236.60561827000001</v>
      </c>
      <c r="D202" s="36">
        <f>SUMIFS(СВЦЭМ!$F$39:$F$782,СВЦЭМ!$A$39:$A$782,$A202,СВЦЭМ!$B$39:$B$782,D$190)+'СЕТ СН'!$F$15</f>
        <v>240.04647061</v>
      </c>
      <c r="E202" s="36">
        <f>SUMIFS(СВЦЭМ!$F$39:$F$782,СВЦЭМ!$A$39:$A$782,$A202,СВЦЭМ!$B$39:$B$782,E$190)+'СЕТ СН'!$F$15</f>
        <v>242.03513778999999</v>
      </c>
      <c r="F202" s="36">
        <f>SUMIFS(СВЦЭМ!$F$39:$F$782,СВЦЭМ!$A$39:$A$782,$A202,СВЦЭМ!$B$39:$B$782,F$190)+'СЕТ СН'!$F$15</f>
        <v>242.46773555999999</v>
      </c>
      <c r="G202" s="36">
        <f>SUMIFS(СВЦЭМ!$F$39:$F$782,СВЦЭМ!$A$39:$A$782,$A202,СВЦЭМ!$B$39:$B$782,G$190)+'СЕТ СН'!$F$15</f>
        <v>237.75932261</v>
      </c>
      <c r="H202" s="36">
        <f>SUMIFS(СВЦЭМ!$F$39:$F$782,СВЦЭМ!$A$39:$A$782,$A202,СВЦЭМ!$B$39:$B$782,H$190)+'СЕТ СН'!$F$15</f>
        <v>229.19040444000001</v>
      </c>
      <c r="I202" s="36">
        <f>SUMIFS(СВЦЭМ!$F$39:$F$782,СВЦЭМ!$A$39:$A$782,$A202,СВЦЭМ!$B$39:$B$782,I$190)+'СЕТ СН'!$F$15</f>
        <v>235.60895963999999</v>
      </c>
      <c r="J202" s="36">
        <f>SUMIFS(СВЦЭМ!$F$39:$F$782,СВЦЭМ!$A$39:$A$782,$A202,СВЦЭМ!$B$39:$B$782,J$190)+'СЕТ СН'!$F$15</f>
        <v>261.55892023000001</v>
      </c>
      <c r="K202" s="36">
        <f>SUMIFS(СВЦЭМ!$F$39:$F$782,СВЦЭМ!$A$39:$A$782,$A202,СВЦЭМ!$B$39:$B$782,K$190)+'СЕТ СН'!$F$15</f>
        <v>257.64409677999998</v>
      </c>
      <c r="L202" s="36">
        <f>SUMIFS(СВЦЭМ!$F$39:$F$782,СВЦЭМ!$A$39:$A$782,$A202,СВЦЭМ!$B$39:$B$782,L$190)+'СЕТ СН'!$F$15</f>
        <v>252.36754450999999</v>
      </c>
      <c r="M202" s="36">
        <f>SUMIFS(СВЦЭМ!$F$39:$F$782,СВЦЭМ!$A$39:$A$782,$A202,СВЦЭМ!$B$39:$B$782,M$190)+'СЕТ СН'!$F$15</f>
        <v>207.74502375</v>
      </c>
      <c r="N202" s="36">
        <f>SUMIFS(СВЦЭМ!$F$39:$F$782,СВЦЭМ!$A$39:$A$782,$A202,СВЦЭМ!$B$39:$B$782,N$190)+'СЕТ СН'!$F$15</f>
        <v>206.25598812000001</v>
      </c>
      <c r="O202" s="36">
        <f>SUMIFS(СВЦЭМ!$F$39:$F$782,СВЦЭМ!$A$39:$A$782,$A202,СВЦЭМ!$B$39:$B$782,O$190)+'СЕТ СН'!$F$15</f>
        <v>209.40933047999999</v>
      </c>
      <c r="P202" s="36">
        <f>SUMIFS(СВЦЭМ!$F$39:$F$782,СВЦЭМ!$A$39:$A$782,$A202,СВЦЭМ!$B$39:$B$782,P$190)+'СЕТ СН'!$F$15</f>
        <v>207.85197475999999</v>
      </c>
      <c r="Q202" s="36">
        <f>SUMIFS(СВЦЭМ!$F$39:$F$782,СВЦЭМ!$A$39:$A$782,$A202,СВЦЭМ!$B$39:$B$782,Q$190)+'СЕТ СН'!$F$15</f>
        <v>209.28433347999999</v>
      </c>
      <c r="R202" s="36">
        <f>SUMIFS(СВЦЭМ!$F$39:$F$782,СВЦЭМ!$A$39:$A$782,$A202,СВЦЭМ!$B$39:$B$782,R$190)+'СЕТ СН'!$F$15</f>
        <v>207.68658554999999</v>
      </c>
      <c r="S202" s="36">
        <f>SUMIFS(СВЦЭМ!$F$39:$F$782,СВЦЭМ!$A$39:$A$782,$A202,СВЦЭМ!$B$39:$B$782,S$190)+'СЕТ СН'!$F$15</f>
        <v>206.59821724</v>
      </c>
      <c r="T202" s="36">
        <f>SUMIFS(СВЦЭМ!$F$39:$F$782,СВЦЭМ!$A$39:$A$782,$A202,СВЦЭМ!$B$39:$B$782,T$190)+'СЕТ СН'!$F$15</f>
        <v>205.33944052000001</v>
      </c>
      <c r="U202" s="36">
        <f>SUMIFS(СВЦЭМ!$F$39:$F$782,СВЦЭМ!$A$39:$A$782,$A202,СВЦЭМ!$B$39:$B$782,U$190)+'СЕТ СН'!$F$15</f>
        <v>201.96390915000001</v>
      </c>
      <c r="V202" s="36">
        <f>SUMIFS(СВЦЭМ!$F$39:$F$782,СВЦЭМ!$A$39:$A$782,$A202,СВЦЭМ!$B$39:$B$782,V$190)+'СЕТ СН'!$F$15</f>
        <v>201.46964062999999</v>
      </c>
      <c r="W202" s="36">
        <f>SUMIFS(СВЦЭМ!$F$39:$F$782,СВЦЭМ!$A$39:$A$782,$A202,СВЦЭМ!$B$39:$B$782,W$190)+'СЕТ СН'!$F$15</f>
        <v>199.84436517</v>
      </c>
      <c r="X202" s="36">
        <f>SUMIFS(СВЦЭМ!$F$39:$F$782,СВЦЭМ!$A$39:$A$782,$A202,СВЦЭМ!$B$39:$B$782,X$190)+'СЕТ СН'!$F$15</f>
        <v>203.90611281</v>
      </c>
      <c r="Y202" s="36">
        <f>SUMIFS(СВЦЭМ!$F$39:$F$782,СВЦЭМ!$A$39:$A$782,$A202,СВЦЭМ!$B$39:$B$782,Y$190)+'СЕТ СН'!$F$15</f>
        <v>235.53431863</v>
      </c>
    </row>
    <row r="203" spans="1:25" ht="15.75" x14ac:dyDescent="0.2">
      <c r="A203" s="35">
        <f t="shared" si="5"/>
        <v>44755</v>
      </c>
      <c r="B203" s="36">
        <f>SUMIFS(СВЦЭМ!$F$39:$F$782,СВЦЭМ!$A$39:$A$782,$A203,СВЦЭМ!$B$39:$B$782,B$190)+'СЕТ СН'!$F$15</f>
        <v>223.76956197000001</v>
      </c>
      <c r="C203" s="36">
        <f>SUMIFS(СВЦЭМ!$F$39:$F$782,СВЦЭМ!$A$39:$A$782,$A203,СВЦЭМ!$B$39:$B$782,C$190)+'СЕТ СН'!$F$15</f>
        <v>244.56599351</v>
      </c>
      <c r="D203" s="36">
        <f>SUMIFS(СВЦЭМ!$F$39:$F$782,СВЦЭМ!$A$39:$A$782,$A203,СВЦЭМ!$B$39:$B$782,D$190)+'СЕТ СН'!$F$15</f>
        <v>248.14720101</v>
      </c>
      <c r="E203" s="36">
        <f>SUMIFS(СВЦЭМ!$F$39:$F$782,СВЦЭМ!$A$39:$A$782,$A203,СВЦЭМ!$B$39:$B$782,E$190)+'СЕТ СН'!$F$15</f>
        <v>245.50464321999999</v>
      </c>
      <c r="F203" s="36">
        <f>SUMIFS(СВЦЭМ!$F$39:$F$782,СВЦЭМ!$A$39:$A$782,$A203,СВЦЭМ!$B$39:$B$782,F$190)+'СЕТ СН'!$F$15</f>
        <v>254.36085811999999</v>
      </c>
      <c r="G203" s="36">
        <f>SUMIFS(СВЦЭМ!$F$39:$F$782,СВЦЭМ!$A$39:$A$782,$A203,СВЦЭМ!$B$39:$B$782,G$190)+'СЕТ СН'!$F$15</f>
        <v>256.54835499000001</v>
      </c>
      <c r="H203" s="36">
        <f>SUMIFS(СВЦЭМ!$F$39:$F$782,СВЦЭМ!$A$39:$A$782,$A203,СВЦЭМ!$B$39:$B$782,H$190)+'СЕТ СН'!$F$15</f>
        <v>250.66797324999999</v>
      </c>
      <c r="I203" s="36">
        <f>SUMIFS(СВЦЭМ!$F$39:$F$782,СВЦЭМ!$A$39:$A$782,$A203,СВЦЭМ!$B$39:$B$782,I$190)+'СЕТ СН'!$F$15</f>
        <v>246.54244396000001</v>
      </c>
      <c r="J203" s="36">
        <f>SUMIFS(СВЦЭМ!$F$39:$F$782,СВЦЭМ!$A$39:$A$782,$A203,СВЦЭМ!$B$39:$B$782,J$190)+'СЕТ СН'!$F$15</f>
        <v>236.35677966</v>
      </c>
      <c r="K203" s="36">
        <f>SUMIFS(СВЦЭМ!$F$39:$F$782,СВЦЭМ!$A$39:$A$782,$A203,СВЦЭМ!$B$39:$B$782,K$190)+'СЕТ СН'!$F$15</f>
        <v>219.53068529000001</v>
      </c>
      <c r="L203" s="36">
        <f>SUMIFS(СВЦЭМ!$F$39:$F$782,СВЦЭМ!$A$39:$A$782,$A203,СВЦЭМ!$B$39:$B$782,L$190)+'СЕТ СН'!$F$15</f>
        <v>216.84222636000001</v>
      </c>
      <c r="M203" s="36">
        <f>SUMIFS(СВЦЭМ!$F$39:$F$782,СВЦЭМ!$A$39:$A$782,$A203,СВЦЭМ!$B$39:$B$782,M$190)+'СЕТ СН'!$F$15</f>
        <v>218.94562944</v>
      </c>
      <c r="N203" s="36">
        <f>SUMIFS(СВЦЭМ!$F$39:$F$782,СВЦЭМ!$A$39:$A$782,$A203,СВЦЭМ!$B$39:$B$782,N$190)+'СЕТ СН'!$F$15</f>
        <v>214.88130667999999</v>
      </c>
      <c r="O203" s="36">
        <f>SUMIFS(СВЦЭМ!$F$39:$F$782,СВЦЭМ!$A$39:$A$782,$A203,СВЦЭМ!$B$39:$B$782,O$190)+'СЕТ СН'!$F$15</f>
        <v>214.21501567000001</v>
      </c>
      <c r="P203" s="36">
        <f>SUMIFS(СВЦЭМ!$F$39:$F$782,СВЦЭМ!$A$39:$A$782,$A203,СВЦЭМ!$B$39:$B$782,P$190)+'СЕТ СН'!$F$15</f>
        <v>214.64273367999999</v>
      </c>
      <c r="Q203" s="36">
        <f>SUMIFS(СВЦЭМ!$F$39:$F$782,СВЦЭМ!$A$39:$A$782,$A203,СВЦЭМ!$B$39:$B$782,Q$190)+'СЕТ СН'!$F$15</f>
        <v>215.06468898</v>
      </c>
      <c r="R203" s="36">
        <f>SUMIFS(СВЦЭМ!$F$39:$F$782,СВЦЭМ!$A$39:$A$782,$A203,СВЦЭМ!$B$39:$B$782,R$190)+'СЕТ СН'!$F$15</f>
        <v>215.10564244</v>
      </c>
      <c r="S203" s="36">
        <f>SUMIFS(СВЦЭМ!$F$39:$F$782,СВЦЭМ!$A$39:$A$782,$A203,СВЦЭМ!$B$39:$B$782,S$190)+'СЕТ СН'!$F$15</f>
        <v>215.50818799999999</v>
      </c>
      <c r="T203" s="36">
        <f>SUMIFS(СВЦЭМ!$F$39:$F$782,СВЦЭМ!$A$39:$A$782,$A203,СВЦЭМ!$B$39:$B$782,T$190)+'СЕТ СН'!$F$15</f>
        <v>214.38404320999999</v>
      </c>
      <c r="U203" s="36">
        <f>SUMIFS(СВЦЭМ!$F$39:$F$782,СВЦЭМ!$A$39:$A$782,$A203,СВЦЭМ!$B$39:$B$782,U$190)+'СЕТ СН'!$F$15</f>
        <v>215.00100003</v>
      </c>
      <c r="V203" s="36">
        <f>SUMIFS(СВЦЭМ!$F$39:$F$782,СВЦЭМ!$A$39:$A$782,$A203,СВЦЭМ!$B$39:$B$782,V$190)+'СЕТ СН'!$F$15</f>
        <v>216.55609057000001</v>
      </c>
      <c r="W203" s="36">
        <f>SUMIFS(СВЦЭМ!$F$39:$F$782,СВЦЭМ!$A$39:$A$782,$A203,СВЦЭМ!$B$39:$B$782,W$190)+'СЕТ СН'!$F$15</f>
        <v>215.23675051999999</v>
      </c>
      <c r="X203" s="36">
        <f>SUMIFS(СВЦЭМ!$F$39:$F$782,СВЦЭМ!$A$39:$A$782,$A203,СВЦЭМ!$B$39:$B$782,X$190)+'СЕТ СН'!$F$15</f>
        <v>220.54889009999999</v>
      </c>
      <c r="Y203" s="36">
        <f>SUMIFS(СВЦЭМ!$F$39:$F$782,СВЦЭМ!$A$39:$A$782,$A203,СВЦЭМ!$B$39:$B$782,Y$190)+'СЕТ СН'!$F$15</f>
        <v>238.06139487999999</v>
      </c>
    </row>
    <row r="204" spans="1:25" ht="15.75" x14ac:dyDescent="0.2">
      <c r="A204" s="35">
        <f t="shared" si="5"/>
        <v>44756</v>
      </c>
      <c r="B204" s="36">
        <f>SUMIFS(СВЦЭМ!$F$39:$F$782,СВЦЭМ!$A$39:$A$782,$A204,СВЦЭМ!$B$39:$B$782,B$190)+'СЕТ СН'!$F$15</f>
        <v>255.58781644999999</v>
      </c>
      <c r="C204" s="36">
        <f>SUMIFS(СВЦЭМ!$F$39:$F$782,СВЦЭМ!$A$39:$A$782,$A204,СВЦЭМ!$B$39:$B$782,C$190)+'СЕТ СН'!$F$15</f>
        <v>262.88822245</v>
      </c>
      <c r="D204" s="36">
        <f>SUMIFS(СВЦЭМ!$F$39:$F$782,СВЦЭМ!$A$39:$A$782,$A204,СВЦЭМ!$B$39:$B$782,D$190)+'СЕТ СН'!$F$15</f>
        <v>267.60263724999999</v>
      </c>
      <c r="E204" s="36">
        <f>SUMIFS(СВЦЭМ!$F$39:$F$782,СВЦЭМ!$A$39:$A$782,$A204,СВЦЭМ!$B$39:$B$782,E$190)+'СЕТ СН'!$F$15</f>
        <v>270.68165679999998</v>
      </c>
      <c r="F204" s="36">
        <f>SUMIFS(СВЦЭМ!$F$39:$F$782,СВЦЭМ!$A$39:$A$782,$A204,СВЦЭМ!$B$39:$B$782,F$190)+'СЕТ СН'!$F$15</f>
        <v>273.21925275000001</v>
      </c>
      <c r="G204" s="36">
        <f>SUMIFS(СВЦЭМ!$F$39:$F$782,СВЦЭМ!$A$39:$A$782,$A204,СВЦЭМ!$B$39:$B$782,G$190)+'СЕТ СН'!$F$15</f>
        <v>268.15255294999997</v>
      </c>
      <c r="H204" s="36">
        <f>SUMIFS(СВЦЭМ!$F$39:$F$782,СВЦЭМ!$A$39:$A$782,$A204,СВЦЭМ!$B$39:$B$782,H$190)+'СЕТ СН'!$F$15</f>
        <v>258.48249253</v>
      </c>
      <c r="I204" s="36">
        <f>SUMIFS(СВЦЭМ!$F$39:$F$782,СВЦЭМ!$A$39:$A$782,$A204,СВЦЭМ!$B$39:$B$782,I$190)+'СЕТ СН'!$F$15</f>
        <v>246.44415164</v>
      </c>
      <c r="J204" s="36">
        <f>SUMIFS(СВЦЭМ!$F$39:$F$782,СВЦЭМ!$A$39:$A$782,$A204,СВЦЭМ!$B$39:$B$782,J$190)+'СЕТ СН'!$F$15</f>
        <v>227.21086609</v>
      </c>
      <c r="K204" s="36">
        <f>SUMIFS(СВЦЭМ!$F$39:$F$782,СВЦЭМ!$A$39:$A$782,$A204,СВЦЭМ!$B$39:$B$782,K$190)+'СЕТ СН'!$F$15</f>
        <v>218.54378038999999</v>
      </c>
      <c r="L204" s="36">
        <f>SUMIFS(СВЦЭМ!$F$39:$F$782,СВЦЭМ!$A$39:$A$782,$A204,СВЦЭМ!$B$39:$B$782,L$190)+'СЕТ СН'!$F$15</f>
        <v>216.18128364</v>
      </c>
      <c r="M204" s="36">
        <f>SUMIFS(СВЦЭМ!$F$39:$F$782,СВЦЭМ!$A$39:$A$782,$A204,СВЦЭМ!$B$39:$B$782,M$190)+'СЕТ СН'!$F$15</f>
        <v>215.50804732</v>
      </c>
      <c r="N204" s="36">
        <f>SUMIFS(СВЦЭМ!$F$39:$F$782,СВЦЭМ!$A$39:$A$782,$A204,СВЦЭМ!$B$39:$B$782,N$190)+'СЕТ СН'!$F$15</f>
        <v>215.21497919999999</v>
      </c>
      <c r="O204" s="36">
        <f>SUMIFS(СВЦЭМ!$F$39:$F$782,СВЦЭМ!$A$39:$A$782,$A204,СВЦЭМ!$B$39:$B$782,O$190)+'СЕТ СН'!$F$15</f>
        <v>217.36598802</v>
      </c>
      <c r="P204" s="36">
        <f>SUMIFS(СВЦЭМ!$F$39:$F$782,СВЦЭМ!$A$39:$A$782,$A204,СВЦЭМ!$B$39:$B$782,P$190)+'СЕТ СН'!$F$15</f>
        <v>218.83051742000001</v>
      </c>
      <c r="Q204" s="36">
        <f>SUMIFS(СВЦЭМ!$F$39:$F$782,СВЦЭМ!$A$39:$A$782,$A204,СВЦЭМ!$B$39:$B$782,Q$190)+'СЕТ СН'!$F$15</f>
        <v>218.43773569000001</v>
      </c>
      <c r="R204" s="36">
        <f>SUMIFS(СВЦЭМ!$F$39:$F$782,СВЦЭМ!$A$39:$A$782,$A204,СВЦЭМ!$B$39:$B$782,R$190)+'СЕТ СН'!$F$15</f>
        <v>215.7376668</v>
      </c>
      <c r="S204" s="36">
        <f>SUMIFS(СВЦЭМ!$F$39:$F$782,СВЦЭМ!$A$39:$A$782,$A204,СВЦЭМ!$B$39:$B$782,S$190)+'СЕТ СН'!$F$15</f>
        <v>214.83521157999999</v>
      </c>
      <c r="T204" s="36">
        <f>SUMIFS(СВЦЭМ!$F$39:$F$782,СВЦЭМ!$A$39:$A$782,$A204,СВЦЭМ!$B$39:$B$782,T$190)+'СЕТ СН'!$F$15</f>
        <v>213.37032482000001</v>
      </c>
      <c r="U204" s="36">
        <f>SUMIFS(СВЦЭМ!$F$39:$F$782,СВЦЭМ!$A$39:$A$782,$A204,СВЦЭМ!$B$39:$B$782,U$190)+'СЕТ СН'!$F$15</f>
        <v>213.42841010000001</v>
      </c>
      <c r="V204" s="36">
        <f>SUMIFS(СВЦЭМ!$F$39:$F$782,СВЦЭМ!$A$39:$A$782,$A204,СВЦЭМ!$B$39:$B$782,V$190)+'СЕТ СН'!$F$15</f>
        <v>214.81918751000001</v>
      </c>
      <c r="W204" s="36">
        <f>SUMIFS(СВЦЭМ!$F$39:$F$782,СВЦЭМ!$A$39:$A$782,$A204,СВЦЭМ!$B$39:$B$782,W$190)+'СЕТ СН'!$F$15</f>
        <v>215.37382457999999</v>
      </c>
      <c r="X204" s="36">
        <f>SUMIFS(СВЦЭМ!$F$39:$F$782,СВЦЭМ!$A$39:$A$782,$A204,СВЦЭМ!$B$39:$B$782,X$190)+'СЕТ СН'!$F$15</f>
        <v>214.75326250000001</v>
      </c>
      <c r="Y204" s="36">
        <f>SUMIFS(СВЦЭМ!$F$39:$F$782,СВЦЭМ!$A$39:$A$782,$A204,СВЦЭМ!$B$39:$B$782,Y$190)+'СЕТ СН'!$F$15</f>
        <v>225.02036888999999</v>
      </c>
    </row>
    <row r="205" spans="1:25" ht="15.75" x14ac:dyDescent="0.2">
      <c r="A205" s="35">
        <f t="shared" si="5"/>
        <v>44757</v>
      </c>
      <c r="B205" s="36">
        <f>SUMIFS(СВЦЭМ!$F$39:$F$782,СВЦЭМ!$A$39:$A$782,$A205,СВЦЭМ!$B$39:$B$782,B$190)+'СЕТ СН'!$F$15</f>
        <v>255.95222219999999</v>
      </c>
      <c r="C205" s="36">
        <f>SUMIFS(СВЦЭМ!$F$39:$F$782,СВЦЭМ!$A$39:$A$782,$A205,СВЦЭМ!$B$39:$B$782,C$190)+'СЕТ СН'!$F$15</f>
        <v>265.25233279000003</v>
      </c>
      <c r="D205" s="36">
        <f>SUMIFS(СВЦЭМ!$F$39:$F$782,СВЦЭМ!$A$39:$A$782,$A205,СВЦЭМ!$B$39:$B$782,D$190)+'СЕТ СН'!$F$15</f>
        <v>267.24103967000002</v>
      </c>
      <c r="E205" s="36">
        <f>SUMIFS(СВЦЭМ!$F$39:$F$782,СВЦЭМ!$A$39:$A$782,$A205,СВЦЭМ!$B$39:$B$782,E$190)+'СЕТ СН'!$F$15</f>
        <v>269.71056019999997</v>
      </c>
      <c r="F205" s="36">
        <f>SUMIFS(СВЦЭМ!$F$39:$F$782,СВЦЭМ!$A$39:$A$782,$A205,СВЦЭМ!$B$39:$B$782,F$190)+'СЕТ СН'!$F$15</f>
        <v>284.29465144</v>
      </c>
      <c r="G205" s="36">
        <f>SUMIFS(СВЦЭМ!$F$39:$F$782,СВЦЭМ!$A$39:$A$782,$A205,СВЦЭМ!$B$39:$B$782,G$190)+'СЕТ СН'!$F$15</f>
        <v>265.18848214000002</v>
      </c>
      <c r="H205" s="36">
        <f>SUMIFS(СВЦЭМ!$F$39:$F$782,СВЦЭМ!$A$39:$A$782,$A205,СВЦЭМ!$B$39:$B$782,H$190)+'СЕТ СН'!$F$15</f>
        <v>252.92630355</v>
      </c>
      <c r="I205" s="36">
        <f>SUMIFS(СВЦЭМ!$F$39:$F$782,СВЦЭМ!$A$39:$A$782,$A205,СВЦЭМ!$B$39:$B$782,I$190)+'СЕТ СН'!$F$15</f>
        <v>253.01478274999999</v>
      </c>
      <c r="J205" s="36">
        <f>SUMIFS(СВЦЭМ!$F$39:$F$782,СВЦЭМ!$A$39:$A$782,$A205,СВЦЭМ!$B$39:$B$782,J$190)+'СЕТ СН'!$F$15</f>
        <v>242.04069946999999</v>
      </c>
      <c r="K205" s="36">
        <f>SUMIFS(СВЦЭМ!$F$39:$F$782,СВЦЭМ!$A$39:$A$782,$A205,СВЦЭМ!$B$39:$B$782,K$190)+'СЕТ СН'!$F$15</f>
        <v>227.42400595000001</v>
      </c>
      <c r="L205" s="36">
        <f>SUMIFS(СВЦЭМ!$F$39:$F$782,СВЦЭМ!$A$39:$A$782,$A205,СВЦЭМ!$B$39:$B$782,L$190)+'СЕТ СН'!$F$15</f>
        <v>225.09852305000001</v>
      </c>
      <c r="M205" s="36">
        <f>SUMIFS(СВЦЭМ!$F$39:$F$782,СВЦЭМ!$A$39:$A$782,$A205,СВЦЭМ!$B$39:$B$782,M$190)+'СЕТ СН'!$F$15</f>
        <v>226.59412229</v>
      </c>
      <c r="N205" s="36">
        <f>SUMIFS(СВЦЭМ!$F$39:$F$782,СВЦЭМ!$A$39:$A$782,$A205,СВЦЭМ!$B$39:$B$782,N$190)+'СЕТ СН'!$F$15</f>
        <v>222.40611501000001</v>
      </c>
      <c r="O205" s="36">
        <f>SUMIFS(СВЦЭМ!$F$39:$F$782,СВЦЭМ!$A$39:$A$782,$A205,СВЦЭМ!$B$39:$B$782,O$190)+'СЕТ СН'!$F$15</f>
        <v>222.85215177000001</v>
      </c>
      <c r="P205" s="36">
        <f>SUMIFS(СВЦЭМ!$F$39:$F$782,СВЦЭМ!$A$39:$A$782,$A205,СВЦЭМ!$B$39:$B$782,P$190)+'СЕТ СН'!$F$15</f>
        <v>222.26034172000001</v>
      </c>
      <c r="Q205" s="36">
        <f>SUMIFS(СВЦЭМ!$F$39:$F$782,СВЦЭМ!$A$39:$A$782,$A205,СВЦЭМ!$B$39:$B$782,Q$190)+'СЕТ СН'!$F$15</f>
        <v>220.55021654999999</v>
      </c>
      <c r="R205" s="36">
        <f>SUMIFS(СВЦЭМ!$F$39:$F$782,СВЦЭМ!$A$39:$A$782,$A205,СВЦЭМ!$B$39:$B$782,R$190)+'СЕТ СН'!$F$15</f>
        <v>219.81799645999999</v>
      </c>
      <c r="S205" s="36">
        <f>SUMIFS(СВЦЭМ!$F$39:$F$782,СВЦЭМ!$A$39:$A$782,$A205,СВЦЭМ!$B$39:$B$782,S$190)+'СЕТ СН'!$F$15</f>
        <v>215.76918613000001</v>
      </c>
      <c r="T205" s="36">
        <f>SUMIFS(СВЦЭМ!$F$39:$F$782,СВЦЭМ!$A$39:$A$782,$A205,СВЦЭМ!$B$39:$B$782,T$190)+'СЕТ СН'!$F$15</f>
        <v>214.50034525999999</v>
      </c>
      <c r="U205" s="36">
        <f>SUMIFS(СВЦЭМ!$F$39:$F$782,СВЦЭМ!$A$39:$A$782,$A205,СВЦЭМ!$B$39:$B$782,U$190)+'СЕТ СН'!$F$15</f>
        <v>217.09145667000001</v>
      </c>
      <c r="V205" s="36">
        <f>SUMIFS(СВЦЭМ!$F$39:$F$782,СВЦЭМ!$A$39:$A$782,$A205,СВЦЭМ!$B$39:$B$782,V$190)+'СЕТ СН'!$F$15</f>
        <v>217.68570596999999</v>
      </c>
      <c r="W205" s="36">
        <f>SUMIFS(СВЦЭМ!$F$39:$F$782,СВЦЭМ!$A$39:$A$782,$A205,СВЦЭМ!$B$39:$B$782,W$190)+'СЕТ СН'!$F$15</f>
        <v>222.53044</v>
      </c>
      <c r="X205" s="36">
        <f>SUMIFS(СВЦЭМ!$F$39:$F$782,СВЦЭМ!$A$39:$A$782,$A205,СВЦЭМ!$B$39:$B$782,X$190)+'СЕТ СН'!$F$15</f>
        <v>221.08057683000001</v>
      </c>
      <c r="Y205" s="36">
        <f>SUMIFS(СВЦЭМ!$F$39:$F$782,СВЦЭМ!$A$39:$A$782,$A205,СВЦЭМ!$B$39:$B$782,Y$190)+'СЕТ СН'!$F$15</f>
        <v>237.69258791999999</v>
      </c>
    </row>
    <row r="206" spans="1:25" ht="15.75" x14ac:dyDescent="0.2">
      <c r="A206" s="35">
        <f t="shared" si="5"/>
        <v>44758</v>
      </c>
      <c r="B206" s="36">
        <f>SUMIFS(СВЦЭМ!$F$39:$F$782,СВЦЭМ!$A$39:$A$782,$A206,СВЦЭМ!$B$39:$B$782,B$190)+'СЕТ СН'!$F$15</f>
        <v>241.74226013000001</v>
      </c>
      <c r="C206" s="36">
        <f>SUMIFS(СВЦЭМ!$F$39:$F$782,СВЦЭМ!$A$39:$A$782,$A206,СВЦЭМ!$B$39:$B$782,C$190)+'СЕТ СН'!$F$15</f>
        <v>253.14152082999999</v>
      </c>
      <c r="D206" s="36">
        <f>SUMIFS(СВЦЭМ!$F$39:$F$782,СВЦЭМ!$A$39:$A$782,$A206,СВЦЭМ!$B$39:$B$782,D$190)+'СЕТ СН'!$F$15</f>
        <v>262.26319938</v>
      </c>
      <c r="E206" s="36">
        <f>SUMIFS(СВЦЭМ!$F$39:$F$782,СВЦЭМ!$A$39:$A$782,$A206,СВЦЭМ!$B$39:$B$782,E$190)+'СЕТ СН'!$F$15</f>
        <v>260.01765984999997</v>
      </c>
      <c r="F206" s="36">
        <f>SUMIFS(СВЦЭМ!$F$39:$F$782,СВЦЭМ!$A$39:$A$782,$A206,СВЦЭМ!$B$39:$B$782,F$190)+'СЕТ СН'!$F$15</f>
        <v>262.93794865000001</v>
      </c>
      <c r="G206" s="36">
        <f>SUMIFS(СВЦЭМ!$F$39:$F$782,СВЦЭМ!$A$39:$A$782,$A206,СВЦЭМ!$B$39:$B$782,G$190)+'СЕТ СН'!$F$15</f>
        <v>260.51714421000003</v>
      </c>
      <c r="H206" s="36">
        <f>SUMIFS(СВЦЭМ!$F$39:$F$782,СВЦЭМ!$A$39:$A$782,$A206,СВЦЭМ!$B$39:$B$782,H$190)+'СЕТ СН'!$F$15</f>
        <v>252.30384527000001</v>
      </c>
      <c r="I206" s="36">
        <f>SUMIFS(СВЦЭМ!$F$39:$F$782,СВЦЭМ!$A$39:$A$782,$A206,СВЦЭМ!$B$39:$B$782,I$190)+'СЕТ СН'!$F$15</f>
        <v>241.92561459000001</v>
      </c>
      <c r="J206" s="36">
        <f>SUMIFS(СВЦЭМ!$F$39:$F$782,СВЦЭМ!$A$39:$A$782,$A206,СВЦЭМ!$B$39:$B$782,J$190)+'СЕТ СН'!$F$15</f>
        <v>224.61121097</v>
      </c>
      <c r="K206" s="36">
        <f>SUMIFS(СВЦЭМ!$F$39:$F$782,СВЦЭМ!$A$39:$A$782,$A206,СВЦЭМ!$B$39:$B$782,K$190)+'СЕТ СН'!$F$15</f>
        <v>215.11995400000001</v>
      </c>
      <c r="L206" s="36">
        <f>SUMIFS(СВЦЭМ!$F$39:$F$782,СВЦЭМ!$A$39:$A$782,$A206,СВЦЭМ!$B$39:$B$782,L$190)+'СЕТ СН'!$F$15</f>
        <v>205.80776714999999</v>
      </c>
      <c r="M206" s="36">
        <f>SUMIFS(СВЦЭМ!$F$39:$F$782,СВЦЭМ!$A$39:$A$782,$A206,СВЦЭМ!$B$39:$B$782,M$190)+'СЕТ СН'!$F$15</f>
        <v>202.20709574</v>
      </c>
      <c r="N206" s="36">
        <f>SUMIFS(СВЦЭМ!$F$39:$F$782,СВЦЭМ!$A$39:$A$782,$A206,СВЦЭМ!$B$39:$B$782,N$190)+'СЕТ СН'!$F$15</f>
        <v>202.89242929</v>
      </c>
      <c r="O206" s="36">
        <f>SUMIFS(СВЦЭМ!$F$39:$F$782,СВЦЭМ!$A$39:$A$782,$A206,СВЦЭМ!$B$39:$B$782,O$190)+'СЕТ СН'!$F$15</f>
        <v>197.24152742000001</v>
      </c>
      <c r="P206" s="36">
        <f>SUMIFS(СВЦЭМ!$F$39:$F$782,СВЦЭМ!$A$39:$A$782,$A206,СВЦЭМ!$B$39:$B$782,P$190)+'СЕТ СН'!$F$15</f>
        <v>200.84576483999999</v>
      </c>
      <c r="Q206" s="36">
        <f>SUMIFS(СВЦЭМ!$F$39:$F$782,СВЦЭМ!$A$39:$A$782,$A206,СВЦЭМ!$B$39:$B$782,Q$190)+'СЕТ СН'!$F$15</f>
        <v>203.51431844000001</v>
      </c>
      <c r="R206" s="36">
        <f>SUMIFS(СВЦЭМ!$F$39:$F$782,СВЦЭМ!$A$39:$A$782,$A206,СВЦЭМ!$B$39:$B$782,R$190)+'СЕТ СН'!$F$15</f>
        <v>204.77616133000001</v>
      </c>
      <c r="S206" s="36">
        <f>SUMIFS(СВЦЭМ!$F$39:$F$782,СВЦЭМ!$A$39:$A$782,$A206,СВЦЭМ!$B$39:$B$782,S$190)+'СЕТ СН'!$F$15</f>
        <v>204.35236868999999</v>
      </c>
      <c r="T206" s="36">
        <f>SUMIFS(СВЦЭМ!$F$39:$F$782,СВЦЭМ!$A$39:$A$782,$A206,СВЦЭМ!$B$39:$B$782,T$190)+'СЕТ СН'!$F$15</f>
        <v>204.89310236</v>
      </c>
      <c r="U206" s="36">
        <f>SUMIFS(СВЦЭМ!$F$39:$F$782,СВЦЭМ!$A$39:$A$782,$A206,СВЦЭМ!$B$39:$B$782,U$190)+'СЕТ СН'!$F$15</f>
        <v>206.46223674999999</v>
      </c>
      <c r="V206" s="36">
        <f>SUMIFS(СВЦЭМ!$F$39:$F$782,СВЦЭМ!$A$39:$A$782,$A206,СВЦЭМ!$B$39:$B$782,V$190)+'СЕТ СН'!$F$15</f>
        <v>206.21140287</v>
      </c>
      <c r="W206" s="36">
        <f>SUMIFS(СВЦЭМ!$F$39:$F$782,СВЦЭМ!$A$39:$A$782,$A206,СВЦЭМ!$B$39:$B$782,W$190)+'СЕТ СН'!$F$15</f>
        <v>203.32735242999999</v>
      </c>
      <c r="X206" s="36">
        <f>SUMIFS(СВЦЭМ!$F$39:$F$782,СВЦЭМ!$A$39:$A$782,$A206,СВЦЭМ!$B$39:$B$782,X$190)+'СЕТ СН'!$F$15</f>
        <v>211.77420086999999</v>
      </c>
      <c r="Y206" s="36">
        <f>SUMIFS(СВЦЭМ!$F$39:$F$782,СВЦЭМ!$A$39:$A$782,$A206,СВЦЭМ!$B$39:$B$782,Y$190)+'СЕТ СН'!$F$15</f>
        <v>217.45457870000001</v>
      </c>
    </row>
    <row r="207" spans="1:25" ht="15.75" x14ac:dyDescent="0.2">
      <c r="A207" s="35">
        <f t="shared" si="5"/>
        <v>44759</v>
      </c>
      <c r="B207" s="36">
        <f>SUMIFS(СВЦЭМ!$F$39:$F$782,СВЦЭМ!$A$39:$A$782,$A207,СВЦЭМ!$B$39:$B$782,B$190)+'СЕТ СН'!$F$15</f>
        <v>265.11438107999999</v>
      </c>
      <c r="C207" s="36">
        <f>SUMIFS(СВЦЭМ!$F$39:$F$782,СВЦЭМ!$A$39:$A$782,$A207,СВЦЭМ!$B$39:$B$782,C$190)+'СЕТ СН'!$F$15</f>
        <v>265.79839458999999</v>
      </c>
      <c r="D207" s="36">
        <f>SUMIFS(СВЦЭМ!$F$39:$F$782,СВЦЭМ!$A$39:$A$782,$A207,СВЦЭМ!$B$39:$B$782,D$190)+'СЕТ СН'!$F$15</f>
        <v>272.94660914999997</v>
      </c>
      <c r="E207" s="36">
        <f>SUMIFS(СВЦЭМ!$F$39:$F$782,СВЦЭМ!$A$39:$A$782,$A207,СВЦЭМ!$B$39:$B$782,E$190)+'СЕТ СН'!$F$15</f>
        <v>285.55404669000001</v>
      </c>
      <c r="F207" s="36">
        <f>SUMIFS(СВЦЭМ!$F$39:$F$782,СВЦЭМ!$A$39:$A$782,$A207,СВЦЭМ!$B$39:$B$782,F$190)+'СЕТ СН'!$F$15</f>
        <v>281.15245562000001</v>
      </c>
      <c r="G207" s="36">
        <f>SUMIFS(СВЦЭМ!$F$39:$F$782,СВЦЭМ!$A$39:$A$782,$A207,СВЦЭМ!$B$39:$B$782,G$190)+'СЕТ СН'!$F$15</f>
        <v>279.34561623000002</v>
      </c>
      <c r="H207" s="36">
        <f>SUMIFS(СВЦЭМ!$F$39:$F$782,СВЦЭМ!$A$39:$A$782,$A207,СВЦЭМ!$B$39:$B$782,H$190)+'СЕТ СН'!$F$15</f>
        <v>269.07019484</v>
      </c>
      <c r="I207" s="36">
        <f>SUMIFS(СВЦЭМ!$F$39:$F$782,СВЦЭМ!$A$39:$A$782,$A207,СВЦЭМ!$B$39:$B$782,I$190)+'СЕТ СН'!$F$15</f>
        <v>256.25308275999998</v>
      </c>
      <c r="J207" s="36">
        <f>SUMIFS(СВЦЭМ!$F$39:$F$782,СВЦЭМ!$A$39:$A$782,$A207,СВЦЭМ!$B$39:$B$782,J$190)+'СЕТ СН'!$F$15</f>
        <v>236.36091880999999</v>
      </c>
      <c r="K207" s="36">
        <f>SUMIFS(СВЦЭМ!$F$39:$F$782,СВЦЭМ!$A$39:$A$782,$A207,СВЦЭМ!$B$39:$B$782,K$190)+'СЕТ СН'!$F$15</f>
        <v>222.83651796000001</v>
      </c>
      <c r="L207" s="36">
        <f>SUMIFS(СВЦЭМ!$F$39:$F$782,СВЦЭМ!$A$39:$A$782,$A207,СВЦЭМ!$B$39:$B$782,L$190)+'СЕТ СН'!$F$15</f>
        <v>216.74100999000001</v>
      </c>
      <c r="M207" s="36">
        <f>SUMIFS(СВЦЭМ!$F$39:$F$782,СВЦЭМ!$A$39:$A$782,$A207,СВЦЭМ!$B$39:$B$782,M$190)+'СЕТ СН'!$F$15</f>
        <v>212.59528784</v>
      </c>
      <c r="N207" s="36">
        <f>SUMIFS(СВЦЭМ!$F$39:$F$782,СВЦЭМ!$A$39:$A$782,$A207,СВЦЭМ!$B$39:$B$782,N$190)+'СЕТ СН'!$F$15</f>
        <v>218.71043107</v>
      </c>
      <c r="O207" s="36">
        <f>SUMIFS(СВЦЭМ!$F$39:$F$782,СВЦЭМ!$A$39:$A$782,$A207,СВЦЭМ!$B$39:$B$782,O$190)+'СЕТ СН'!$F$15</f>
        <v>221.92578079</v>
      </c>
      <c r="P207" s="36">
        <f>SUMIFS(СВЦЭМ!$F$39:$F$782,СВЦЭМ!$A$39:$A$782,$A207,СВЦЭМ!$B$39:$B$782,P$190)+'СЕТ СН'!$F$15</f>
        <v>224.91261840000001</v>
      </c>
      <c r="Q207" s="36">
        <f>SUMIFS(СВЦЭМ!$F$39:$F$782,СВЦЭМ!$A$39:$A$782,$A207,СВЦЭМ!$B$39:$B$782,Q$190)+'СЕТ СН'!$F$15</f>
        <v>227.85871415</v>
      </c>
      <c r="R207" s="36">
        <f>SUMIFS(СВЦЭМ!$F$39:$F$782,СВЦЭМ!$A$39:$A$782,$A207,СВЦЭМ!$B$39:$B$782,R$190)+'СЕТ СН'!$F$15</f>
        <v>228.22250353000001</v>
      </c>
      <c r="S207" s="36">
        <f>SUMIFS(СВЦЭМ!$F$39:$F$782,СВЦЭМ!$A$39:$A$782,$A207,СВЦЭМ!$B$39:$B$782,S$190)+'СЕТ СН'!$F$15</f>
        <v>227.94111634000001</v>
      </c>
      <c r="T207" s="36">
        <f>SUMIFS(СВЦЭМ!$F$39:$F$782,СВЦЭМ!$A$39:$A$782,$A207,СВЦЭМ!$B$39:$B$782,T$190)+'СЕТ СН'!$F$15</f>
        <v>225.47489096000001</v>
      </c>
      <c r="U207" s="36">
        <f>SUMIFS(СВЦЭМ!$F$39:$F$782,СВЦЭМ!$A$39:$A$782,$A207,СВЦЭМ!$B$39:$B$782,U$190)+'СЕТ СН'!$F$15</f>
        <v>225.41589998000001</v>
      </c>
      <c r="V207" s="36">
        <f>SUMIFS(СВЦЭМ!$F$39:$F$782,СВЦЭМ!$A$39:$A$782,$A207,СВЦЭМ!$B$39:$B$782,V$190)+'СЕТ СН'!$F$15</f>
        <v>219.68511991</v>
      </c>
      <c r="W207" s="36">
        <f>SUMIFS(СВЦЭМ!$F$39:$F$782,СВЦЭМ!$A$39:$A$782,$A207,СВЦЭМ!$B$39:$B$782,W$190)+'СЕТ СН'!$F$15</f>
        <v>223.43446122</v>
      </c>
      <c r="X207" s="36">
        <f>SUMIFS(СВЦЭМ!$F$39:$F$782,СВЦЭМ!$A$39:$A$782,$A207,СВЦЭМ!$B$39:$B$782,X$190)+'СЕТ СН'!$F$15</f>
        <v>240.56513287000001</v>
      </c>
      <c r="Y207" s="36">
        <f>SUMIFS(СВЦЭМ!$F$39:$F$782,СВЦЭМ!$A$39:$A$782,$A207,СВЦЭМ!$B$39:$B$782,Y$190)+'СЕТ СН'!$F$15</f>
        <v>255.29406831</v>
      </c>
    </row>
    <row r="208" spans="1:25" ht="15.75" x14ac:dyDescent="0.2">
      <c r="A208" s="35">
        <f t="shared" si="5"/>
        <v>44760</v>
      </c>
      <c r="B208" s="36">
        <f>SUMIFS(СВЦЭМ!$F$39:$F$782,СВЦЭМ!$A$39:$A$782,$A208,СВЦЭМ!$B$39:$B$782,B$190)+'СЕТ СН'!$F$15</f>
        <v>259.43759762000002</v>
      </c>
      <c r="C208" s="36">
        <f>SUMIFS(СВЦЭМ!$F$39:$F$782,СВЦЭМ!$A$39:$A$782,$A208,СВЦЭМ!$B$39:$B$782,C$190)+'СЕТ СН'!$F$15</f>
        <v>263.57457524</v>
      </c>
      <c r="D208" s="36">
        <f>SUMIFS(СВЦЭМ!$F$39:$F$782,СВЦЭМ!$A$39:$A$782,$A208,СВЦЭМ!$B$39:$B$782,D$190)+'СЕТ СН'!$F$15</f>
        <v>275.77490229</v>
      </c>
      <c r="E208" s="36">
        <f>SUMIFS(СВЦЭМ!$F$39:$F$782,СВЦЭМ!$A$39:$A$782,$A208,СВЦЭМ!$B$39:$B$782,E$190)+'СЕТ СН'!$F$15</f>
        <v>284.74960190000002</v>
      </c>
      <c r="F208" s="36">
        <f>SUMIFS(СВЦЭМ!$F$39:$F$782,СВЦЭМ!$A$39:$A$782,$A208,СВЦЭМ!$B$39:$B$782,F$190)+'СЕТ СН'!$F$15</f>
        <v>286.11410515</v>
      </c>
      <c r="G208" s="36">
        <f>SUMIFS(СВЦЭМ!$F$39:$F$782,СВЦЭМ!$A$39:$A$782,$A208,СВЦЭМ!$B$39:$B$782,G$190)+'СЕТ СН'!$F$15</f>
        <v>282.60720411</v>
      </c>
      <c r="H208" s="36">
        <f>SUMIFS(СВЦЭМ!$F$39:$F$782,СВЦЭМ!$A$39:$A$782,$A208,СВЦЭМ!$B$39:$B$782,H$190)+'СЕТ СН'!$F$15</f>
        <v>266.59040752999999</v>
      </c>
      <c r="I208" s="36">
        <f>SUMIFS(СВЦЭМ!$F$39:$F$782,СВЦЭМ!$A$39:$A$782,$A208,СВЦЭМ!$B$39:$B$782,I$190)+'СЕТ СН'!$F$15</f>
        <v>244.67867158999999</v>
      </c>
      <c r="J208" s="36">
        <f>SUMIFS(СВЦЭМ!$F$39:$F$782,СВЦЭМ!$A$39:$A$782,$A208,СВЦЭМ!$B$39:$B$782,J$190)+'СЕТ СН'!$F$15</f>
        <v>224.89815218999999</v>
      </c>
      <c r="K208" s="36">
        <f>SUMIFS(СВЦЭМ!$F$39:$F$782,СВЦЭМ!$A$39:$A$782,$A208,СВЦЭМ!$B$39:$B$782,K$190)+'СЕТ СН'!$F$15</f>
        <v>223.42790277</v>
      </c>
      <c r="L208" s="36">
        <f>SUMIFS(СВЦЭМ!$F$39:$F$782,СВЦЭМ!$A$39:$A$782,$A208,СВЦЭМ!$B$39:$B$782,L$190)+'СЕТ СН'!$F$15</f>
        <v>224.63549685999999</v>
      </c>
      <c r="M208" s="36">
        <f>SUMIFS(СВЦЭМ!$F$39:$F$782,СВЦЭМ!$A$39:$A$782,$A208,СВЦЭМ!$B$39:$B$782,M$190)+'СЕТ СН'!$F$15</f>
        <v>231.85728687</v>
      </c>
      <c r="N208" s="36">
        <f>SUMIFS(СВЦЭМ!$F$39:$F$782,СВЦЭМ!$A$39:$A$782,$A208,СВЦЭМ!$B$39:$B$782,N$190)+'СЕТ СН'!$F$15</f>
        <v>231.59953014000001</v>
      </c>
      <c r="O208" s="36">
        <f>SUMIFS(СВЦЭМ!$F$39:$F$782,СВЦЭМ!$A$39:$A$782,$A208,СВЦЭМ!$B$39:$B$782,O$190)+'СЕТ СН'!$F$15</f>
        <v>234.40681147999999</v>
      </c>
      <c r="P208" s="36">
        <f>SUMIFS(СВЦЭМ!$F$39:$F$782,СВЦЭМ!$A$39:$A$782,$A208,СВЦЭМ!$B$39:$B$782,P$190)+'СЕТ СН'!$F$15</f>
        <v>232.95799808999999</v>
      </c>
      <c r="Q208" s="36">
        <f>SUMIFS(СВЦЭМ!$F$39:$F$782,СВЦЭМ!$A$39:$A$782,$A208,СВЦЭМ!$B$39:$B$782,Q$190)+'СЕТ СН'!$F$15</f>
        <v>231.85350983999999</v>
      </c>
      <c r="R208" s="36">
        <f>SUMIFS(СВЦЭМ!$F$39:$F$782,СВЦЭМ!$A$39:$A$782,$A208,СВЦЭМ!$B$39:$B$782,R$190)+'СЕТ СН'!$F$15</f>
        <v>227.26623771000001</v>
      </c>
      <c r="S208" s="36">
        <f>SUMIFS(СВЦЭМ!$F$39:$F$782,СВЦЭМ!$A$39:$A$782,$A208,СВЦЭМ!$B$39:$B$782,S$190)+'СЕТ СН'!$F$15</f>
        <v>222.21579510999999</v>
      </c>
      <c r="T208" s="36">
        <f>SUMIFS(СВЦЭМ!$F$39:$F$782,СВЦЭМ!$A$39:$A$782,$A208,СВЦЭМ!$B$39:$B$782,T$190)+'СЕТ СН'!$F$15</f>
        <v>222.05065486000001</v>
      </c>
      <c r="U208" s="36">
        <f>SUMIFS(СВЦЭМ!$F$39:$F$782,СВЦЭМ!$A$39:$A$782,$A208,СВЦЭМ!$B$39:$B$782,U$190)+'СЕТ СН'!$F$15</f>
        <v>221.05920463000001</v>
      </c>
      <c r="V208" s="36">
        <f>SUMIFS(СВЦЭМ!$F$39:$F$782,СВЦЭМ!$A$39:$A$782,$A208,СВЦЭМ!$B$39:$B$782,V$190)+'СЕТ СН'!$F$15</f>
        <v>221.32275791000001</v>
      </c>
      <c r="W208" s="36">
        <f>SUMIFS(СВЦЭМ!$F$39:$F$782,СВЦЭМ!$A$39:$A$782,$A208,СВЦЭМ!$B$39:$B$782,W$190)+'СЕТ СН'!$F$15</f>
        <v>222.56876581</v>
      </c>
      <c r="X208" s="36">
        <f>SUMIFS(СВЦЭМ!$F$39:$F$782,СВЦЭМ!$A$39:$A$782,$A208,СВЦЭМ!$B$39:$B$782,X$190)+'СЕТ СН'!$F$15</f>
        <v>216.83293186</v>
      </c>
      <c r="Y208" s="36">
        <f>SUMIFS(СВЦЭМ!$F$39:$F$782,СВЦЭМ!$A$39:$A$782,$A208,СВЦЭМ!$B$39:$B$782,Y$190)+'СЕТ СН'!$F$15</f>
        <v>234.25892171999999</v>
      </c>
    </row>
    <row r="209" spans="1:25" ht="15.75" x14ac:dyDescent="0.2">
      <c r="A209" s="35">
        <f t="shared" si="5"/>
        <v>44761</v>
      </c>
      <c r="B209" s="36">
        <f>SUMIFS(СВЦЭМ!$F$39:$F$782,СВЦЭМ!$A$39:$A$782,$A209,СВЦЭМ!$B$39:$B$782,B$190)+'СЕТ СН'!$F$15</f>
        <v>251.85812114000001</v>
      </c>
      <c r="C209" s="36">
        <f>SUMIFS(СВЦЭМ!$F$39:$F$782,СВЦЭМ!$A$39:$A$782,$A209,СВЦЭМ!$B$39:$B$782,C$190)+'СЕТ СН'!$F$15</f>
        <v>262.27154675999998</v>
      </c>
      <c r="D209" s="36">
        <f>SUMIFS(СВЦЭМ!$F$39:$F$782,СВЦЭМ!$A$39:$A$782,$A209,СВЦЭМ!$B$39:$B$782,D$190)+'СЕТ СН'!$F$15</f>
        <v>269.96589290999998</v>
      </c>
      <c r="E209" s="36">
        <f>SUMIFS(СВЦЭМ!$F$39:$F$782,СВЦЭМ!$A$39:$A$782,$A209,СВЦЭМ!$B$39:$B$782,E$190)+'СЕТ СН'!$F$15</f>
        <v>272.93820854000001</v>
      </c>
      <c r="F209" s="36">
        <f>SUMIFS(СВЦЭМ!$F$39:$F$782,СВЦЭМ!$A$39:$A$782,$A209,СВЦЭМ!$B$39:$B$782,F$190)+'СЕТ СН'!$F$15</f>
        <v>274.72986263000001</v>
      </c>
      <c r="G209" s="36">
        <f>SUMIFS(СВЦЭМ!$F$39:$F$782,СВЦЭМ!$A$39:$A$782,$A209,СВЦЭМ!$B$39:$B$782,G$190)+'СЕТ СН'!$F$15</f>
        <v>269.39792167000002</v>
      </c>
      <c r="H209" s="36">
        <f>SUMIFS(СВЦЭМ!$F$39:$F$782,СВЦЭМ!$A$39:$A$782,$A209,СВЦЭМ!$B$39:$B$782,H$190)+'СЕТ СН'!$F$15</f>
        <v>250.90655358000001</v>
      </c>
      <c r="I209" s="36">
        <f>SUMIFS(СВЦЭМ!$F$39:$F$782,СВЦЭМ!$A$39:$A$782,$A209,СВЦЭМ!$B$39:$B$782,I$190)+'СЕТ СН'!$F$15</f>
        <v>234.43204831</v>
      </c>
      <c r="J209" s="36">
        <f>SUMIFS(СВЦЭМ!$F$39:$F$782,СВЦЭМ!$A$39:$A$782,$A209,СВЦЭМ!$B$39:$B$782,J$190)+'СЕТ СН'!$F$15</f>
        <v>222.20661272000001</v>
      </c>
      <c r="K209" s="36">
        <f>SUMIFS(СВЦЭМ!$F$39:$F$782,СВЦЭМ!$A$39:$A$782,$A209,СВЦЭМ!$B$39:$B$782,K$190)+'СЕТ СН'!$F$15</f>
        <v>214.12633933999999</v>
      </c>
      <c r="L209" s="36">
        <f>SUMIFS(СВЦЭМ!$F$39:$F$782,СВЦЭМ!$A$39:$A$782,$A209,СВЦЭМ!$B$39:$B$782,L$190)+'СЕТ СН'!$F$15</f>
        <v>217.68180163</v>
      </c>
      <c r="M209" s="36">
        <f>SUMIFS(СВЦЭМ!$F$39:$F$782,СВЦЭМ!$A$39:$A$782,$A209,СВЦЭМ!$B$39:$B$782,M$190)+'СЕТ СН'!$F$15</f>
        <v>215.3711131</v>
      </c>
      <c r="N209" s="36">
        <f>SUMIFS(СВЦЭМ!$F$39:$F$782,СВЦЭМ!$A$39:$A$782,$A209,СВЦЭМ!$B$39:$B$782,N$190)+'СЕТ СН'!$F$15</f>
        <v>211.26512584</v>
      </c>
      <c r="O209" s="36">
        <f>SUMIFS(СВЦЭМ!$F$39:$F$782,СВЦЭМ!$A$39:$A$782,$A209,СВЦЭМ!$B$39:$B$782,O$190)+'СЕТ СН'!$F$15</f>
        <v>214.49392073000001</v>
      </c>
      <c r="P209" s="36">
        <f>SUMIFS(СВЦЭМ!$F$39:$F$782,СВЦЭМ!$A$39:$A$782,$A209,СВЦЭМ!$B$39:$B$782,P$190)+'СЕТ СН'!$F$15</f>
        <v>214.35845275</v>
      </c>
      <c r="Q209" s="36">
        <f>SUMIFS(СВЦЭМ!$F$39:$F$782,СВЦЭМ!$A$39:$A$782,$A209,СВЦЭМ!$B$39:$B$782,Q$190)+'СЕТ СН'!$F$15</f>
        <v>215.65708538000001</v>
      </c>
      <c r="R209" s="36">
        <f>SUMIFS(СВЦЭМ!$F$39:$F$782,СВЦЭМ!$A$39:$A$782,$A209,СВЦЭМ!$B$39:$B$782,R$190)+'СЕТ СН'!$F$15</f>
        <v>214.10222493000001</v>
      </c>
      <c r="S209" s="36">
        <f>SUMIFS(СВЦЭМ!$F$39:$F$782,СВЦЭМ!$A$39:$A$782,$A209,СВЦЭМ!$B$39:$B$782,S$190)+'СЕТ СН'!$F$15</f>
        <v>215.81810597</v>
      </c>
      <c r="T209" s="36">
        <f>SUMIFS(СВЦЭМ!$F$39:$F$782,СВЦЭМ!$A$39:$A$782,$A209,СВЦЭМ!$B$39:$B$782,T$190)+'СЕТ СН'!$F$15</f>
        <v>214.33497396999999</v>
      </c>
      <c r="U209" s="36">
        <f>SUMIFS(СВЦЭМ!$F$39:$F$782,СВЦЭМ!$A$39:$A$782,$A209,СВЦЭМ!$B$39:$B$782,U$190)+'СЕТ СН'!$F$15</f>
        <v>212.89073002999999</v>
      </c>
      <c r="V209" s="36">
        <f>SUMIFS(СВЦЭМ!$F$39:$F$782,СВЦЭМ!$A$39:$A$782,$A209,СВЦЭМ!$B$39:$B$782,V$190)+'СЕТ СН'!$F$15</f>
        <v>212.66185046999999</v>
      </c>
      <c r="W209" s="36">
        <f>SUMIFS(СВЦЭМ!$F$39:$F$782,СВЦЭМ!$A$39:$A$782,$A209,СВЦЭМ!$B$39:$B$782,W$190)+'СЕТ СН'!$F$15</f>
        <v>218.81224448</v>
      </c>
      <c r="X209" s="36">
        <f>SUMIFS(СВЦЭМ!$F$39:$F$782,СВЦЭМ!$A$39:$A$782,$A209,СВЦЭМ!$B$39:$B$782,X$190)+'СЕТ СН'!$F$15</f>
        <v>212.23048238000001</v>
      </c>
      <c r="Y209" s="36">
        <f>SUMIFS(СВЦЭМ!$F$39:$F$782,СВЦЭМ!$A$39:$A$782,$A209,СВЦЭМ!$B$39:$B$782,Y$190)+'СЕТ СН'!$F$15</f>
        <v>223.55854718000001</v>
      </c>
    </row>
    <row r="210" spans="1:25" ht="15.75" x14ac:dyDescent="0.2">
      <c r="A210" s="35">
        <f t="shared" si="5"/>
        <v>44762</v>
      </c>
      <c r="B210" s="36">
        <f>SUMIFS(СВЦЭМ!$F$39:$F$782,СВЦЭМ!$A$39:$A$782,$A210,СВЦЭМ!$B$39:$B$782,B$190)+'СЕТ СН'!$F$15</f>
        <v>254.83247249999999</v>
      </c>
      <c r="C210" s="36">
        <f>SUMIFS(СВЦЭМ!$F$39:$F$782,СВЦЭМ!$A$39:$A$782,$A210,СВЦЭМ!$B$39:$B$782,C$190)+'СЕТ СН'!$F$15</f>
        <v>267.54406541999998</v>
      </c>
      <c r="D210" s="36">
        <f>SUMIFS(СВЦЭМ!$F$39:$F$782,СВЦЭМ!$A$39:$A$782,$A210,СВЦЭМ!$B$39:$B$782,D$190)+'СЕТ СН'!$F$15</f>
        <v>284.84982358000002</v>
      </c>
      <c r="E210" s="36">
        <f>SUMIFS(СВЦЭМ!$F$39:$F$782,СВЦЭМ!$A$39:$A$782,$A210,СВЦЭМ!$B$39:$B$782,E$190)+'СЕТ СН'!$F$15</f>
        <v>282.97445944999998</v>
      </c>
      <c r="F210" s="36">
        <f>SUMIFS(СВЦЭМ!$F$39:$F$782,СВЦЭМ!$A$39:$A$782,$A210,СВЦЭМ!$B$39:$B$782,F$190)+'СЕТ СН'!$F$15</f>
        <v>282.67201791999997</v>
      </c>
      <c r="G210" s="36">
        <f>SUMIFS(СВЦЭМ!$F$39:$F$782,СВЦЭМ!$A$39:$A$782,$A210,СВЦЭМ!$B$39:$B$782,G$190)+'СЕТ СН'!$F$15</f>
        <v>276.49413343999998</v>
      </c>
      <c r="H210" s="36">
        <f>SUMIFS(СВЦЭМ!$F$39:$F$782,СВЦЭМ!$A$39:$A$782,$A210,СВЦЭМ!$B$39:$B$782,H$190)+'СЕТ СН'!$F$15</f>
        <v>258.72699669000002</v>
      </c>
      <c r="I210" s="36">
        <f>SUMIFS(СВЦЭМ!$F$39:$F$782,СВЦЭМ!$A$39:$A$782,$A210,СВЦЭМ!$B$39:$B$782,I$190)+'СЕТ СН'!$F$15</f>
        <v>248.07646574</v>
      </c>
      <c r="J210" s="36">
        <f>SUMIFS(СВЦЭМ!$F$39:$F$782,СВЦЭМ!$A$39:$A$782,$A210,СВЦЭМ!$B$39:$B$782,J$190)+'СЕТ СН'!$F$15</f>
        <v>238.26725730000001</v>
      </c>
      <c r="K210" s="36">
        <f>SUMIFS(СВЦЭМ!$F$39:$F$782,СВЦЭМ!$A$39:$A$782,$A210,СВЦЭМ!$B$39:$B$782,K$190)+'СЕТ СН'!$F$15</f>
        <v>228.02476622</v>
      </c>
      <c r="L210" s="36">
        <f>SUMIFS(СВЦЭМ!$F$39:$F$782,СВЦЭМ!$A$39:$A$782,$A210,СВЦЭМ!$B$39:$B$782,L$190)+'СЕТ СН'!$F$15</f>
        <v>230.21397166</v>
      </c>
      <c r="M210" s="36">
        <f>SUMIFS(СВЦЭМ!$F$39:$F$782,СВЦЭМ!$A$39:$A$782,$A210,СВЦЭМ!$B$39:$B$782,M$190)+'СЕТ СН'!$F$15</f>
        <v>231.07323855999999</v>
      </c>
      <c r="N210" s="36">
        <f>SUMIFS(СВЦЭМ!$F$39:$F$782,СВЦЭМ!$A$39:$A$782,$A210,СВЦЭМ!$B$39:$B$782,N$190)+'СЕТ СН'!$F$15</f>
        <v>230.43268004999999</v>
      </c>
      <c r="O210" s="36">
        <f>SUMIFS(СВЦЭМ!$F$39:$F$782,СВЦЭМ!$A$39:$A$782,$A210,СВЦЭМ!$B$39:$B$782,O$190)+'СЕТ СН'!$F$15</f>
        <v>232.90645050000001</v>
      </c>
      <c r="P210" s="36">
        <f>SUMIFS(СВЦЭМ!$F$39:$F$782,СВЦЭМ!$A$39:$A$782,$A210,СВЦЭМ!$B$39:$B$782,P$190)+'СЕТ СН'!$F$15</f>
        <v>233.68780563999999</v>
      </c>
      <c r="Q210" s="36">
        <f>SUMIFS(СВЦЭМ!$F$39:$F$782,СВЦЭМ!$A$39:$A$782,$A210,СВЦЭМ!$B$39:$B$782,Q$190)+'СЕТ СН'!$F$15</f>
        <v>232.34278882999999</v>
      </c>
      <c r="R210" s="36">
        <f>SUMIFS(СВЦЭМ!$F$39:$F$782,СВЦЭМ!$A$39:$A$782,$A210,СВЦЭМ!$B$39:$B$782,R$190)+'СЕТ СН'!$F$15</f>
        <v>236.78520485999999</v>
      </c>
      <c r="S210" s="36">
        <f>SUMIFS(СВЦЭМ!$F$39:$F$782,СВЦЭМ!$A$39:$A$782,$A210,СВЦЭМ!$B$39:$B$782,S$190)+'СЕТ СН'!$F$15</f>
        <v>234.66870358</v>
      </c>
      <c r="T210" s="36">
        <f>SUMIFS(СВЦЭМ!$F$39:$F$782,СВЦЭМ!$A$39:$A$782,$A210,СВЦЭМ!$B$39:$B$782,T$190)+'СЕТ СН'!$F$15</f>
        <v>233.34598281000001</v>
      </c>
      <c r="U210" s="36">
        <f>SUMIFS(СВЦЭМ!$F$39:$F$782,СВЦЭМ!$A$39:$A$782,$A210,СВЦЭМ!$B$39:$B$782,U$190)+'СЕТ СН'!$F$15</f>
        <v>229.99395077</v>
      </c>
      <c r="V210" s="36">
        <f>SUMIFS(СВЦЭМ!$F$39:$F$782,СВЦЭМ!$A$39:$A$782,$A210,СВЦЭМ!$B$39:$B$782,V$190)+'СЕТ СН'!$F$15</f>
        <v>228.10278722000001</v>
      </c>
      <c r="W210" s="36">
        <f>SUMIFS(СВЦЭМ!$F$39:$F$782,СВЦЭМ!$A$39:$A$782,$A210,СВЦЭМ!$B$39:$B$782,W$190)+'СЕТ СН'!$F$15</f>
        <v>233.05185825000001</v>
      </c>
      <c r="X210" s="36">
        <f>SUMIFS(СВЦЭМ!$F$39:$F$782,СВЦЭМ!$A$39:$A$782,$A210,СВЦЭМ!$B$39:$B$782,X$190)+'СЕТ СН'!$F$15</f>
        <v>234.93489643999999</v>
      </c>
      <c r="Y210" s="36">
        <f>SUMIFS(СВЦЭМ!$F$39:$F$782,СВЦЭМ!$A$39:$A$782,$A210,СВЦЭМ!$B$39:$B$782,Y$190)+'СЕТ СН'!$F$15</f>
        <v>250.27822584</v>
      </c>
    </row>
    <row r="211" spans="1:25" ht="15.75" x14ac:dyDescent="0.2">
      <c r="A211" s="35">
        <f t="shared" si="5"/>
        <v>44763</v>
      </c>
      <c r="B211" s="36">
        <f>SUMIFS(СВЦЭМ!$F$39:$F$782,СВЦЭМ!$A$39:$A$782,$A211,СВЦЭМ!$B$39:$B$782,B$190)+'СЕТ СН'!$F$15</f>
        <v>258.98652076000002</v>
      </c>
      <c r="C211" s="36">
        <f>SUMIFS(СВЦЭМ!$F$39:$F$782,СВЦЭМ!$A$39:$A$782,$A211,СВЦЭМ!$B$39:$B$782,C$190)+'СЕТ СН'!$F$15</f>
        <v>260.57606374</v>
      </c>
      <c r="D211" s="36">
        <f>SUMIFS(СВЦЭМ!$F$39:$F$782,СВЦЭМ!$A$39:$A$782,$A211,СВЦЭМ!$B$39:$B$782,D$190)+'СЕТ СН'!$F$15</f>
        <v>268.74312743000002</v>
      </c>
      <c r="E211" s="36">
        <f>SUMIFS(СВЦЭМ!$F$39:$F$782,СВЦЭМ!$A$39:$A$782,$A211,СВЦЭМ!$B$39:$B$782,E$190)+'СЕТ СН'!$F$15</f>
        <v>278.06381463999998</v>
      </c>
      <c r="F211" s="36">
        <f>SUMIFS(СВЦЭМ!$F$39:$F$782,СВЦЭМ!$A$39:$A$782,$A211,СВЦЭМ!$B$39:$B$782,F$190)+'СЕТ СН'!$F$15</f>
        <v>281.29732827999999</v>
      </c>
      <c r="G211" s="36">
        <f>SUMIFS(СВЦЭМ!$F$39:$F$782,СВЦЭМ!$A$39:$A$782,$A211,СВЦЭМ!$B$39:$B$782,G$190)+'СЕТ СН'!$F$15</f>
        <v>275.12162086000001</v>
      </c>
      <c r="H211" s="36">
        <f>SUMIFS(СВЦЭМ!$F$39:$F$782,СВЦЭМ!$A$39:$A$782,$A211,СВЦЭМ!$B$39:$B$782,H$190)+'СЕТ СН'!$F$15</f>
        <v>258.04895534000002</v>
      </c>
      <c r="I211" s="36">
        <f>SUMIFS(СВЦЭМ!$F$39:$F$782,СВЦЭМ!$A$39:$A$782,$A211,СВЦЭМ!$B$39:$B$782,I$190)+'СЕТ СН'!$F$15</f>
        <v>243.24422741000001</v>
      </c>
      <c r="J211" s="36">
        <f>SUMIFS(СВЦЭМ!$F$39:$F$782,СВЦЭМ!$A$39:$A$782,$A211,СВЦЭМ!$B$39:$B$782,J$190)+'СЕТ СН'!$F$15</f>
        <v>212.79992392</v>
      </c>
      <c r="K211" s="36">
        <f>SUMIFS(СВЦЭМ!$F$39:$F$782,СВЦЭМ!$A$39:$A$782,$A211,СВЦЭМ!$B$39:$B$782,K$190)+'СЕТ СН'!$F$15</f>
        <v>229.32739753000001</v>
      </c>
      <c r="L211" s="36">
        <f>SUMIFS(СВЦЭМ!$F$39:$F$782,СВЦЭМ!$A$39:$A$782,$A211,СВЦЭМ!$B$39:$B$782,L$190)+'СЕТ СН'!$F$15</f>
        <v>228.20029829999999</v>
      </c>
      <c r="M211" s="36">
        <f>SUMIFS(СВЦЭМ!$F$39:$F$782,СВЦЭМ!$A$39:$A$782,$A211,СВЦЭМ!$B$39:$B$782,M$190)+'СЕТ СН'!$F$15</f>
        <v>225.58072978999999</v>
      </c>
      <c r="N211" s="36">
        <f>SUMIFS(СВЦЭМ!$F$39:$F$782,СВЦЭМ!$A$39:$A$782,$A211,СВЦЭМ!$B$39:$B$782,N$190)+'СЕТ СН'!$F$15</f>
        <v>220.71643466</v>
      </c>
      <c r="O211" s="36">
        <f>SUMIFS(СВЦЭМ!$F$39:$F$782,СВЦЭМ!$A$39:$A$782,$A211,СВЦЭМ!$B$39:$B$782,O$190)+'СЕТ СН'!$F$15</f>
        <v>226.89948264</v>
      </c>
      <c r="P211" s="36">
        <f>SUMIFS(СВЦЭМ!$F$39:$F$782,СВЦЭМ!$A$39:$A$782,$A211,СВЦЭМ!$B$39:$B$782,P$190)+'СЕТ СН'!$F$15</f>
        <v>223.68805252999999</v>
      </c>
      <c r="Q211" s="36">
        <f>SUMIFS(СВЦЭМ!$F$39:$F$782,СВЦЭМ!$A$39:$A$782,$A211,СВЦЭМ!$B$39:$B$782,Q$190)+'СЕТ СН'!$F$15</f>
        <v>220.92814605999999</v>
      </c>
      <c r="R211" s="36">
        <f>SUMIFS(СВЦЭМ!$F$39:$F$782,СВЦЭМ!$A$39:$A$782,$A211,СВЦЭМ!$B$39:$B$782,R$190)+'СЕТ СН'!$F$15</f>
        <v>223.78107419</v>
      </c>
      <c r="S211" s="36">
        <f>SUMIFS(СВЦЭМ!$F$39:$F$782,СВЦЭМ!$A$39:$A$782,$A211,СВЦЭМ!$B$39:$B$782,S$190)+'СЕТ СН'!$F$15</f>
        <v>222.23756370000001</v>
      </c>
      <c r="T211" s="36">
        <f>SUMIFS(СВЦЭМ!$F$39:$F$782,СВЦЭМ!$A$39:$A$782,$A211,СВЦЭМ!$B$39:$B$782,T$190)+'СЕТ СН'!$F$15</f>
        <v>222.43253175000001</v>
      </c>
      <c r="U211" s="36">
        <f>SUMIFS(СВЦЭМ!$F$39:$F$782,СВЦЭМ!$A$39:$A$782,$A211,СВЦЭМ!$B$39:$B$782,U$190)+'СЕТ СН'!$F$15</f>
        <v>225.28419905999999</v>
      </c>
      <c r="V211" s="36">
        <f>SUMIFS(СВЦЭМ!$F$39:$F$782,СВЦЭМ!$A$39:$A$782,$A211,СВЦЭМ!$B$39:$B$782,V$190)+'СЕТ СН'!$F$15</f>
        <v>218.12968605</v>
      </c>
      <c r="W211" s="36">
        <f>SUMIFS(СВЦЭМ!$F$39:$F$782,СВЦЭМ!$A$39:$A$782,$A211,СВЦЭМ!$B$39:$B$782,W$190)+'СЕТ СН'!$F$15</f>
        <v>219.22330847000001</v>
      </c>
      <c r="X211" s="36">
        <f>SUMIFS(СВЦЭМ!$F$39:$F$782,СВЦЭМ!$A$39:$A$782,$A211,СВЦЭМ!$B$39:$B$782,X$190)+'СЕТ СН'!$F$15</f>
        <v>235.18363239000001</v>
      </c>
      <c r="Y211" s="36">
        <f>SUMIFS(СВЦЭМ!$F$39:$F$782,СВЦЭМ!$A$39:$A$782,$A211,СВЦЭМ!$B$39:$B$782,Y$190)+'СЕТ СН'!$F$15</f>
        <v>252.01157240000001</v>
      </c>
    </row>
    <row r="212" spans="1:25" ht="15.75" x14ac:dyDescent="0.2">
      <c r="A212" s="35">
        <f t="shared" si="5"/>
        <v>44764</v>
      </c>
      <c r="B212" s="36">
        <f>SUMIFS(СВЦЭМ!$F$39:$F$782,СВЦЭМ!$A$39:$A$782,$A212,СВЦЭМ!$B$39:$B$782,B$190)+'СЕТ СН'!$F$15</f>
        <v>249.68771871000001</v>
      </c>
      <c r="C212" s="36">
        <f>SUMIFS(СВЦЭМ!$F$39:$F$782,СВЦЭМ!$A$39:$A$782,$A212,СВЦЭМ!$B$39:$B$782,C$190)+'СЕТ СН'!$F$15</f>
        <v>266.82680162000003</v>
      </c>
      <c r="D212" s="36">
        <f>SUMIFS(СВЦЭМ!$F$39:$F$782,СВЦЭМ!$A$39:$A$782,$A212,СВЦЭМ!$B$39:$B$782,D$190)+'СЕТ СН'!$F$15</f>
        <v>274.93021848000001</v>
      </c>
      <c r="E212" s="36">
        <f>SUMIFS(СВЦЭМ!$F$39:$F$782,СВЦЭМ!$A$39:$A$782,$A212,СВЦЭМ!$B$39:$B$782,E$190)+'СЕТ СН'!$F$15</f>
        <v>288.21252163000003</v>
      </c>
      <c r="F212" s="36">
        <f>SUMIFS(СВЦЭМ!$F$39:$F$782,СВЦЭМ!$A$39:$A$782,$A212,СВЦЭМ!$B$39:$B$782,F$190)+'СЕТ СН'!$F$15</f>
        <v>292.13965502999997</v>
      </c>
      <c r="G212" s="36">
        <f>SUMIFS(СВЦЭМ!$F$39:$F$782,СВЦЭМ!$A$39:$A$782,$A212,СВЦЭМ!$B$39:$B$782,G$190)+'СЕТ СН'!$F$15</f>
        <v>288.79763223999998</v>
      </c>
      <c r="H212" s="36">
        <f>SUMIFS(СВЦЭМ!$F$39:$F$782,СВЦЭМ!$A$39:$A$782,$A212,СВЦЭМ!$B$39:$B$782,H$190)+'СЕТ СН'!$F$15</f>
        <v>267.42889859000002</v>
      </c>
      <c r="I212" s="36">
        <f>SUMIFS(СВЦЭМ!$F$39:$F$782,СВЦЭМ!$A$39:$A$782,$A212,СВЦЭМ!$B$39:$B$782,I$190)+'СЕТ СН'!$F$15</f>
        <v>244.75228207999999</v>
      </c>
      <c r="J212" s="36">
        <f>SUMIFS(СВЦЭМ!$F$39:$F$782,СВЦЭМ!$A$39:$A$782,$A212,СВЦЭМ!$B$39:$B$782,J$190)+'СЕТ СН'!$F$15</f>
        <v>226.86901576</v>
      </c>
      <c r="K212" s="36">
        <f>SUMIFS(СВЦЭМ!$F$39:$F$782,СВЦЭМ!$A$39:$A$782,$A212,СВЦЭМ!$B$39:$B$782,K$190)+'СЕТ СН'!$F$15</f>
        <v>220.62692795999999</v>
      </c>
      <c r="L212" s="36">
        <f>SUMIFS(СВЦЭМ!$F$39:$F$782,СВЦЭМ!$A$39:$A$782,$A212,СВЦЭМ!$B$39:$B$782,L$190)+'СЕТ СН'!$F$15</f>
        <v>214.97693595999999</v>
      </c>
      <c r="M212" s="36">
        <f>SUMIFS(СВЦЭМ!$F$39:$F$782,СВЦЭМ!$A$39:$A$782,$A212,СВЦЭМ!$B$39:$B$782,M$190)+'СЕТ СН'!$F$15</f>
        <v>213.67724342</v>
      </c>
      <c r="N212" s="36">
        <f>SUMIFS(СВЦЭМ!$F$39:$F$782,СВЦЭМ!$A$39:$A$782,$A212,СВЦЭМ!$B$39:$B$782,N$190)+'СЕТ СН'!$F$15</f>
        <v>210.22003387000001</v>
      </c>
      <c r="O212" s="36">
        <f>SUMIFS(СВЦЭМ!$F$39:$F$782,СВЦЭМ!$A$39:$A$782,$A212,СВЦЭМ!$B$39:$B$782,O$190)+'СЕТ СН'!$F$15</f>
        <v>213.02539967999999</v>
      </c>
      <c r="P212" s="36">
        <f>SUMIFS(СВЦЭМ!$F$39:$F$782,СВЦЭМ!$A$39:$A$782,$A212,СВЦЭМ!$B$39:$B$782,P$190)+'СЕТ СН'!$F$15</f>
        <v>212.69179148000001</v>
      </c>
      <c r="Q212" s="36">
        <f>SUMIFS(СВЦЭМ!$F$39:$F$782,СВЦЭМ!$A$39:$A$782,$A212,СВЦЭМ!$B$39:$B$782,Q$190)+'СЕТ СН'!$F$15</f>
        <v>210.79008845999999</v>
      </c>
      <c r="R212" s="36">
        <f>SUMIFS(СВЦЭМ!$F$39:$F$782,СВЦЭМ!$A$39:$A$782,$A212,СВЦЭМ!$B$39:$B$782,R$190)+'СЕТ СН'!$F$15</f>
        <v>211.81077927999999</v>
      </c>
      <c r="S212" s="36">
        <f>SUMIFS(СВЦЭМ!$F$39:$F$782,СВЦЭМ!$A$39:$A$782,$A212,СВЦЭМ!$B$39:$B$782,S$190)+'СЕТ СН'!$F$15</f>
        <v>213.06781470999999</v>
      </c>
      <c r="T212" s="36">
        <f>SUMIFS(СВЦЭМ!$F$39:$F$782,СВЦЭМ!$A$39:$A$782,$A212,СВЦЭМ!$B$39:$B$782,T$190)+'СЕТ СН'!$F$15</f>
        <v>214.87909973000001</v>
      </c>
      <c r="U212" s="36">
        <f>SUMIFS(СВЦЭМ!$F$39:$F$782,СВЦЭМ!$A$39:$A$782,$A212,СВЦЭМ!$B$39:$B$782,U$190)+'СЕТ СН'!$F$15</f>
        <v>214.87302255</v>
      </c>
      <c r="V212" s="36">
        <f>SUMIFS(СВЦЭМ!$F$39:$F$782,СВЦЭМ!$A$39:$A$782,$A212,СВЦЭМ!$B$39:$B$782,V$190)+'СЕТ СН'!$F$15</f>
        <v>214.04085896000001</v>
      </c>
      <c r="W212" s="36">
        <f>SUMIFS(СВЦЭМ!$F$39:$F$782,СВЦЭМ!$A$39:$A$782,$A212,СВЦЭМ!$B$39:$B$782,W$190)+'СЕТ СН'!$F$15</f>
        <v>213.96716327999999</v>
      </c>
      <c r="X212" s="36">
        <f>SUMIFS(СВЦЭМ!$F$39:$F$782,СВЦЭМ!$A$39:$A$782,$A212,СВЦЭМ!$B$39:$B$782,X$190)+'СЕТ СН'!$F$15</f>
        <v>256.90467246999998</v>
      </c>
      <c r="Y212" s="36">
        <f>SUMIFS(СВЦЭМ!$F$39:$F$782,СВЦЭМ!$A$39:$A$782,$A212,СВЦЭМ!$B$39:$B$782,Y$190)+'СЕТ СН'!$F$15</f>
        <v>251.29557398</v>
      </c>
    </row>
    <row r="213" spans="1:25" ht="15.75" x14ac:dyDescent="0.2">
      <c r="A213" s="35">
        <f t="shared" si="5"/>
        <v>44765</v>
      </c>
      <c r="B213" s="36">
        <f>SUMIFS(СВЦЭМ!$F$39:$F$782,СВЦЭМ!$A$39:$A$782,$A213,СВЦЭМ!$B$39:$B$782,B$190)+'СЕТ СН'!$F$15</f>
        <v>268.73216222000002</v>
      </c>
      <c r="C213" s="36">
        <f>SUMIFS(СВЦЭМ!$F$39:$F$782,СВЦЭМ!$A$39:$A$782,$A213,СВЦЭМ!$B$39:$B$782,C$190)+'СЕТ СН'!$F$15</f>
        <v>285.65835149999998</v>
      </c>
      <c r="D213" s="36">
        <f>SUMIFS(СВЦЭМ!$F$39:$F$782,СВЦЭМ!$A$39:$A$782,$A213,СВЦЭМ!$B$39:$B$782,D$190)+'СЕТ СН'!$F$15</f>
        <v>292.52108132000001</v>
      </c>
      <c r="E213" s="36">
        <f>SUMIFS(СВЦЭМ!$F$39:$F$782,СВЦЭМ!$A$39:$A$782,$A213,СВЦЭМ!$B$39:$B$782,E$190)+'СЕТ СН'!$F$15</f>
        <v>303.71612152</v>
      </c>
      <c r="F213" s="36">
        <f>SUMIFS(СВЦЭМ!$F$39:$F$782,СВЦЭМ!$A$39:$A$782,$A213,СВЦЭМ!$B$39:$B$782,F$190)+'СЕТ СН'!$F$15</f>
        <v>299.67533135999997</v>
      </c>
      <c r="G213" s="36">
        <f>SUMIFS(СВЦЭМ!$F$39:$F$782,СВЦЭМ!$A$39:$A$782,$A213,СВЦЭМ!$B$39:$B$782,G$190)+'СЕТ СН'!$F$15</f>
        <v>287.38555951000001</v>
      </c>
      <c r="H213" s="36">
        <f>SUMIFS(СВЦЭМ!$F$39:$F$782,СВЦЭМ!$A$39:$A$782,$A213,СВЦЭМ!$B$39:$B$782,H$190)+'СЕТ СН'!$F$15</f>
        <v>266.16287066000001</v>
      </c>
      <c r="I213" s="36">
        <f>SUMIFS(СВЦЭМ!$F$39:$F$782,СВЦЭМ!$A$39:$A$782,$A213,СВЦЭМ!$B$39:$B$782,I$190)+'СЕТ СН'!$F$15</f>
        <v>248.48153115</v>
      </c>
      <c r="J213" s="36">
        <f>SUMIFS(СВЦЭМ!$F$39:$F$782,СВЦЭМ!$A$39:$A$782,$A213,СВЦЭМ!$B$39:$B$782,J$190)+'СЕТ СН'!$F$15</f>
        <v>264.11041962000002</v>
      </c>
      <c r="K213" s="36">
        <f>SUMIFS(СВЦЭМ!$F$39:$F$782,СВЦЭМ!$A$39:$A$782,$A213,СВЦЭМ!$B$39:$B$782,K$190)+'СЕТ СН'!$F$15</f>
        <v>218.15695474</v>
      </c>
      <c r="L213" s="36">
        <f>SUMIFS(СВЦЭМ!$F$39:$F$782,СВЦЭМ!$A$39:$A$782,$A213,СВЦЭМ!$B$39:$B$782,L$190)+'СЕТ СН'!$F$15</f>
        <v>220.85806102999999</v>
      </c>
      <c r="M213" s="36">
        <f>SUMIFS(СВЦЭМ!$F$39:$F$782,СВЦЭМ!$A$39:$A$782,$A213,СВЦЭМ!$B$39:$B$782,M$190)+'СЕТ СН'!$F$15</f>
        <v>220.96226351999999</v>
      </c>
      <c r="N213" s="36">
        <f>SUMIFS(СВЦЭМ!$F$39:$F$782,СВЦЭМ!$A$39:$A$782,$A213,СВЦЭМ!$B$39:$B$782,N$190)+'СЕТ СН'!$F$15</f>
        <v>222.15073196</v>
      </c>
      <c r="O213" s="36">
        <f>SUMIFS(СВЦЭМ!$F$39:$F$782,СВЦЭМ!$A$39:$A$782,$A213,СВЦЭМ!$B$39:$B$782,O$190)+'СЕТ СН'!$F$15</f>
        <v>223.04155122</v>
      </c>
      <c r="P213" s="36">
        <f>SUMIFS(СВЦЭМ!$F$39:$F$782,СВЦЭМ!$A$39:$A$782,$A213,СВЦЭМ!$B$39:$B$782,P$190)+'СЕТ СН'!$F$15</f>
        <v>226.87768509</v>
      </c>
      <c r="Q213" s="36">
        <f>SUMIFS(СВЦЭМ!$F$39:$F$782,СВЦЭМ!$A$39:$A$782,$A213,СВЦЭМ!$B$39:$B$782,Q$190)+'СЕТ СН'!$F$15</f>
        <v>223.09789140999999</v>
      </c>
      <c r="R213" s="36">
        <f>SUMIFS(СВЦЭМ!$F$39:$F$782,СВЦЭМ!$A$39:$A$782,$A213,СВЦЭМ!$B$39:$B$782,R$190)+'СЕТ СН'!$F$15</f>
        <v>223.91052902999999</v>
      </c>
      <c r="S213" s="36">
        <f>SUMIFS(СВЦЭМ!$F$39:$F$782,СВЦЭМ!$A$39:$A$782,$A213,СВЦЭМ!$B$39:$B$782,S$190)+'СЕТ СН'!$F$15</f>
        <v>223.26541026999999</v>
      </c>
      <c r="T213" s="36">
        <f>SUMIFS(СВЦЭМ!$F$39:$F$782,СВЦЭМ!$A$39:$A$782,$A213,СВЦЭМ!$B$39:$B$782,T$190)+'СЕТ СН'!$F$15</f>
        <v>222.84333383000001</v>
      </c>
      <c r="U213" s="36">
        <f>SUMIFS(СВЦЭМ!$F$39:$F$782,СВЦЭМ!$A$39:$A$782,$A213,СВЦЭМ!$B$39:$B$782,U$190)+'СЕТ СН'!$F$15</f>
        <v>221.39527820999999</v>
      </c>
      <c r="V213" s="36">
        <f>SUMIFS(СВЦЭМ!$F$39:$F$782,СВЦЭМ!$A$39:$A$782,$A213,СВЦЭМ!$B$39:$B$782,V$190)+'СЕТ СН'!$F$15</f>
        <v>223.29854886999999</v>
      </c>
      <c r="W213" s="36">
        <f>SUMIFS(СВЦЭМ!$F$39:$F$782,СВЦЭМ!$A$39:$A$782,$A213,СВЦЭМ!$B$39:$B$782,W$190)+'СЕТ СН'!$F$15</f>
        <v>227.49326891000001</v>
      </c>
      <c r="X213" s="36">
        <f>SUMIFS(СВЦЭМ!$F$39:$F$782,СВЦЭМ!$A$39:$A$782,$A213,СВЦЭМ!$B$39:$B$782,X$190)+'СЕТ СН'!$F$15</f>
        <v>276.82777515999999</v>
      </c>
      <c r="Y213" s="36">
        <f>SUMIFS(СВЦЭМ!$F$39:$F$782,СВЦЭМ!$A$39:$A$782,$A213,СВЦЭМ!$B$39:$B$782,Y$190)+'СЕТ СН'!$F$15</f>
        <v>267.05797236000001</v>
      </c>
    </row>
    <row r="214" spans="1:25" ht="15.75" x14ac:dyDescent="0.2">
      <c r="A214" s="35">
        <f t="shared" si="5"/>
        <v>44766</v>
      </c>
      <c r="B214" s="36">
        <f>SUMIFS(СВЦЭМ!$F$39:$F$782,СВЦЭМ!$A$39:$A$782,$A214,СВЦЭМ!$B$39:$B$782,B$190)+'СЕТ СН'!$F$15</f>
        <v>254.17079752000001</v>
      </c>
      <c r="C214" s="36">
        <f>SUMIFS(СВЦЭМ!$F$39:$F$782,СВЦЭМ!$A$39:$A$782,$A214,СВЦЭМ!$B$39:$B$782,C$190)+'СЕТ СН'!$F$15</f>
        <v>257.86996366</v>
      </c>
      <c r="D214" s="36">
        <f>SUMIFS(СВЦЭМ!$F$39:$F$782,СВЦЭМ!$A$39:$A$782,$A214,СВЦЭМ!$B$39:$B$782,D$190)+'СЕТ СН'!$F$15</f>
        <v>269.96179489999997</v>
      </c>
      <c r="E214" s="36">
        <f>SUMIFS(СВЦЭМ!$F$39:$F$782,СВЦЭМ!$A$39:$A$782,$A214,СВЦЭМ!$B$39:$B$782,E$190)+'СЕТ СН'!$F$15</f>
        <v>287.56114762999999</v>
      </c>
      <c r="F214" s="36">
        <f>SUMIFS(СВЦЭМ!$F$39:$F$782,СВЦЭМ!$A$39:$A$782,$A214,СВЦЭМ!$B$39:$B$782,F$190)+'СЕТ СН'!$F$15</f>
        <v>297.8245574</v>
      </c>
      <c r="G214" s="36">
        <f>SUMIFS(СВЦЭМ!$F$39:$F$782,СВЦЭМ!$A$39:$A$782,$A214,СВЦЭМ!$B$39:$B$782,G$190)+'СЕТ СН'!$F$15</f>
        <v>297.6866455</v>
      </c>
      <c r="H214" s="36">
        <f>SUMIFS(СВЦЭМ!$F$39:$F$782,СВЦЭМ!$A$39:$A$782,$A214,СВЦЭМ!$B$39:$B$782,H$190)+'СЕТ СН'!$F$15</f>
        <v>297.7491966</v>
      </c>
      <c r="I214" s="36">
        <f>SUMIFS(СВЦЭМ!$F$39:$F$782,СВЦЭМ!$A$39:$A$782,$A214,СВЦЭМ!$B$39:$B$782,I$190)+'СЕТ СН'!$F$15</f>
        <v>295.15921849</v>
      </c>
      <c r="J214" s="36">
        <f>SUMIFS(СВЦЭМ!$F$39:$F$782,СВЦЭМ!$A$39:$A$782,$A214,СВЦЭМ!$B$39:$B$782,J$190)+'СЕТ СН'!$F$15</f>
        <v>254.59783354000001</v>
      </c>
      <c r="K214" s="36">
        <f>SUMIFS(СВЦЭМ!$F$39:$F$782,СВЦЭМ!$A$39:$A$782,$A214,СВЦЭМ!$B$39:$B$782,K$190)+'СЕТ СН'!$F$15</f>
        <v>235.46986330999999</v>
      </c>
      <c r="L214" s="36">
        <f>SUMIFS(СВЦЭМ!$F$39:$F$782,СВЦЭМ!$A$39:$A$782,$A214,СВЦЭМ!$B$39:$B$782,L$190)+'СЕТ СН'!$F$15</f>
        <v>220.03218509000001</v>
      </c>
      <c r="M214" s="36">
        <f>SUMIFS(СВЦЭМ!$F$39:$F$782,СВЦЭМ!$A$39:$A$782,$A214,СВЦЭМ!$B$39:$B$782,M$190)+'СЕТ СН'!$F$15</f>
        <v>217.94114922</v>
      </c>
      <c r="N214" s="36">
        <f>SUMIFS(СВЦЭМ!$F$39:$F$782,СВЦЭМ!$A$39:$A$782,$A214,СВЦЭМ!$B$39:$B$782,N$190)+'СЕТ СН'!$F$15</f>
        <v>216.70700316</v>
      </c>
      <c r="O214" s="36">
        <f>SUMIFS(СВЦЭМ!$F$39:$F$782,СВЦЭМ!$A$39:$A$782,$A214,СВЦЭМ!$B$39:$B$782,O$190)+'СЕТ СН'!$F$15</f>
        <v>219.92429073</v>
      </c>
      <c r="P214" s="36">
        <f>SUMIFS(СВЦЭМ!$F$39:$F$782,СВЦЭМ!$A$39:$A$782,$A214,СВЦЭМ!$B$39:$B$782,P$190)+'СЕТ СН'!$F$15</f>
        <v>222.80801871</v>
      </c>
      <c r="Q214" s="36">
        <f>SUMIFS(СВЦЭМ!$F$39:$F$782,СВЦЭМ!$A$39:$A$782,$A214,СВЦЭМ!$B$39:$B$782,Q$190)+'СЕТ СН'!$F$15</f>
        <v>225.13021474000001</v>
      </c>
      <c r="R214" s="36">
        <f>SUMIFS(СВЦЭМ!$F$39:$F$782,СВЦЭМ!$A$39:$A$782,$A214,СВЦЭМ!$B$39:$B$782,R$190)+'СЕТ СН'!$F$15</f>
        <v>222.23969460999999</v>
      </c>
      <c r="S214" s="36">
        <f>SUMIFS(СВЦЭМ!$F$39:$F$782,СВЦЭМ!$A$39:$A$782,$A214,СВЦЭМ!$B$39:$B$782,S$190)+'СЕТ СН'!$F$15</f>
        <v>223.28461426000001</v>
      </c>
      <c r="T214" s="36">
        <f>SUMIFS(СВЦЭМ!$F$39:$F$782,СВЦЭМ!$A$39:$A$782,$A214,СВЦЭМ!$B$39:$B$782,T$190)+'СЕТ СН'!$F$15</f>
        <v>224.47244433</v>
      </c>
      <c r="U214" s="36">
        <f>SUMIFS(СВЦЭМ!$F$39:$F$782,СВЦЭМ!$A$39:$A$782,$A214,СВЦЭМ!$B$39:$B$782,U$190)+'СЕТ СН'!$F$15</f>
        <v>227.91186762999999</v>
      </c>
      <c r="V214" s="36">
        <f>SUMIFS(СВЦЭМ!$F$39:$F$782,СВЦЭМ!$A$39:$A$782,$A214,СВЦЭМ!$B$39:$B$782,V$190)+'СЕТ СН'!$F$15</f>
        <v>221.36859394999999</v>
      </c>
      <c r="W214" s="36">
        <f>SUMIFS(СВЦЭМ!$F$39:$F$782,СВЦЭМ!$A$39:$A$782,$A214,СВЦЭМ!$B$39:$B$782,W$190)+'СЕТ СН'!$F$15</f>
        <v>217.53890257</v>
      </c>
      <c r="X214" s="36">
        <f>SUMIFS(СВЦЭМ!$F$39:$F$782,СВЦЭМ!$A$39:$A$782,$A214,СВЦЭМ!$B$39:$B$782,X$190)+'СЕТ СН'!$F$15</f>
        <v>228.97106298</v>
      </c>
      <c r="Y214" s="36">
        <f>SUMIFS(СВЦЭМ!$F$39:$F$782,СВЦЭМ!$A$39:$A$782,$A214,СВЦЭМ!$B$39:$B$782,Y$190)+'СЕТ СН'!$F$15</f>
        <v>230.78804908999999</v>
      </c>
    </row>
    <row r="215" spans="1:25" ht="15.75" x14ac:dyDescent="0.2">
      <c r="A215" s="35">
        <f t="shared" si="5"/>
        <v>44767</v>
      </c>
      <c r="B215" s="36">
        <f>SUMIFS(СВЦЭМ!$F$39:$F$782,СВЦЭМ!$A$39:$A$782,$A215,СВЦЭМ!$B$39:$B$782,B$190)+'СЕТ СН'!$F$15</f>
        <v>236.52660732999999</v>
      </c>
      <c r="C215" s="36">
        <f>SUMIFS(СВЦЭМ!$F$39:$F$782,СВЦЭМ!$A$39:$A$782,$A215,СВЦЭМ!$B$39:$B$782,C$190)+'СЕТ СН'!$F$15</f>
        <v>267.52824435999997</v>
      </c>
      <c r="D215" s="36">
        <f>SUMIFS(СВЦЭМ!$F$39:$F$782,СВЦЭМ!$A$39:$A$782,$A215,СВЦЭМ!$B$39:$B$782,D$190)+'СЕТ СН'!$F$15</f>
        <v>244.10025960999999</v>
      </c>
      <c r="E215" s="36">
        <f>SUMIFS(СВЦЭМ!$F$39:$F$782,СВЦЭМ!$A$39:$A$782,$A215,СВЦЭМ!$B$39:$B$782,E$190)+'СЕТ СН'!$F$15</f>
        <v>302.55194233999998</v>
      </c>
      <c r="F215" s="36">
        <f>SUMIFS(СВЦЭМ!$F$39:$F$782,СВЦЭМ!$A$39:$A$782,$A215,СВЦЭМ!$B$39:$B$782,F$190)+'СЕТ СН'!$F$15</f>
        <v>268.10964905999998</v>
      </c>
      <c r="G215" s="36">
        <f>SUMIFS(СВЦЭМ!$F$39:$F$782,СВЦЭМ!$A$39:$A$782,$A215,СВЦЭМ!$B$39:$B$782,G$190)+'СЕТ СН'!$F$15</f>
        <v>264.37353045999998</v>
      </c>
      <c r="H215" s="36">
        <f>SUMIFS(СВЦЭМ!$F$39:$F$782,СВЦЭМ!$A$39:$A$782,$A215,СВЦЭМ!$B$39:$B$782,H$190)+'СЕТ СН'!$F$15</f>
        <v>240.17799775</v>
      </c>
      <c r="I215" s="36">
        <f>SUMIFS(СВЦЭМ!$F$39:$F$782,СВЦЭМ!$A$39:$A$782,$A215,СВЦЭМ!$B$39:$B$782,I$190)+'СЕТ СН'!$F$15</f>
        <v>237.12831652</v>
      </c>
      <c r="J215" s="36">
        <f>SUMIFS(СВЦЭМ!$F$39:$F$782,СВЦЭМ!$A$39:$A$782,$A215,СВЦЭМ!$B$39:$B$782,J$190)+'СЕТ СН'!$F$15</f>
        <v>257.69231652000002</v>
      </c>
      <c r="K215" s="36">
        <f>SUMIFS(СВЦЭМ!$F$39:$F$782,СВЦЭМ!$A$39:$A$782,$A215,СВЦЭМ!$B$39:$B$782,K$190)+'СЕТ СН'!$F$15</f>
        <v>262.23034724000001</v>
      </c>
      <c r="L215" s="36">
        <f>SUMIFS(СВЦЭМ!$F$39:$F$782,СВЦЭМ!$A$39:$A$782,$A215,СВЦЭМ!$B$39:$B$782,L$190)+'СЕТ СН'!$F$15</f>
        <v>258.00980211000001</v>
      </c>
      <c r="M215" s="36">
        <f>SUMIFS(СВЦЭМ!$F$39:$F$782,СВЦЭМ!$A$39:$A$782,$A215,СВЦЭМ!$B$39:$B$782,M$190)+'СЕТ СН'!$F$15</f>
        <v>255.90085422000001</v>
      </c>
      <c r="N215" s="36">
        <f>SUMIFS(СВЦЭМ!$F$39:$F$782,СВЦЭМ!$A$39:$A$782,$A215,СВЦЭМ!$B$39:$B$782,N$190)+'СЕТ СН'!$F$15</f>
        <v>255.39368364000001</v>
      </c>
      <c r="O215" s="36">
        <f>SUMIFS(СВЦЭМ!$F$39:$F$782,СВЦЭМ!$A$39:$A$782,$A215,СВЦЭМ!$B$39:$B$782,O$190)+'СЕТ СН'!$F$15</f>
        <v>255.58140280000001</v>
      </c>
      <c r="P215" s="36">
        <f>SUMIFS(СВЦЭМ!$F$39:$F$782,СВЦЭМ!$A$39:$A$782,$A215,СВЦЭМ!$B$39:$B$782,P$190)+'СЕТ СН'!$F$15</f>
        <v>254.56610505</v>
      </c>
      <c r="Q215" s="36">
        <f>SUMIFS(СВЦЭМ!$F$39:$F$782,СВЦЭМ!$A$39:$A$782,$A215,СВЦЭМ!$B$39:$B$782,Q$190)+'СЕТ СН'!$F$15</f>
        <v>254.87041239000001</v>
      </c>
      <c r="R215" s="36">
        <f>SUMIFS(СВЦЭМ!$F$39:$F$782,СВЦЭМ!$A$39:$A$782,$A215,СВЦЭМ!$B$39:$B$782,R$190)+'СЕТ СН'!$F$15</f>
        <v>252.03035731</v>
      </c>
      <c r="S215" s="36">
        <f>SUMIFS(СВЦЭМ!$F$39:$F$782,СВЦЭМ!$A$39:$A$782,$A215,СВЦЭМ!$B$39:$B$782,S$190)+'СЕТ СН'!$F$15</f>
        <v>254.09841225</v>
      </c>
      <c r="T215" s="36">
        <f>SUMIFS(СВЦЭМ!$F$39:$F$782,СВЦЭМ!$A$39:$A$782,$A215,СВЦЭМ!$B$39:$B$782,T$190)+'СЕТ СН'!$F$15</f>
        <v>254.418082</v>
      </c>
      <c r="U215" s="36">
        <f>SUMIFS(СВЦЭМ!$F$39:$F$782,СВЦЭМ!$A$39:$A$782,$A215,СВЦЭМ!$B$39:$B$782,U$190)+'СЕТ СН'!$F$15</f>
        <v>253.78244741</v>
      </c>
      <c r="V215" s="36">
        <f>SUMIFS(СВЦЭМ!$F$39:$F$782,СВЦЭМ!$A$39:$A$782,$A215,СВЦЭМ!$B$39:$B$782,V$190)+'СЕТ СН'!$F$15</f>
        <v>252.85037152999999</v>
      </c>
      <c r="W215" s="36">
        <f>SUMIFS(СВЦЭМ!$F$39:$F$782,СВЦЭМ!$A$39:$A$782,$A215,СВЦЭМ!$B$39:$B$782,W$190)+'СЕТ СН'!$F$15</f>
        <v>261.63128836999999</v>
      </c>
      <c r="X215" s="36">
        <f>SUMIFS(СВЦЭМ!$F$39:$F$782,СВЦЭМ!$A$39:$A$782,$A215,СВЦЭМ!$B$39:$B$782,X$190)+'СЕТ СН'!$F$15</f>
        <v>279.66369616999998</v>
      </c>
      <c r="Y215" s="36">
        <f>SUMIFS(СВЦЭМ!$F$39:$F$782,СВЦЭМ!$A$39:$A$782,$A215,СВЦЭМ!$B$39:$B$782,Y$190)+'СЕТ СН'!$F$15</f>
        <v>240.02633273000001</v>
      </c>
    </row>
    <row r="216" spans="1:25" ht="15.75" x14ac:dyDescent="0.2">
      <c r="A216" s="35">
        <f t="shared" si="5"/>
        <v>44768</v>
      </c>
      <c r="B216" s="36">
        <f>SUMIFS(СВЦЭМ!$F$39:$F$782,СВЦЭМ!$A$39:$A$782,$A216,СВЦЭМ!$B$39:$B$782,B$190)+'СЕТ СН'!$F$15</f>
        <v>233.07760339000001</v>
      </c>
      <c r="C216" s="36">
        <f>SUMIFS(СВЦЭМ!$F$39:$F$782,СВЦЭМ!$A$39:$A$782,$A216,СВЦЭМ!$B$39:$B$782,C$190)+'СЕТ СН'!$F$15</f>
        <v>246.89354152999999</v>
      </c>
      <c r="D216" s="36">
        <f>SUMIFS(СВЦЭМ!$F$39:$F$782,СВЦЭМ!$A$39:$A$782,$A216,СВЦЭМ!$B$39:$B$782,D$190)+'СЕТ СН'!$F$15</f>
        <v>258.94726960999998</v>
      </c>
      <c r="E216" s="36">
        <f>SUMIFS(СВЦЭМ!$F$39:$F$782,СВЦЭМ!$A$39:$A$782,$A216,СВЦЭМ!$B$39:$B$782,E$190)+'СЕТ СН'!$F$15</f>
        <v>261.94616516000002</v>
      </c>
      <c r="F216" s="36">
        <f>SUMIFS(СВЦЭМ!$F$39:$F$782,СВЦЭМ!$A$39:$A$782,$A216,СВЦЭМ!$B$39:$B$782,F$190)+'СЕТ СН'!$F$15</f>
        <v>265.27935754999999</v>
      </c>
      <c r="G216" s="36">
        <f>SUMIFS(СВЦЭМ!$F$39:$F$782,СВЦЭМ!$A$39:$A$782,$A216,СВЦЭМ!$B$39:$B$782,G$190)+'СЕТ СН'!$F$15</f>
        <v>261.03985139999998</v>
      </c>
      <c r="H216" s="36">
        <f>SUMIFS(СВЦЭМ!$F$39:$F$782,СВЦЭМ!$A$39:$A$782,$A216,СВЦЭМ!$B$39:$B$782,H$190)+'СЕТ СН'!$F$15</f>
        <v>247.94678615999999</v>
      </c>
      <c r="I216" s="36">
        <f>SUMIFS(СВЦЭМ!$F$39:$F$782,СВЦЭМ!$A$39:$A$782,$A216,СВЦЭМ!$B$39:$B$782,I$190)+'СЕТ СН'!$F$15</f>
        <v>237.29959668000001</v>
      </c>
      <c r="J216" s="36">
        <f>SUMIFS(СВЦЭМ!$F$39:$F$782,СВЦЭМ!$A$39:$A$782,$A216,СВЦЭМ!$B$39:$B$782,J$190)+'СЕТ СН'!$F$15</f>
        <v>301.70327142000002</v>
      </c>
      <c r="K216" s="36">
        <f>SUMIFS(СВЦЭМ!$F$39:$F$782,СВЦЭМ!$A$39:$A$782,$A216,СВЦЭМ!$B$39:$B$782,K$190)+'СЕТ СН'!$F$15</f>
        <v>298.22286688000003</v>
      </c>
      <c r="L216" s="36">
        <f>SUMIFS(СВЦЭМ!$F$39:$F$782,СВЦЭМ!$A$39:$A$782,$A216,СВЦЭМ!$B$39:$B$782,L$190)+'СЕТ СН'!$F$15</f>
        <v>284.29709624999998</v>
      </c>
      <c r="M216" s="36">
        <f>SUMIFS(СВЦЭМ!$F$39:$F$782,СВЦЭМ!$A$39:$A$782,$A216,СВЦЭМ!$B$39:$B$782,M$190)+'СЕТ СН'!$F$15</f>
        <v>272.54242414999999</v>
      </c>
      <c r="N216" s="36">
        <f>SUMIFS(СВЦЭМ!$F$39:$F$782,СВЦЭМ!$A$39:$A$782,$A216,СВЦЭМ!$B$39:$B$782,N$190)+'СЕТ СН'!$F$15</f>
        <v>283.14706740000003</v>
      </c>
      <c r="O216" s="36">
        <f>SUMIFS(СВЦЭМ!$F$39:$F$782,СВЦЭМ!$A$39:$A$782,$A216,СВЦЭМ!$B$39:$B$782,O$190)+'СЕТ СН'!$F$15</f>
        <v>272.59800139999999</v>
      </c>
      <c r="P216" s="36">
        <f>SUMIFS(СВЦЭМ!$F$39:$F$782,СВЦЭМ!$A$39:$A$782,$A216,СВЦЭМ!$B$39:$B$782,P$190)+'СЕТ СН'!$F$15</f>
        <v>275.61694899000003</v>
      </c>
      <c r="Q216" s="36">
        <f>SUMIFS(СВЦЭМ!$F$39:$F$782,СВЦЭМ!$A$39:$A$782,$A216,СВЦЭМ!$B$39:$B$782,Q$190)+'СЕТ СН'!$F$15</f>
        <v>276.89595165999998</v>
      </c>
      <c r="R216" s="36">
        <f>SUMIFS(СВЦЭМ!$F$39:$F$782,СВЦЭМ!$A$39:$A$782,$A216,СВЦЭМ!$B$39:$B$782,R$190)+'СЕТ СН'!$F$15</f>
        <v>274.08963179</v>
      </c>
      <c r="S216" s="36">
        <f>SUMIFS(СВЦЭМ!$F$39:$F$782,СВЦЭМ!$A$39:$A$782,$A216,СВЦЭМ!$B$39:$B$782,S$190)+'СЕТ СН'!$F$15</f>
        <v>274.29678023999998</v>
      </c>
      <c r="T216" s="36">
        <f>SUMIFS(СВЦЭМ!$F$39:$F$782,СВЦЭМ!$A$39:$A$782,$A216,СВЦЭМ!$B$39:$B$782,T$190)+'СЕТ СН'!$F$15</f>
        <v>284.11548789</v>
      </c>
      <c r="U216" s="36">
        <f>SUMIFS(СВЦЭМ!$F$39:$F$782,СВЦЭМ!$A$39:$A$782,$A216,СВЦЭМ!$B$39:$B$782,U$190)+'СЕТ СН'!$F$15</f>
        <v>289.79035040000002</v>
      </c>
      <c r="V216" s="36">
        <f>SUMIFS(СВЦЭМ!$F$39:$F$782,СВЦЭМ!$A$39:$A$782,$A216,СВЦЭМ!$B$39:$B$782,V$190)+'СЕТ СН'!$F$15</f>
        <v>287.91550302000002</v>
      </c>
      <c r="W216" s="36">
        <f>SUMIFS(СВЦЭМ!$F$39:$F$782,СВЦЭМ!$A$39:$A$782,$A216,СВЦЭМ!$B$39:$B$782,W$190)+'СЕТ СН'!$F$15</f>
        <v>280.72852028</v>
      </c>
      <c r="X216" s="36">
        <f>SUMIFS(СВЦЭМ!$F$39:$F$782,СВЦЭМ!$A$39:$A$782,$A216,СВЦЭМ!$B$39:$B$782,X$190)+'СЕТ СН'!$F$15</f>
        <v>288.96776514999999</v>
      </c>
      <c r="Y216" s="36">
        <f>SUMIFS(СВЦЭМ!$F$39:$F$782,СВЦЭМ!$A$39:$A$782,$A216,СВЦЭМ!$B$39:$B$782,Y$190)+'СЕТ СН'!$F$15</f>
        <v>286.50287412</v>
      </c>
    </row>
    <row r="217" spans="1:25" ht="15.75" x14ac:dyDescent="0.2">
      <c r="A217" s="35">
        <f t="shared" si="5"/>
        <v>44769</v>
      </c>
      <c r="B217" s="36">
        <f>SUMIFS(СВЦЭМ!$F$39:$F$782,СВЦЭМ!$A$39:$A$782,$A217,СВЦЭМ!$B$39:$B$782,B$190)+'СЕТ СН'!$F$15</f>
        <v>274.19642682</v>
      </c>
      <c r="C217" s="36">
        <f>SUMIFS(СВЦЭМ!$F$39:$F$782,СВЦЭМ!$A$39:$A$782,$A217,СВЦЭМ!$B$39:$B$782,C$190)+'СЕТ СН'!$F$15</f>
        <v>263.15007790999999</v>
      </c>
      <c r="D217" s="36">
        <f>SUMIFS(СВЦЭМ!$F$39:$F$782,СВЦЭМ!$A$39:$A$782,$A217,СВЦЭМ!$B$39:$B$782,D$190)+'СЕТ СН'!$F$15</f>
        <v>262.60253655999998</v>
      </c>
      <c r="E217" s="36">
        <f>SUMIFS(СВЦЭМ!$F$39:$F$782,СВЦЭМ!$A$39:$A$782,$A217,СВЦЭМ!$B$39:$B$782,E$190)+'СЕТ СН'!$F$15</f>
        <v>266.90341549999999</v>
      </c>
      <c r="F217" s="36">
        <f>SUMIFS(СВЦЭМ!$F$39:$F$782,СВЦЭМ!$A$39:$A$782,$A217,СВЦЭМ!$B$39:$B$782,F$190)+'СЕТ СН'!$F$15</f>
        <v>266.93952990000003</v>
      </c>
      <c r="G217" s="36">
        <f>SUMIFS(СВЦЭМ!$F$39:$F$782,СВЦЭМ!$A$39:$A$782,$A217,СВЦЭМ!$B$39:$B$782,G$190)+'СЕТ СН'!$F$15</f>
        <v>245.84227848</v>
      </c>
      <c r="H217" s="36">
        <f>SUMIFS(СВЦЭМ!$F$39:$F$782,СВЦЭМ!$A$39:$A$782,$A217,СВЦЭМ!$B$39:$B$782,H$190)+'СЕТ СН'!$F$15</f>
        <v>230.35279263999999</v>
      </c>
      <c r="I217" s="36">
        <f>SUMIFS(СВЦЭМ!$F$39:$F$782,СВЦЭМ!$A$39:$A$782,$A217,СВЦЭМ!$B$39:$B$782,I$190)+'СЕТ СН'!$F$15</f>
        <v>253.72774355000001</v>
      </c>
      <c r="J217" s="36">
        <f>SUMIFS(СВЦЭМ!$F$39:$F$782,СВЦЭМ!$A$39:$A$782,$A217,СВЦЭМ!$B$39:$B$782,J$190)+'СЕТ СН'!$F$15</f>
        <v>242.38454414</v>
      </c>
      <c r="K217" s="36">
        <f>SUMIFS(СВЦЭМ!$F$39:$F$782,СВЦЭМ!$A$39:$A$782,$A217,СВЦЭМ!$B$39:$B$782,K$190)+'СЕТ СН'!$F$15</f>
        <v>252.64900725999999</v>
      </c>
      <c r="L217" s="36">
        <f>SUMIFS(СВЦЭМ!$F$39:$F$782,СВЦЭМ!$A$39:$A$782,$A217,СВЦЭМ!$B$39:$B$782,L$190)+'СЕТ СН'!$F$15</f>
        <v>249.69257157000001</v>
      </c>
      <c r="M217" s="36">
        <f>SUMIFS(СВЦЭМ!$F$39:$F$782,СВЦЭМ!$A$39:$A$782,$A217,СВЦЭМ!$B$39:$B$782,M$190)+'СЕТ СН'!$F$15</f>
        <v>251.44846297999999</v>
      </c>
      <c r="N217" s="36">
        <f>SUMIFS(СВЦЭМ!$F$39:$F$782,СВЦЭМ!$A$39:$A$782,$A217,СВЦЭМ!$B$39:$B$782,N$190)+'СЕТ СН'!$F$15</f>
        <v>249.65792345</v>
      </c>
      <c r="O217" s="36">
        <f>SUMIFS(СВЦЭМ!$F$39:$F$782,СВЦЭМ!$A$39:$A$782,$A217,СВЦЭМ!$B$39:$B$782,O$190)+'СЕТ СН'!$F$15</f>
        <v>248.56487297000001</v>
      </c>
      <c r="P217" s="36">
        <f>SUMIFS(СВЦЭМ!$F$39:$F$782,СВЦЭМ!$A$39:$A$782,$A217,СВЦЭМ!$B$39:$B$782,P$190)+'СЕТ СН'!$F$15</f>
        <v>252.82015064000001</v>
      </c>
      <c r="Q217" s="36">
        <f>SUMIFS(СВЦЭМ!$F$39:$F$782,СВЦЭМ!$A$39:$A$782,$A217,СВЦЭМ!$B$39:$B$782,Q$190)+'СЕТ СН'!$F$15</f>
        <v>249.99900449</v>
      </c>
      <c r="R217" s="36">
        <f>SUMIFS(СВЦЭМ!$F$39:$F$782,СВЦЭМ!$A$39:$A$782,$A217,СВЦЭМ!$B$39:$B$782,R$190)+'СЕТ СН'!$F$15</f>
        <v>248.39692373</v>
      </c>
      <c r="S217" s="36">
        <f>SUMIFS(СВЦЭМ!$F$39:$F$782,СВЦЭМ!$A$39:$A$782,$A217,СВЦЭМ!$B$39:$B$782,S$190)+'СЕТ СН'!$F$15</f>
        <v>248.93475853999999</v>
      </c>
      <c r="T217" s="36">
        <f>SUMIFS(СВЦЭМ!$F$39:$F$782,СВЦЭМ!$A$39:$A$782,$A217,СВЦЭМ!$B$39:$B$782,T$190)+'СЕТ СН'!$F$15</f>
        <v>231.21775826999999</v>
      </c>
      <c r="U217" s="36">
        <f>SUMIFS(СВЦЭМ!$F$39:$F$782,СВЦЭМ!$A$39:$A$782,$A217,СВЦЭМ!$B$39:$B$782,U$190)+'СЕТ СН'!$F$15</f>
        <v>230.31869445000001</v>
      </c>
      <c r="V217" s="36">
        <f>SUMIFS(СВЦЭМ!$F$39:$F$782,СВЦЭМ!$A$39:$A$782,$A217,СВЦЭМ!$B$39:$B$782,V$190)+'СЕТ СН'!$F$15</f>
        <v>227.14081655000001</v>
      </c>
      <c r="W217" s="36">
        <f>SUMIFS(СВЦЭМ!$F$39:$F$782,СВЦЭМ!$A$39:$A$782,$A217,СВЦЭМ!$B$39:$B$782,W$190)+'СЕТ СН'!$F$15</f>
        <v>254.05461568000001</v>
      </c>
      <c r="X217" s="36">
        <f>SUMIFS(СВЦЭМ!$F$39:$F$782,СВЦЭМ!$A$39:$A$782,$A217,СВЦЭМ!$B$39:$B$782,X$190)+'СЕТ СН'!$F$15</f>
        <v>245.95053472000001</v>
      </c>
      <c r="Y217" s="36">
        <f>SUMIFS(СВЦЭМ!$F$39:$F$782,СВЦЭМ!$A$39:$A$782,$A217,СВЦЭМ!$B$39:$B$782,Y$190)+'СЕТ СН'!$F$15</f>
        <v>255.55132137999999</v>
      </c>
    </row>
    <row r="218" spans="1:25" ht="15.75" x14ac:dyDescent="0.2">
      <c r="A218" s="35">
        <f t="shared" si="5"/>
        <v>44770</v>
      </c>
      <c r="B218" s="36">
        <f>SUMIFS(СВЦЭМ!$F$39:$F$782,СВЦЭМ!$A$39:$A$782,$A218,СВЦЭМ!$B$39:$B$782,B$190)+'СЕТ СН'!$F$15</f>
        <v>249.02813408</v>
      </c>
      <c r="C218" s="36">
        <f>SUMIFS(СВЦЭМ!$F$39:$F$782,СВЦЭМ!$A$39:$A$782,$A218,СВЦЭМ!$B$39:$B$782,C$190)+'СЕТ СН'!$F$15</f>
        <v>260.08990874</v>
      </c>
      <c r="D218" s="36">
        <f>SUMIFS(СВЦЭМ!$F$39:$F$782,СВЦЭМ!$A$39:$A$782,$A218,СВЦЭМ!$B$39:$B$782,D$190)+'СЕТ СН'!$F$15</f>
        <v>268.81999177</v>
      </c>
      <c r="E218" s="36">
        <f>SUMIFS(СВЦЭМ!$F$39:$F$782,СВЦЭМ!$A$39:$A$782,$A218,СВЦЭМ!$B$39:$B$782,E$190)+'СЕТ СН'!$F$15</f>
        <v>274.25738658</v>
      </c>
      <c r="F218" s="36">
        <f>SUMIFS(СВЦЭМ!$F$39:$F$782,СВЦЭМ!$A$39:$A$782,$A218,СВЦЭМ!$B$39:$B$782,F$190)+'СЕТ СН'!$F$15</f>
        <v>268.15798906999999</v>
      </c>
      <c r="G218" s="36">
        <f>SUMIFS(СВЦЭМ!$F$39:$F$782,СВЦЭМ!$A$39:$A$782,$A218,СВЦЭМ!$B$39:$B$782,G$190)+'СЕТ СН'!$F$15</f>
        <v>269.4880981</v>
      </c>
      <c r="H218" s="36">
        <f>SUMIFS(СВЦЭМ!$F$39:$F$782,СВЦЭМ!$A$39:$A$782,$A218,СВЦЭМ!$B$39:$B$782,H$190)+'СЕТ СН'!$F$15</f>
        <v>274.1745262</v>
      </c>
      <c r="I218" s="36">
        <f>SUMIFS(СВЦЭМ!$F$39:$F$782,СВЦЭМ!$A$39:$A$782,$A218,СВЦЭМ!$B$39:$B$782,I$190)+'СЕТ СН'!$F$15</f>
        <v>263.11758606000001</v>
      </c>
      <c r="J218" s="36">
        <f>SUMIFS(СВЦЭМ!$F$39:$F$782,СВЦЭМ!$A$39:$A$782,$A218,СВЦЭМ!$B$39:$B$782,J$190)+'СЕТ СН'!$F$15</f>
        <v>256.62579726000001</v>
      </c>
      <c r="K218" s="36">
        <f>SUMIFS(СВЦЭМ!$F$39:$F$782,СВЦЭМ!$A$39:$A$782,$A218,СВЦЭМ!$B$39:$B$782,K$190)+'СЕТ СН'!$F$15</f>
        <v>268.25299854999997</v>
      </c>
      <c r="L218" s="36">
        <f>SUMIFS(СВЦЭМ!$F$39:$F$782,СВЦЭМ!$A$39:$A$782,$A218,СВЦЭМ!$B$39:$B$782,L$190)+'СЕТ СН'!$F$15</f>
        <v>260.51262500000001</v>
      </c>
      <c r="M218" s="36">
        <f>SUMIFS(СВЦЭМ!$F$39:$F$782,СВЦЭМ!$A$39:$A$782,$A218,СВЦЭМ!$B$39:$B$782,M$190)+'СЕТ СН'!$F$15</f>
        <v>255.07960366</v>
      </c>
      <c r="N218" s="36">
        <f>SUMIFS(СВЦЭМ!$F$39:$F$782,СВЦЭМ!$A$39:$A$782,$A218,СВЦЭМ!$B$39:$B$782,N$190)+'СЕТ СН'!$F$15</f>
        <v>255.76473978999999</v>
      </c>
      <c r="O218" s="36">
        <f>SUMIFS(СВЦЭМ!$F$39:$F$782,СВЦЭМ!$A$39:$A$782,$A218,СВЦЭМ!$B$39:$B$782,O$190)+'СЕТ СН'!$F$15</f>
        <v>256.78048877999998</v>
      </c>
      <c r="P218" s="36">
        <f>SUMIFS(СВЦЭМ!$F$39:$F$782,СВЦЭМ!$A$39:$A$782,$A218,СВЦЭМ!$B$39:$B$782,P$190)+'СЕТ СН'!$F$15</f>
        <v>259.82394297000002</v>
      </c>
      <c r="Q218" s="36">
        <f>SUMIFS(СВЦЭМ!$F$39:$F$782,СВЦЭМ!$A$39:$A$782,$A218,СВЦЭМ!$B$39:$B$782,Q$190)+'СЕТ СН'!$F$15</f>
        <v>258.69589217999999</v>
      </c>
      <c r="R218" s="36">
        <f>SUMIFS(СВЦЭМ!$F$39:$F$782,СВЦЭМ!$A$39:$A$782,$A218,СВЦЭМ!$B$39:$B$782,R$190)+'СЕТ СН'!$F$15</f>
        <v>260.34566899999999</v>
      </c>
      <c r="S218" s="36">
        <f>SUMIFS(СВЦЭМ!$F$39:$F$782,СВЦЭМ!$A$39:$A$782,$A218,СВЦЭМ!$B$39:$B$782,S$190)+'СЕТ СН'!$F$15</f>
        <v>239.41883643</v>
      </c>
      <c r="T218" s="36">
        <f>SUMIFS(СВЦЭМ!$F$39:$F$782,СВЦЭМ!$A$39:$A$782,$A218,СВЦЭМ!$B$39:$B$782,T$190)+'СЕТ СН'!$F$15</f>
        <v>237.31823172</v>
      </c>
      <c r="U218" s="36">
        <f>SUMIFS(СВЦЭМ!$F$39:$F$782,СВЦЭМ!$A$39:$A$782,$A218,СВЦЭМ!$B$39:$B$782,U$190)+'СЕТ СН'!$F$15</f>
        <v>236.11364502999999</v>
      </c>
      <c r="V218" s="36">
        <f>SUMIFS(СВЦЭМ!$F$39:$F$782,СВЦЭМ!$A$39:$A$782,$A218,СВЦЭМ!$B$39:$B$782,V$190)+'СЕТ СН'!$F$15</f>
        <v>236.43152448999999</v>
      </c>
      <c r="W218" s="36">
        <f>SUMIFS(СВЦЭМ!$F$39:$F$782,СВЦЭМ!$A$39:$A$782,$A218,СВЦЭМ!$B$39:$B$782,W$190)+'СЕТ СН'!$F$15</f>
        <v>230.8939876</v>
      </c>
      <c r="X218" s="36">
        <f>SUMIFS(СВЦЭМ!$F$39:$F$782,СВЦЭМ!$A$39:$A$782,$A218,СВЦЭМ!$B$39:$B$782,X$190)+'СЕТ СН'!$F$15</f>
        <v>219.98525717999999</v>
      </c>
      <c r="Y218" s="36">
        <f>SUMIFS(СВЦЭМ!$F$39:$F$782,СВЦЭМ!$A$39:$A$782,$A218,СВЦЭМ!$B$39:$B$782,Y$190)+'СЕТ СН'!$F$15</f>
        <v>248.03962150999999</v>
      </c>
    </row>
    <row r="219" spans="1:25" ht="15.75" x14ac:dyDescent="0.2">
      <c r="A219" s="35">
        <f t="shared" si="5"/>
        <v>44771</v>
      </c>
      <c r="B219" s="36">
        <f>SUMIFS(СВЦЭМ!$F$39:$F$782,СВЦЭМ!$A$39:$A$782,$A219,СВЦЭМ!$B$39:$B$782,B$190)+'СЕТ СН'!$F$15</f>
        <v>257.80707625999997</v>
      </c>
      <c r="C219" s="36">
        <f>SUMIFS(СВЦЭМ!$F$39:$F$782,СВЦЭМ!$A$39:$A$782,$A219,СВЦЭМ!$B$39:$B$782,C$190)+'СЕТ СН'!$F$15</f>
        <v>263.16504047000001</v>
      </c>
      <c r="D219" s="36">
        <f>SUMIFS(СВЦЭМ!$F$39:$F$782,СВЦЭМ!$A$39:$A$782,$A219,СВЦЭМ!$B$39:$B$782,D$190)+'СЕТ СН'!$F$15</f>
        <v>254.62078536999999</v>
      </c>
      <c r="E219" s="36">
        <f>SUMIFS(СВЦЭМ!$F$39:$F$782,СВЦЭМ!$A$39:$A$782,$A219,СВЦЭМ!$B$39:$B$782,E$190)+'СЕТ СН'!$F$15</f>
        <v>255.98678648999999</v>
      </c>
      <c r="F219" s="36">
        <f>SUMIFS(СВЦЭМ!$F$39:$F$782,СВЦЭМ!$A$39:$A$782,$A219,СВЦЭМ!$B$39:$B$782,F$190)+'СЕТ СН'!$F$15</f>
        <v>258.07901591000001</v>
      </c>
      <c r="G219" s="36">
        <f>SUMIFS(СВЦЭМ!$F$39:$F$782,СВЦЭМ!$A$39:$A$782,$A219,СВЦЭМ!$B$39:$B$782,G$190)+'СЕТ СН'!$F$15</f>
        <v>254.44708765999999</v>
      </c>
      <c r="H219" s="36">
        <f>SUMIFS(СВЦЭМ!$F$39:$F$782,СВЦЭМ!$A$39:$A$782,$A219,СВЦЭМ!$B$39:$B$782,H$190)+'СЕТ СН'!$F$15</f>
        <v>245.88118739999999</v>
      </c>
      <c r="I219" s="36">
        <f>SUMIFS(СВЦЭМ!$F$39:$F$782,СВЦЭМ!$A$39:$A$782,$A219,СВЦЭМ!$B$39:$B$782,I$190)+'СЕТ СН'!$F$15</f>
        <v>253.00096206000001</v>
      </c>
      <c r="J219" s="36">
        <f>SUMIFS(СВЦЭМ!$F$39:$F$782,СВЦЭМ!$A$39:$A$782,$A219,СВЦЭМ!$B$39:$B$782,J$190)+'СЕТ СН'!$F$15</f>
        <v>250.3680597</v>
      </c>
      <c r="K219" s="36">
        <f>SUMIFS(СВЦЭМ!$F$39:$F$782,СВЦЭМ!$A$39:$A$782,$A219,СВЦЭМ!$B$39:$B$782,K$190)+'СЕТ СН'!$F$15</f>
        <v>257.76604321999997</v>
      </c>
      <c r="L219" s="36">
        <f>SUMIFS(СВЦЭМ!$F$39:$F$782,СВЦЭМ!$A$39:$A$782,$A219,СВЦЭМ!$B$39:$B$782,L$190)+'СЕТ СН'!$F$15</f>
        <v>255.76036567</v>
      </c>
      <c r="M219" s="36">
        <f>SUMIFS(СВЦЭМ!$F$39:$F$782,СВЦЭМ!$A$39:$A$782,$A219,СВЦЭМ!$B$39:$B$782,M$190)+'СЕТ СН'!$F$15</f>
        <v>253.79011656</v>
      </c>
      <c r="N219" s="36">
        <f>SUMIFS(СВЦЭМ!$F$39:$F$782,СВЦЭМ!$A$39:$A$782,$A219,СВЦЭМ!$B$39:$B$782,N$190)+'СЕТ СН'!$F$15</f>
        <v>250.23025095</v>
      </c>
      <c r="O219" s="36">
        <f>SUMIFS(СВЦЭМ!$F$39:$F$782,СВЦЭМ!$A$39:$A$782,$A219,СВЦЭМ!$B$39:$B$782,O$190)+'СЕТ СН'!$F$15</f>
        <v>251.35922173</v>
      </c>
      <c r="P219" s="36">
        <f>SUMIFS(СВЦЭМ!$F$39:$F$782,СВЦЭМ!$A$39:$A$782,$A219,СВЦЭМ!$B$39:$B$782,P$190)+'СЕТ СН'!$F$15</f>
        <v>252.03454597000001</v>
      </c>
      <c r="Q219" s="36">
        <f>SUMIFS(СВЦЭМ!$F$39:$F$782,СВЦЭМ!$A$39:$A$782,$A219,СВЦЭМ!$B$39:$B$782,Q$190)+'СЕТ СН'!$F$15</f>
        <v>250.78482611000001</v>
      </c>
      <c r="R219" s="36">
        <f>SUMIFS(СВЦЭМ!$F$39:$F$782,СВЦЭМ!$A$39:$A$782,$A219,СВЦЭМ!$B$39:$B$782,R$190)+'СЕТ СН'!$F$15</f>
        <v>255.44447581</v>
      </c>
      <c r="S219" s="36">
        <f>SUMIFS(СВЦЭМ!$F$39:$F$782,СВЦЭМ!$A$39:$A$782,$A219,СВЦЭМ!$B$39:$B$782,S$190)+'СЕТ СН'!$F$15</f>
        <v>252.73985261000001</v>
      </c>
      <c r="T219" s="36">
        <f>SUMIFS(СВЦЭМ!$F$39:$F$782,СВЦЭМ!$A$39:$A$782,$A219,СВЦЭМ!$B$39:$B$782,T$190)+'СЕТ СН'!$F$15</f>
        <v>260.82452575999997</v>
      </c>
      <c r="U219" s="36">
        <f>SUMIFS(СВЦЭМ!$F$39:$F$782,СВЦЭМ!$A$39:$A$782,$A219,СВЦЭМ!$B$39:$B$782,U$190)+'СЕТ СН'!$F$15</f>
        <v>261.32662683000001</v>
      </c>
      <c r="V219" s="36">
        <f>SUMIFS(СВЦЭМ!$F$39:$F$782,СВЦЭМ!$A$39:$A$782,$A219,СВЦЭМ!$B$39:$B$782,V$190)+'СЕТ СН'!$F$15</f>
        <v>260.06886444000003</v>
      </c>
      <c r="W219" s="36">
        <f>SUMIFS(СВЦЭМ!$F$39:$F$782,СВЦЭМ!$A$39:$A$782,$A219,СВЦЭМ!$B$39:$B$782,W$190)+'СЕТ СН'!$F$15</f>
        <v>257.65901127000001</v>
      </c>
      <c r="X219" s="36">
        <f>SUMIFS(СВЦЭМ!$F$39:$F$782,СВЦЭМ!$A$39:$A$782,$A219,СВЦЭМ!$B$39:$B$782,X$190)+'СЕТ СН'!$F$15</f>
        <v>255.77169099</v>
      </c>
      <c r="Y219" s="36">
        <f>SUMIFS(СВЦЭМ!$F$39:$F$782,СВЦЭМ!$A$39:$A$782,$A219,СВЦЭМ!$B$39:$B$782,Y$190)+'СЕТ СН'!$F$15</f>
        <v>246.59992370000001</v>
      </c>
    </row>
    <row r="220" spans="1:25" ht="15.75" x14ac:dyDescent="0.2">
      <c r="A220" s="35">
        <f t="shared" si="5"/>
        <v>44772</v>
      </c>
      <c r="B220" s="36">
        <f>SUMIFS(СВЦЭМ!$F$39:$F$782,СВЦЭМ!$A$39:$A$782,$A220,СВЦЭМ!$B$39:$B$782,B$190)+'СЕТ СН'!$F$15</f>
        <v>262.35899752</v>
      </c>
      <c r="C220" s="36">
        <f>SUMIFS(СВЦЭМ!$F$39:$F$782,СВЦЭМ!$A$39:$A$782,$A220,СВЦЭМ!$B$39:$B$782,C$190)+'СЕТ СН'!$F$15</f>
        <v>267.17993997000002</v>
      </c>
      <c r="D220" s="36">
        <f>SUMIFS(СВЦЭМ!$F$39:$F$782,СВЦЭМ!$A$39:$A$782,$A220,СВЦЭМ!$B$39:$B$782,D$190)+'СЕТ СН'!$F$15</f>
        <v>266.86921282999998</v>
      </c>
      <c r="E220" s="36">
        <f>SUMIFS(СВЦЭМ!$F$39:$F$782,СВЦЭМ!$A$39:$A$782,$A220,СВЦЭМ!$B$39:$B$782,E$190)+'СЕТ СН'!$F$15</f>
        <v>266.95113378999997</v>
      </c>
      <c r="F220" s="36">
        <f>SUMIFS(СВЦЭМ!$F$39:$F$782,СВЦЭМ!$A$39:$A$782,$A220,СВЦЭМ!$B$39:$B$782,F$190)+'СЕТ СН'!$F$15</f>
        <v>266.62121839999998</v>
      </c>
      <c r="G220" s="36">
        <f>SUMIFS(СВЦЭМ!$F$39:$F$782,СВЦЭМ!$A$39:$A$782,$A220,СВЦЭМ!$B$39:$B$782,G$190)+'СЕТ СН'!$F$15</f>
        <v>265.38833550999999</v>
      </c>
      <c r="H220" s="36">
        <f>SUMIFS(СВЦЭМ!$F$39:$F$782,СВЦЭМ!$A$39:$A$782,$A220,СВЦЭМ!$B$39:$B$782,H$190)+'СЕТ СН'!$F$15</f>
        <v>290.59643646000001</v>
      </c>
      <c r="I220" s="36">
        <f>SUMIFS(СВЦЭМ!$F$39:$F$782,СВЦЭМ!$A$39:$A$782,$A220,СВЦЭМ!$B$39:$B$782,I$190)+'СЕТ СН'!$F$15</f>
        <v>272.34851132</v>
      </c>
      <c r="J220" s="36">
        <f>SUMIFS(СВЦЭМ!$F$39:$F$782,СВЦЭМ!$A$39:$A$782,$A220,СВЦЭМ!$B$39:$B$782,J$190)+'СЕТ СН'!$F$15</f>
        <v>250.35794113</v>
      </c>
      <c r="K220" s="36">
        <f>SUMIFS(СВЦЭМ!$F$39:$F$782,СВЦЭМ!$A$39:$A$782,$A220,СВЦЭМ!$B$39:$B$782,K$190)+'СЕТ СН'!$F$15</f>
        <v>227.27265027999999</v>
      </c>
      <c r="L220" s="36">
        <f>SUMIFS(СВЦЭМ!$F$39:$F$782,СВЦЭМ!$A$39:$A$782,$A220,СВЦЭМ!$B$39:$B$782,L$190)+'СЕТ СН'!$F$15</f>
        <v>228.84560078999999</v>
      </c>
      <c r="M220" s="36">
        <f>SUMIFS(СВЦЭМ!$F$39:$F$782,СВЦЭМ!$A$39:$A$782,$A220,СВЦЭМ!$B$39:$B$782,M$190)+'СЕТ СН'!$F$15</f>
        <v>225.63781164</v>
      </c>
      <c r="N220" s="36">
        <f>SUMIFS(СВЦЭМ!$F$39:$F$782,СВЦЭМ!$A$39:$A$782,$A220,СВЦЭМ!$B$39:$B$782,N$190)+'СЕТ СН'!$F$15</f>
        <v>225.82586627000001</v>
      </c>
      <c r="O220" s="36">
        <f>SUMIFS(СВЦЭМ!$F$39:$F$782,СВЦЭМ!$A$39:$A$782,$A220,СВЦЭМ!$B$39:$B$782,O$190)+'СЕТ СН'!$F$15</f>
        <v>225.38525541999999</v>
      </c>
      <c r="P220" s="36">
        <f>SUMIFS(СВЦЭМ!$F$39:$F$782,СВЦЭМ!$A$39:$A$782,$A220,СВЦЭМ!$B$39:$B$782,P$190)+'СЕТ СН'!$F$15</f>
        <v>224.62011108999999</v>
      </c>
      <c r="Q220" s="36">
        <f>SUMIFS(СВЦЭМ!$F$39:$F$782,СВЦЭМ!$A$39:$A$782,$A220,СВЦЭМ!$B$39:$B$782,Q$190)+'СЕТ СН'!$F$15</f>
        <v>224.25549875999999</v>
      </c>
      <c r="R220" s="36">
        <f>SUMIFS(СВЦЭМ!$F$39:$F$782,СВЦЭМ!$A$39:$A$782,$A220,СВЦЭМ!$B$39:$B$782,R$190)+'СЕТ СН'!$F$15</f>
        <v>219.90976653000001</v>
      </c>
      <c r="S220" s="36">
        <f>SUMIFS(СВЦЭМ!$F$39:$F$782,СВЦЭМ!$A$39:$A$782,$A220,СВЦЭМ!$B$39:$B$782,S$190)+'СЕТ СН'!$F$15</f>
        <v>221.69590289000001</v>
      </c>
      <c r="T220" s="36">
        <f>SUMIFS(СВЦЭМ!$F$39:$F$782,СВЦЭМ!$A$39:$A$782,$A220,СВЦЭМ!$B$39:$B$782,T$190)+'СЕТ СН'!$F$15</f>
        <v>221.3831538</v>
      </c>
      <c r="U220" s="36">
        <f>SUMIFS(СВЦЭМ!$F$39:$F$782,СВЦЭМ!$A$39:$A$782,$A220,СВЦЭМ!$B$39:$B$782,U$190)+'СЕТ СН'!$F$15</f>
        <v>219.94367335999999</v>
      </c>
      <c r="V220" s="36">
        <f>SUMIFS(СВЦЭМ!$F$39:$F$782,СВЦЭМ!$A$39:$A$782,$A220,СВЦЭМ!$B$39:$B$782,V$190)+'СЕТ СН'!$F$15</f>
        <v>221.37113281000001</v>
      </c>
      <c r="W220" s="36">
        <f>SUMIFS(СВЦЭМ!$F$39:$F$782,СВЦЭМ!$A$39:$A$782,$A220,СВЦЭМ!$B$39:$B$782,W$190)+'СЕТ СН'!$F$15</f>
        <v>225.40733963</v>
      </c>
      <c r="X220" s="36">
        <f>SUMIFS(СВЦЭМ!$F$39:$F$782,СВЦЭМ!$A$39:$A$782,$A220,СВЦЭМ!$B$39:$B$782,X$190)+'СЕТ СН'!$F$15</f>
        <v>223.23135969000001</v>
      </c>
      <c r="Y220" s="36">
        <f>SUMIFS(СВЦЭМ!$F$39:$F$782,СВЦЭМ!$A$39:$A$782,$A220,СВЦЭМ!$B$39:$B$782,Y$190)+'СЕТ СН'!$F$15</f>
        <v>245.86099547000001</v>
      </c>
    </row>
    <row r="221" spans="1:25" ht="15.75" x14ac:dyDescent="0.2">
      <c r="A221" s="35">
        <f t="shared" si="5"/>
        <v>44773</v>
      </c>
      <c r="B221" s="36">
        <f>SUMIFS(СВЦЭМ!$F$39:$F$782,СВЦЭМ!$A$39:$A$782,$A221,СВЦЭМ!$B$39:$B$782,B$190)+'СЕТ СН'!$F$15</f>
        <v>270.34558427000002</v>
      </c>
      <c r="C221" s="36">
        <f>SUMIFS(СВЦЭМ!$F$39:$F$782,СВЦЭМ!$A$39:$A$782,$A221,СВЦЭМ!$B$39:$B$782,C$190)+'СЕТ СН'!$F$15</f>
        <v>268.37056283999999</v>
      </c>
      <c r="D221" s="36">
        <f>SUMIFS(СВЦЭМ!$F$39:$F$782,СВЦЭМ!$A$39:$A$782,$A221,СВЦЭМ!$B$39:$B$782,D$190)+'СЕТ СН'!$F$15</f>
        <v>251.07493371000001</v>
      </c>
      <c r="E221" s="36">
        <f>SUMIFS(СВЦЭМ!$F$39:$F$782,СВЦЭМ!$A$39:$A$782,$A221,СВЦЭМ!$B$39:$B$782,E$190)+'СЕТ СН'!$F$15</f>
        <v>255.72043300999999</v>
      </c>
      <c r="F221" s="36">
        <f>SUMIFS(СВЦЭМ!$F$39:$F$782,СВЦЭМ!$A$39:$A$782,$A221,СВЦЭМ!$B$39:$B$782,F$190)+'СЕТ СН'!$F$15</f>
        <v>256.46393616</v>
      </c>
      <c r="G221" s="36">
        <f>SUMIFS(СВЦЭМ!$F$39:$F$782,СВЦЭМ!$A$39:$A$782,$A221,СВЦЭМ!$B$39:$B$782,G$190)+'СЕТ СН'!$F$15</f>
        <v>253.78788895</v>
      </c>
      <c r="H221" s="36">
        <f>SUMIFS(СВЦЭМ!$F$39:$F$782,СВЦЭМ!$A$39:$A$782,$A221,СВЦЭМ!$B$39:$B$782,H$190)+'СЕТ СН'!$F$15</f>
        <v>250.94484556</v>
      </c>
      <c r="I221" s="36">
        <f>SUMIFS(СВЦЭМ!$F$39:$F$782,СВЦЭМ!$A$39:$A$782,$A221,СВЦЭМ!$B$39:$B$782,I$190)+'СЕТ СН'!$F$15</f>
        <v>263.95011056999999</v>
      </c>
      <c r="J221" s="36">
        <f>SUMIFS(СВЦЭМ!$F$39:$F$782,СВЦЭМ!$A$39:$A$782,$A221,СВЦЭМ!$B$39:$B$782,J$190)+'СЕТ СН'!$F$15</f>
        <v>257.26925567000001</v>
      </c>
      <c r="K221" s="36">
        <f>SUMIFS(СВЦЭМ!$F$39:$F$782,СВЦЭМ!$A$39:$A$782,$A221,СВЦЭМ!$B$39:$B$782,K$190)+'СЕТ СН'!$F$15</f>
        <v>227.46348476</v>
      </c>
      <c r="L221" s="36">
        <f>SUMIFS(СВЦЭМ!$F$39:$F$782,СВЦЭМ!$A$39:$A$782,$A221,СВЦЭМ!$B$39:$B$782,L$190)+'СЕТ СН'!$F$15</f>
        <v>217.77387224</v>
      </c>
      <c r="M221" s="36">
        <f>SUMIFS(СВЦЭМ!$F$39:$F$782,СВЦЭМ!$A$39:$A$782,$A221,СВЦЭМ!$B$39:$B$782,M$190)+'СЕТ СН'!$F$15</f>
        <v>212.35013609000001</v>
      </c>
      <c r="N221" s="36">
        <f>SUMIFS(СВЦЭМ!$F$39:$F$782,СВЦЭМ!$A$39:$A$782,$A221,СВЦЭМ!$B$39:$B$782,N$190)+'СЕТ СН'!$F$15</f>
        <v>216.96118293999999</v>
      </c>
      <c r="O221" s="36">
        <f>SUMIFS(СВЦЭМ!$F$39:$F$782,СВЦЭМ!$A$39:$A$782,$A221,СВЦЭМ!$B$39:$B$782,O$190)+'СЕТ СН'!$F$15</f>
        <v>218.12961725</v>
      </c>
      <c r="P221" s="36">
        <f>SUMIFS(СВЦЭМ!$F$39:$F$782,СВЦЭМ!$A$39:$A$782,$A221,СВЦЭМ!$B$39:$B$782,P$190)+'СЕТ СН'!$F$15</f>
        <v>229.28179756</v>
      </c>
      <c r="Q221" s="36">
        <f>SUMIFS(СВЦЭМ!$F$39:$F$782,СВЦЭМ!$A$39:$A$782,$A221,СВЦЭМ!$B$39:$B$782,Q$190)+'СЕТ СН'!$F$15</f>
        <v>233.0317714</v>
      </c>
      <c r="R221" s="36">
        <f>SUMIFS(СВЦЭМ!$F$39:$F$782,СВЦЭМ!$A$39:$A$782,$A221,СВЦЭМ!$B$39:$B$782,R$190)+'СЕТ СН'!$F$15</f>
        <v>234.69374872</v>
      </c>
      <c r="S221" s="36">
        <f>SUMIFS(СВЦЭМ!$F$39:$F$782,СВЦЭМ!$A$39:$A$782,$A221,СВЦЭМ!$B$39:$B$782,S$190)+'СЕТ СН'!$F$15</f>
        <v>235.12080132</v>
      </c>
      <c r="T221" s="36">
        <f>SUMIFS(СВЦЭМ!$F$39:$F$782,СВЦЭМ!$A$39:$A$782,$A221,СВЦЭМ!$B$39:$B$782,T$190)+'СЕТ СН'!$F$15</f>
        <v>232.9909438</v>
      </c>
      <c r="U221" s="36">
        <f>SUMIFS(СВЦЭМ!$F$39:$F$782,СВЦЭМ!$A$39:$A$782,$A221,СВЦЭМ!$B$39:$B$782,U$190)+'СЕТ СН'!$F$15</f>
        <v>232.51142920000001</v>
      </c>
      <c r="V221" s="36">
        <f>SUMIFS(СВЦЭМ!$F$39:$F$782,СВЦЭМ!$A$39:$A$782,$A221,СВЦЭМ!$B$39:$B$782,V$190)+'СЕТ СН'!$F$15</f>
        <v>222.39877222999999</v>
      </c>
      <c r="W221" s="36">
        <f>SUMIFS(СВЦЭМ!$F$39:$F$782,СВЦЭМ!$A$39:$A$782,$A221,СВЦЭМ!$B$39:$B$782,W$190)+'СЕТ СН'!$F$15</f>
        <v>217.60372344000001</v>
      </c>
      <c r="X221" s="36">
        <f>SUMIFS(СВЦЭМ!$F$39:$F$782,СВЦЭМ!$A$39:$A$782,$A221,СВЦЭМ!$B$39:$B$782,X$190)+'СЕТ СН'!$F$15</f>
        <v>229.88885374</v>
      </c>
      <c r="Y221" s="36">
        <f>SUMIFS(СВЦЭМ!$F$39:$F$782,СВЦЭМ!$A$39:$A$782,$A221,СВЦЭМ!$B$39:$B$782,Y$190)+'СЕТ СН'!$F$15</f>
        <v>240.00818240999999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01.07.2022</v>
      </c>
      <c r="B226" s="36">
        <f ca="1">SUMIFS(СВЦЭМ!$G$40:$G$783,СВЦЭМ!$A$40:$A$783,$A226,СВЦЭМ!$B$40:$B$783,B$225)+'СЕТ СН'!$F$15</f>
        <v>0</v>
      </c>
      <c r="C226" s="36">
        <f ca="1">SUMIFS(СВЦЭМ!$G$40:$G$783,СВЦЭМ!$A$40:$A$783,$A226,СВЦЭМ!$B$40:$B$783,C$225)+'СЕТ СН'!$F$15</f>
        <v>0</v>
      </c>
      <c r="D226" s="36">
        <f ca="1">SUMIFS(СВЦЭМ!$G$40:$G$783,СВЦЭМ!$A$40:$A$783,$A226,СВЦЭМ!$B$40:$B$783,D$225)+'СЕТ СН'!$F$15</f>
        <v>0</v>
      </c>
      <c r="E226" s="36">
        <f ca="1">SUMIFS(СВЦЭМ!$G$40:$G$783,СВЦЭМ!$A$40:$A$783,$A226,СВЦЭМ!$B$40:$B$783,E$225)+'СЕТ СН'!$F$15</f>
        <v>0</v>
      </c>
      <c r="F226" s="36">
        <f ca="1">SUMIFS(СВЦЭМ!$G$40:$G$783,СВЦЭМ!$A$40:$A$783,$A226,СВЦЭМ!$B$40:$B$783,F$225)+'СЕТ СН'!$F$15</f>
        <v>0</v>
      </c>
      <c r="G226" s="36">
        <f ca="1">SUMIFS(СВЦЭМ!$G$40:$G$783,СВЦЭМ!$A$40:$A$783,$A226,СВЦЭМ!$B$40:$B$783,G$225)+'СЕТ СН'!$F$15</f>
        <v>0</v>
      </c>
      <c r="H226" s="36">
        <f ca="1">SUMIFS(СВЦЭМ!$G$40:$G$783,СВЦЭМ!$A$40:$A$783,$A226,СВЦЭМ!$B$40:$B$783,H$225)+'СЕТ СН'!$F$15</f>
        <v>0</v>
      </c>
      <c r="I226" s="36">
        <f ca="1">SUMIFS(СВЦЭМ!$G$40:$G$783,СВЦЭМ!$A$40:$A$783,$A226,СВЦЭМ!$B$40:$B$783,I$225)+'СЕТ СН'!$F$15</f>
        <v>0</v>
      </c>
      <c r="J226" s="36">
        <f ca="1">SUMIFS(СВЦЭМ!$G$40:$G$783,СВЦЭМ!$A$40:$A$783,$A226,СВЦЭМ!$B$40:$B$783,J$225)+'СЕТ СН'!$F$15</f>
        <v>0</v>
      </c>
      <c r="K226" s="36">
        <f ca="1">SUMIFS(СВЦЭМ!$G$40:$G$783,СВЦЭМ!$A$40:$A$783,$A226,СВЦЭМ!$B$40:$B$783,K$225)+'СЕТ СН'!$F$15</f>
        <v>0</v>
      </c>
      <c r="L226" s="36">
        <f ca="1">SUMIFS(СВЦЭМ!$G$40:$G$783,СВЦЭМ!$A$40:$A$783,$A226,СВЦЭМ!$B$40:$B$783,L$225)+'СЕТ СН'!$F$15</f>
        <v>0</v>
      </c>
      <c r="M226" s="36">
        <f ca="1">SUMIFS(СВЦЭМ!$G$40:$G$783,СВЦЭМ!$A$40:$A$783,$A226,СВЦЭМ!$B$40:$B$783,M$225)+'СЕТ СН'!$F$15</f>
        <v>0</v>
      </c>
      <c r="N226" s="36">
        <f ca="1">SUMIFS(СВЦЭМ!$G$40:$G$783,СВЦЭМ!$A$40:$A$783,$A226,СВЦЭМ!$B$40:$B$783,N$225)+'СЕТ СН'!$F$15</f>
        <v>0</v>
      </c>
      <c r="O226" s="36">
        <f ca="1">SUMIFS(СВЦЭМ!$G$40:$G$783,СВЦЭМ!$A$40:$A$783,$A226,СВЦЭМ!$B$40:$B$783,O$225)+'СЕТ СН'!$F$15</f>
        <v>0</v>
      </c>
      <c r="P226" s="36">
        <f ca="1">SUMIFS(СВЦЭМ!$G$40:$G$783,СВЦЭМ!$A$40:$A$783,$A226,СВЦЭМ!$B$40:$B$783,P$225)+'СЕТ СН'!$F$15</f>
        <v>0</v>
      </c>
      <c r="Q226" s="36">
        <f ca="1">SUMIFS(СВЦЭМ!$G$40:$G$783,СВЦЭМ!$A$40:$A$783,$A226,СВЦЭМ!$B$40:$B$783,Q$225)+'СЕТ СН'!$F$15</f>
        <v>0</v>
      </c>
      <c r="R226" s="36">
        <f ca="1">SUMIFS(СВЦЭМ!$G$40:$G$783,СВЦЭМ!$A$40:$A$783,$A226,СВЦЭМ!$B$40:$B$783,R$225)+'СЕТ СН'!$F$15</f>
        <v>0</v>
      </c>
      <c r="S226" s="36">
        <f ca="1">SUMIFS(СВЦЭМ!$G$40:$G$783,СВЦЭМ!$A$40:$A$783,$A226,СВЦЭМ!$B$40:$B$783,S$225)+'СЕТ СН'!$F$15</f>
        <v>0</v>
      </c>
      <c r="T226" s="36">
        <f ca="1">SUMIFS(СВЦЭМ!$G$40:$G$783,СВЦЭМ!$A$40:$A$783,$A226,СВЦЭМ!$B$40:$B$783,T$225)+'СЕТ СН'!$F$15</f>
        <v>0</v>
      </c>
      <c r="U226" s="36">
        <f ca="1">SUMIFS(СВЦЭМ!$G$40:$G$783,СВЦЭМ!$A$40:$A$783,$A226,СВЦЭМ!$B$40:$B$783,U$225)+'СЕТ СН'!$F$15</f>
        <v>0</v>
      </c>
      <c r="V226" s="36">
        <f ca="1">SUMIFS(СВЦЭМ!$G$40:$G$783,СВЦЭМ!$A$40:$A$783,$A226,СВЦЭМ!$B$40:$B$783,V$225)+'СЕТ СН'!$F$15</f>
        <v>0</v>
      </c>
      <c r="W226" s="36">
        <f ca="1">SUMIFS(СВЦЭМ!$G$40:$G$783,СВЦЭМ!$A$40:$A$783,$A226,СВЦЭМ!$B$40:$B$783,W$225)+'СЕТ СН'!$F$15</f>
        <v>0</v>
      </c>
      <c r="X226" s="36">
        <f ca="1">SUMIFS(СВЦЭМ!$G$40:$G$783,СВЦЭМ!$A$40:$A$783,$A226,СВЦЭМ!$B$40:$B$783,X$225)+'СЕТ СН'!$F$15</f>
        <v>0</v>
      </c>
      <c r="Y226" s="36">
        <f ca="1">SUMIFS(СВЦЭМ!$G$40:$G$783,СВЦЭМ!$A$40:$A$783,$A226,СВЦЭМ!$B$40:$B$783,Y$225)+'СЕТ СН'!$F$15</f>
        <v>0</v>
      </c>
      <c r="AA226" s="45"/>
    </row>
    <row r="227" spans="1:27" ht="15.75" hidden="1" x14ac:dyDescent="0.2">
      <c r="A227" s="35">
        <f>A226+1</f>
        <v>44744</v>
      </c>
      <c r="B227" s="36">
        <f ca="1">SUMIFS(СВЦЭМ!$G$40:$G$783,СВЦЭМ!$A$40:$A$783,$A227,СВЦЭМ!$B$40:$B$783,B$225)+'СЕТ СН'!$F$15</f>
        <v>0</v>
      </c>
      <c r="C227" s="36">
        <f ca="1">SUMIFS(СВЦЭМ!$G$40:$G$783,СВЦЭМ!$A$40:$A$783,$A227,СВЦЭМ!$B$40:$B$783,C$225)+'СЕТ СН'!$F$15</f>
        <v>0</v>
      </c>
      <c r="D227" s="36">
        <f ca="1">SUMIFS(СВЦЭМ!$G$40:$G$783,СВЦЭМ!$A$40:$A$783,$A227,СВЦЭМ!$B$40:$B$783,D$225)+'СЕТ СН'!$F$15</f>
        <v>0</v>
      </c>
      <c r="E227" s="36">
        <f ca="1">SUMIFS(СВЦЭМ!$G$40:$G$783,СВЦЭМ!$A$40:$A$783,$A227,СВЦЭМ!$B$40:$B$783,E$225)+'СЕТ СН'!$F$15</f>
        <v>0</v>
      </c>
      <c r="F227" s="36">
        <f ca="1">SUMIFS(СВЦЭМ!$G$40:$G$783,СВЦЭМ!$A$40:$A$783,$A227,СВЦЭМ!$B$40:$B$783,F$225)+'СЕТ СН'!$F$15</f>
        <v>0</v>
      </c>
      <c r="G227" s="36">
        <f ca="1">SUMIFS(СВЦЭМ!$G$40:$G$783,СВЦЭМ!$A$40:$A$783,$A227,СВЦЭМ!$B$40:$B$783,G$225)+'СЕТ СН'!$F$15</f>
        <v>0</v>
      </c>
      <c r="H227" s="36">
        <f ca="1">SUMIFS(СВЦЭМ!$G$40:$G$783,СВЦЭМ!$A$40:$A$783,$A227,СВЦЭМ!$B$40:$B$783,H$225)+'СЕТ СН'!$F$15</f>
        <v>0</v>
      </c>
      <c r="I227" s="36">
        <f ca="1">SUMIFS(СВЦЭМ!$G$40:$G$783,СВЦЭМ!$A$40:$A$783,$A227,СВЦЭМ!$B$40:$B$783,I$225)+'СЕТ СН'!$F$15</f>
        <v>0</v>
      </c>
      <c r="J227" s="36">
        <f ca="1">SUMIFS(СВЦЭМ!$G$40:$G$783,СВЦЭМ!$A$40:$A$783,$A227,СВЦЭМ!$B$40:$B$783,J$225)+'СЕТ СН'!$F$15</f>
        <v>0</v>
      </c>
      <c r="K227" s="36">
        <f ca="1">SUMIFS(СВЦЭМ!$G$40:$G$783,СВЦЭМ!$A$40:$A$783,$A227,СВЦЭМ!$B$40:$B$783,K$225)+'СЕТ СН'!$F$15</f>
        <v>0</v>
      </c>
      <c r="L227" s="36">
        <f ca="1">SUMIFS(СВЦЭМ!$G$40:$G$783,СВЦЭМ!$A$40:$A$783,$A227,СВЦЭМ!$B$40:$B$783,L$225)+'СЕТ СН'!$F$15</f>
        <v>0</v>
      </c>
      <c r="M227" s="36">
        <f ca="1">SUMIFS(СВЦЭМ!$G$40:$G$783,СВЦЭМ!$A$40:$A$783,$A227,СВЦЭМ!$B$40:$B$783,M$225)+'СЕТ СН'!$F$15</f>
        <v>0</v>
      </c>
      <c r="N227" s="36">
        <f ca="1">SUMIFS(СВЦЭМ!$G$40:$G$783,СВЦЭМ!$A$40:$A$783,$A227,СВЦЭМ!$B$40:$B$783,N$225)+'СЕТ СН'!$F$15</f>
        <v>0</v>
      </c>
      <c r="O227" s="36">
        <f ca="1">SUMIFS(СВЦЭМ!$G$40:$G$783,СВЦЭМ!$A$40:$A$783,$A227,СВЦЭМ!$B$40:$B$783,O$225)+'СЕТ СН'!$F$15</f>
        <v>0</v>
      </c>
      <c r="P227" s="36">
        <f ca="1">SUMIFS(СВЦЭМ!$G$40:$G$783,СВЦЭМ!$A$40:$A$783,$A227,СВЦЭМ!$B$40:$B$783,P$225)+'СЕТ СН'!$F$15</f>
        <v>0</v>
      </c>
      <c r="Q227" s="36">
        <f ca="1">SUMIFS(СВЦЭМ!$G$40:$G$783,СВЦЭМ!$A$40:$A$783,$A227,СВЦЭМ!$B$40:$B$783,Q$225)+'СЕТ СН'!$F$15</f>
        <v>0</v>
      </c>
      <c r="R227" s="36">
        <f ca="1">SUMIFS(СВЦЭМ!$G$40:$G$783,СВЦЭМ!$A$40:$A$783,$A227,СВЦЭМ!$B$40:$B$783,R$225)+'СЕТ СН'!$F$15</f>
        <v>0</v>
      </c>
      <c r="S227" s="36">
        <f ca="1">SUMIFS(СВЦЭМ!$G$40:$G$783,СВЦЭМ!$A$40:$A$783,$A227,СВЦЭМ!$B$40:$B$783,S$225)+'СЕТ СН'!$F$15</f>
        <v>0</v>
      </c>
      <c r="T227" s="36">
        <f ca="1">SUMIFS(СВЦЭМ!$G$40:$G$783,СВЦЭМ!$A$40:$A$783,$A227,СВЦЭМ!$B$40:$B$783,T$225)+'СЕТ СН'!$F$15</f>
        <v>0</v>
      </c>
      <c r="U227" s="36">
        <f ca="1">SUMIFS(СВЦЭМ!$G$40:$G$783,СВЦЭМ!$A$40:$A$783,$A227,СВЦЭМ!$B$40:$B$783,U$225)+'СЕТ СН'!$F$15</f>
        <v>0</v>
      </c>
      <c r="V227" s="36">
        <f ca="1">SUMIFS(СВЦЭМ!$G$40:$G$783,СВЦЭМ!$A$40:$A$783,$A227,СВЦЭМ!$B$40:$B$783,V$225)+'СЕТ СН'!$F$15</f>
        <v>0</v>
      </c>
      <c r="W227" s="36">
        <f ca="1">SUMIFS(СВЦЭМ!$G$40:$G$783,СВЦЭМ!$A$40:$A$783,$A227,СВЦЭМ!$B$40:$B$783,W$225)+'СЕТ СН'!$F$15</f>
        <v>0</v>
      </c>
      <c r="X227" s="36">
        <f ca="1">SUMIFS(СВЦЭМ!$G$40:$G$783,СВЦЭМ!$A$40:$A$783,$A227,СВЦЭМ!$B$40:$B$783,X$225)+'СЕТ СН'!$F$15</f>
        <v>0</v>
      </c>
      <c r="Y227" s="36">
        <f ca="1">SUMIFS(СВЦЭМ!$G$40:$G$783,СВЦЭМ!$A$40:$A$783,$A227,СВЦЭМ!$B$40:$B$783,Y$225)+'СЕТ СН'!$F$15</f>
        <v>0</v>
      </c>
    </row>
    <row r="228" spans="1:27" ht="15.75" hidden="1" x14ac:dyDescent="0.2">
      <c r="A228" s="35">
        <f t="shared" ref="A228:A256" si="6">A227+1</f>
        <v>44745</v>
      </c>
      <c r="B228" s="36">
        <f ca="1">SUMIFS(СВЦЭМ!$G$40:$G$783,СВЦЭМ!$A$40:$A$783,$A228,СВЦЭМ!$B$40:$B$783,B$225)+'СЕТ СН'!$F$15</f>
        <v>0</v>
      </c>
      <c r="C228" s="36">
        <f ca="1">SUMIFS(СВЦЭМ!$G$40:$G$783,СВЦЭМ!$A$40:$A$783,$A228,СВЦЭМ!$B$40:$B$783,C$225)+'СЕТ СН'!$F$15</f>
        <v>0</v>
      </c>
      <c r="D228" s="36">
        <f ca="1">SUMIFS(СВЦЭМ!$G$40:$G$783,СВЦЭМ!$A$40:$A$783,$A228,СВЦЭМ!$B$40:$B$783,D$225)+'СЕТ СН'!$F$15</f>
        <v>0</v>
      </c>
      <c r="E228" s="36">
        <f ca="1">SUMIFS(СВЦЭМ!$G$40:$G$783,СВЦЭМ!$A$40:$A$783,$A228,СВЦЭМ!$B$40:$B$783,E$225)+'СЕТ СН'!$F$15</f>
        <v>0</v>
      </c>
      <c r="F228" s="36">
        <f ca="1">SUMIFS(СВЦЭМ!$G$40:$G$783,СВЦЭМ!$A$40:$A$783,$A228,СВЦЭМ!$B$40:$B$783,F$225)+'СЕТ СН'!$F$15</f>
        <v>0</v>
      </c>
      <c r="G228" s="36">
        <f ca="1">SUMIFS(СВЦЭМ!$G$40:$G$783,СВЦЭМ!$A$40:$A$783,$A228,СВЦЭМ!$B$40:$B$783,G$225)+'СЕТ СН'!$F$15</f>
        <v>0</v>
      </c>
      <c r="H228" s="36">
        <f ca="1">SUMIFS(СВЦЭМ!$G$40:$G$783,СВЦЭМ!$A$40:$A$783,$A228,СВЦЭМ!$B$40:$B$783,H$225)+'СЕТ СН'!$F$15</f>
        <v>0</v>
      </c>
      <c r="I228" s="36">
        <f ca="1">SUMIFS(СВЦЭМ!$G$40:$G$783,СВЦЭМ!$A$40:$A$783,$A228,СВЦЭМ!$B$40:$B$783,I$225)+'СЕТ СН'!$F$15</f>
        <v>0</v>
      </c>
      <c r="J228" s="36">
        <f ca="1">SUMIFS(СВЦЭМ!$G$40:$G$783,СВЦЭМ!$A$40:$A$783,$A228,СВЦЭМ!$B$40:$B$783,J$225)+'СЕТ СН'!$F$15</f>
        <v>0</v>
      </c>
      <c r="K228" s="36">
        <f ca="1">SUMIFS(СВЦЭМ!$G$40:$G$783,СВЦЭМ!$A$40:$A$783,$A228,СВЦЭМ!$B$40:$B$783,K$225)+'СЕТ СН'!$F$15</f>
        <v>0</v>
      </c>
      <c r="L228" s="36">
        <f ca="1">SUMIFS(СВЦЭМ!$G$40:$G$783,СВЦЭМ!$A$40:$A$783,$A228,СВЦЭМ!$B$40:$B$783,L$225)+'СЕТ СН'!$F$15</f>
        <v>0</v>
      </c>
      <c r="M228" s="36">
        <f ca="1">SUMIFS(СВЦЭМ!$G$40:$G$783,СВЦЭМ!$A$40:$A$783,$A228,СВЦЭМ!$B$40:$B$783,M$225)+'СЕТ СН'!$F$15</f>
        <v>0</v>
      </c>
      <c r="N228" s="36">
        <f ca="1">SUMIFS(СВЦЭМ!$G$40:$G$783,СВЦЭМ!$A$40:$A$783,$A228,СВЦЭМ!$B$40:$B$783,N$225)+'СЕТ СН'!$F$15</f>
        <v>0</v>
      </c>
      <c r="O228" s="36">
        <f ca="1">SUMIFS(СВЦЭМ!$G$40:$G$783,СВЦЭМ!$A$40:$A$783,$A228,СВЦЭМ!$B$40:$B$783,O$225)+'СЕТ СН'!$F$15</f>
        <v>0</v>
      </c>
      <c r="P228" s="36">
        <f ca="1">SUMIFS(СВЦЭМ!$G$40:$G$783,СВЦЭМ!$A$40:$A$783,$A228,СВЦЭМ!$B$40:$B$783,P$225)+'СЕТ СН'!$F$15</f>
        <v>0</v>
      </c>
      <c r="Q228" s="36">
        <f ca="1">SUMIFS(СВЦЭМ!$G$40:$G$783,СВЦЭМ!$A$40:$A$783,$A228,СВЦЭМ!$B$40:$B$783,Q$225)+'СЕТ СН'!$F$15</f>
        <v>0</v>
      </c>
      <c r="R228" s="36">
        <f ca="1">SUMIFS(СВЦЭМ!$G$40:$G$783,СВЦЭМ!$A$40:$A$783,$A228,СВЦЭМ!$B$40:$B$783,R$225)+'СЕТ СН'!$F$15</f>
        <v>0</v>
      </c>
      <c r="S228" s="36">
        <f ca="1">SUMIFS(СВЦЭМ!$G$40:$G$783,СВЦЭМ!$A$40:$A$783,$A228,СВЦЭМ!$B$40:$B$783,S$225)+'СЕТ СН'!$F$15</f>
        <v>0</v>
      </c>
      <c r="T228" s="36">
        <f ca="1">SUMIFS(СВЦЭМ!$G$40:$G$783,СВЦЭМ!$A$40:$A$783,$A228,СВЦЭМ!$B$40:$B$783,T$225)+'СЕТ СН'!$F$15</f>
        <v>0</v>
      </c>
      <c r="U228" s="36">
        <f ca="1">SUMIFS(СВЦЭМ!$G$40:$G$783,СВЦЭМ!$A$40:$A$783,$A228,СВЦЭМ!$B$40:$B$783,U$225)+'СЕТ СН'!$F$15</f>
        <v>0</v>
      </c>
      <c r="V228" s="36">
        <f ca="1">SUMIFS(СВЦЭМ!$G$40:$G$783,СВЦЭМ!$A$40:$A$783,$A228,СВЦЭМ!$B$40:$B$783,V$225)+'СЕТ СН'!$F$15</f>
        <v>0</v>
      </c>
      <c r="W228" s="36">
        <f ca="1">SUMIFS(СВЦЭМ!$G$40:$G$783,СВЦЭМ!$A$40:$A$783,$A228,СВЦЭМ!$B$40:$B$783,W$225)+'СЕТ СН'!$F$15</f>
        <v>0</v>
      </c>
      <c r="X228" s="36">
        <f ca="1">SUMIFS(СВЦЭМ!$G$40:$G$783,СВЦЭМ!$A$40:$A$783,$A228,СВЦЭМ!$B$40:$B$783,X$225)+'СЕТ СН'!$F$15</f>
        <v>0</v>
      </c>
      <c r="Y228" s="36">
        <f ca="1">SUMIFS(СВЦЭМ!$G$40:$G$783,СВЦЭМ!$A$40:$A$783,$A228,СВЦЭМ!$B$40:$B$783,Y$225)+'СЕТ СН'!$F$15</f>
        <v>0</v>
      </c>
    </row>
    <row r="229" spans="1:27" ht="15.75" hidden="1" x14ac:dyDescent="0.2">
      <c r="A229" s="35">
        <f t="shared" si="6"/>
        <v>44746</v>
      </c>
      <c r="B229" s="36">
        <f ca="1">SUMIFS(СВЦЭМ!$G$40:$G$783,СВЦЭМ!$A$40:$A$783,$A229,СВЦЭМ!$B$40:$B$783,B$225)+'СЕТ СН'!$F$15</f>
        <v>0</v>
      </c>
      <c r="C229" s="36">
        <f ca="1">SUMIFS(СВЦЭМ!$G$40:$G$783,СВЦЭМ!$A$40:$A$783,$A229,СВЦЭМ!$B$40:$B$783,C$225)+'СЕТ СН'!$F$15</f>
        <v>0</v>
      </c>
      <c r="D229" s="36">
        <f ca="1">SUMIFS(СВЦЭМ!$G$40:$G$783,СВЦЭМ!$A$40:$A$783,$A229,СВЦЭМ!$B$40:$B$783,D$225)+'СЕТ СН'!$F$15</f>
        <v>0</v>
      </c>
      <c r="E229" s="36">
        <f ca="1">SUMIFS(СВЦЭМ!$G$40:$G$783,СВЦЭМ!$A$40:$A$783,$A229,СВЦЭМ!$B$40:$B$783,E$225)+'СЕТ СН'!$F$15</f>
        <v>0</v>
      </c>
      <c r="F229" s="36">
        <f ca="1">SUMIFS(СВЦЭМ!$G$40:$G$783,СВЦЭМ!$A$40:$A$783,$A229,СВЦЭМ!$B$40:$B$783,F$225)+'СЕТ СН'!$F$15</f>
        <v>0</v>
      </c>
      <c r="G229" s="36">
        <f ca="1">SUMIFS(СВЦЭМ!$G$40:$G$783,СВЦЭМ!$A$40:$A$783,$A229,СВЦЭМ!$B$40:$B$783,G$225)+'СЕТ СН'!$F$15</f>
        <v>0</v>
      </c>
      <c r="H229" s="36">
        <f ca="1">SUMIFS(СВЦЭМ!$G$40:$G$783,СВЦЭМ!$A$40:$A$783,$A229,СВЦЭМ!$B$40:$B$783,H$225)+'СЕТ СН'!$F$15</f>
        <v>0</v>
      </c>
      <c r="I229" s="36">
        <f ca="1">SUMIFS(СВЦЭМ!$G$40:$G$783,СВЦЭМ!$A$40:$A$783,$A229,СВЦЭМ!$B$40:$B$783,I$225)+'СЕТ СН'!$F$15</f>
        <v>0</v>
      </c>
      <c r="J229" s="36">
        <f ca="1">SUMIFS(СВЦЭМ!$G$40:$G$783,СВЦЭМ!$A$40:$A$783,$A229,СВЦЭМ!$B$40:$B$783,J$225)+'СЕТ СН'!$F$15</f>
        <v>0</v>
      </c>
      <c r="K229" s="36">
        <f ca="1">SUMIFS(СВЦЭМ!$G$40:$G$783,СВЦЭМ!$A$40:$A$783,$A229,СВЦЭМ!$B$40:$B$783,K$225)+'СЕТ СН'!$F$15</f>
        <v>0</v>
      </c>
      <c r="L229" s="36">
        <f ca="1">SUMIFS(СВЦЭМ!$G$40:$G$783,СВЦЭМ!$A$40:$A$783,$A229,СВЦЭМ!$B$40:$B$783,L$225)+'СЕТ СН'!$F$15</f>
        <v>0</v>
      </c>
      <c r="M229" s="36">
        <f ca="1">SUMIFS(СВЦЭМ!$G$40:$G$783,СВЦЭМ!$A$40:$A$783,$A229,СВЦЭМ!$B$40:$B$783,M$225)+'СЕТ СН'!$F$15</f>
        <v>0</v>
      </c>
      <c r="N229" s="36">
        <f ca="1">SUMIFS(СВЦЭМ!$G$40:$G$783,СВЦЭМ!$A$40:$A$783,$A229,СВЦЭМ!$B$40:$B$783,N$225)+'СЕТ СН'!$F$15</f>
        <v>0</v>
      </c>
      <c r="O229" s="36">
        <f ca="1">SUMIFS(СВЦЭМ!$G$40:$G$783,СВЦЭМ!$A$40:$A$783,$A229,СВЦЭМ!$B$40:$B$783,O$225)+'СЕТ СН'!$F$15</f>
        <v>0</v>
      </c>
      <c r="P229" s="36">
        <f ca="1">SUMIFS(СВЦЭМ!$G$40:$G$783,СВЦЭМ!$A$40:$A$783,$A229,СВЦЭМ!$B$40:$B$783,P$225)+'СЕТ СН'!$F$15</f>
        <v>0</v>
      </c>
      <c r="Q229" s="36">
        <f ca="1">SUMIFS(СВЦЭМ!$G$40:$G$783,СВЦЭМ!$A$40:$A$783,$A229,СВЦЭМ!$B$40:$B$783,Q$225)+'СЕТ СН'!$F$15</f>
        <v>0</v>
      </c>
      <c r="R229" s="36">
        <f ca="1">SUMIFS(СВЦЭМ!$G$40:$G$783,СВЦЭМ!$A$40:$A$783,$A229,СВЦЭМ!$B$40:$B$783,R$225)+'СЕТ СН'!$F$15</f>
        <v>0</v>
      </c>
      <c r="S229" s="36">
        <f ca="1">SUMIFS(СВЦЭМ!$G$40:$G$783,СВЦЭМ!$A$40:$A$783,$A229,СВЦЭМ!$B$40:$B$783,S$225)+'СЕТ СН'!$F$15</f>
        <v>0</v>
      </c>
      <c r="T229" s="36">
        <f ca="1">SUMIFS(СВЦЭМ!$G$40:$G$783,СВЦЭМ!$A$40:$A$783,$A229,СВЦЭМ!$B$40:$B$783,T$225)+'СЕТ СН'!$F$15</f>
        <v>0</v>
      </c>
      <c r="U229" s="36">
        <f ca="1">SUMIFS(СВЦЭМ!$G$40:$G$783,СВЦЭМ!$A$40:$A$783,$A229,СВЦЭМ!$B$40:$B$783,U$225)+'СЕТ СН'!$F$15</f>
        <v>0</v>
      </c>
      <c r="V229" s="36">
        <f ca="1">SUMIFS(СВЦЭМ!$G$40:$G$783,СВЦЭМ!$A$40:$A$783,$A229,СВЦЭМ!$B$40:$B$783,V$225)+'СЕТ СН'!$F$15</f>
        <v>0</v>
      </c>
      <c r="W229" s="36">
        <f ca="1">SUMIFS(СВЦЭМ!$G$40:$G$783,СВЦЭМ!$A$40:$A$783,$A229,СВЦЭМ!$B$40:$B$783,W$225)+'СЕТ СН'!$F$15</f>
        <v>0</v>
      </c>
      <c r="X229" s="36">
        <f ca="1">SUMIFS(СВЦЭМ!$G$40:$G$783,СВЦЭМ!$A$40:$A$783,$A229,СВЦЭМ!$B$40:$B$783,X$225)+'СЕТ СН'!$F$15</f>
        <v>0</v>
      </c>
      <c r="Y229" s="36">
        <f ca="1">SUMIFS(СВЦЭМ!$G$40:$G$783,СВЦЭМ!$A$40:$A$783,$A229,СВЦЭМ!$B$40:$B$783,Y$225)+'СЕТ СН'!$F$15</f>
        <v>0</v>
      </c>
    </row>
    <row r="230" spans="1:27" ht="15.75" hidden="1" x14ac:dyDescent="0.2">
      <c r="A230" s="35">
        <f t="shared" si="6"/>
        <v>44747</v>
      </c>
      <c r="B230" s="36">
        <f ca="1">SUMIFS(СВЦЭМ!$G$40:$G$783,СВЦЭМ!$A$40:$A$783,$A230,СВЦЭМ!$B$40:$B$783,B$225)+'СЕТ СН'!$F$15</f>
        <v>0</v>
      </c>
      <c r="C230" s="36">
        <f ca="1">SUMIFS(СВЦЭМ!$G$40:$G$783,СВЦЭМ!$A$40:$A$783,$A230,СВЦЭМ!$B$40:$B$783,C$225)+'СЕТ СН'!$F$15</f>
        <v>0</v>
      </c>
      <c r="D230" s="36">
        <f ca="1">SUMIFS(СВЦЭМ!$G$40:$G$783,СВЦЭМ!$A$40:$A$783,$A230,СВЦЭМ!$B$40:$B$783,D$225)+'СЕТ СН'!$F$15</f>
        <v>0</v>
      </c>
      <c r="E230" s="36">
        <f ca="1">SUMIFS(СВЦЭМ!$G$40:$G$783,СВЦЭМ!$A$40:$A$783,$A230,СВЦЭМ!$B$40:$B$783,E$225)+'СЕТ СН'!$F$15</f>
        <v>0</v>
      </c>
      <c r="F230" s="36">
        <f ca="1">SUMIFS(СВЦЭМ!$G$40:$G$783,СВЦЭМ!$A$40:$A$783,$A230,СВЦЭМ!$B$40:$B$783,F$225)+'СЕТ СН'!$F$15</f>
        <v>0</v>
      </c>
      <c r="G230" s="36">
        <f ca="1">SUMIFS(СВЦЭМ!$G$40:$G$783,СВЦЭМ!$A$40:$A$783,$A230,СВЦЭМ!$B$40:$B$783,G$225)+'СЕТ СН'!$F$15</f>
        <v>0</v>
      </c>
      <c r="H230" s="36">
        <f ca="1">SUMIFS(СВЦЭМ!$G$40:$G$783,СВЦЭМ!$A$40:$A$783,$A230,СВЦЭМ!$B$40:$B$783,H$225)+'СЕТ СН'!$F$15</f>
        <v>0</v>
      </c>
      <c r="I230" s="36">
        <f ca="1">SUMIFS(СВЦЭМ!$G$40:$G$783,СВЦЭМ!$A$40:$A$783,$A230,СВЦЭМ!$B$40:$B$783,I$225)+'СЕТ СН'!$F$15</f>
        <v>0</v>
      </c>
      <c r="J230" s="36">
        <f ca="1">SUMIFS(СВЦЭМ!$G$40:$G$783,СВЦЭМ!$A$40:$A$783,$A230,СВЦЭМ!$B$40:$B$783,J$225)+'СЕТ СН'!$F$15</f>
        <v>0</v>
      </c>
      <c r="K230" s="36">
        <f ca="1">SUMIFS(СВЦЭМ!$G$40:$G$783,СВЦЭМ!$A$40:$A$783,$A230,СВЦЭМ!$B$40:$B$783,K$225)+'СЕТ СН'!$F$15</f>
        <v>0</v>
      </c>
      <c r="L230" s="36">
        <f ca="1">SUMIFS(СВЦЭМ!$G$40:$G$783,СВЦЭМ!$A$40:$A$783,$A230,СВЦЭМ!$B$40:$B$783,L$225)+'СЕТ СН'!$F$15</f>
        <v>0</v>
      </c>
      <c r="M230" s="36">
        <f ca="1">SUMIFS(СВЦЭМ!$G$40:$G$783,СВЦЭМ!$A$40:$A$783,$A230,СВЦЭМ!$B$40:$B$783,M$225)+'СЕТ СН'!$F$15</f>
        <v>0</v>
      </c>
      <c r="N230" s="36">
        <f ca="1">SUMIFS(СВЦЭМ!$G$40:$G$783,СВЦЭМ!$A$40:$A$783,$A230,СВЦЭМ!$B$40:$B$783,N$225)+'СЕТ СН'!$F$15</f>
        <v>0</v>
      </c>
      <c r="O230" s="36">
        <f ca="1">SUMIFS(СВЦЭМ!$G$40:$G$783,СВЦЭМ!$A$40:$A$783,$A230,СВЦЭМ!$B$40:$B$783,O$225)+'СЕТ СН'!$F$15</f>
        <v>0</v>
      </c>
      <c r="P230" s="36">
        <f ca="1">SUMIFS(СВЦЭМ!$G$40:$G$783,СВЦЭМ!$A$40:$A$783,$A230,СВЦЭМ!$B$40:$B$783,P$225)+'СЕТ СН'!$F$15</f>
        <v>0</v>
      </c>
      <c r="Q230" s="36">
        <f ca="1">SUMIFS(СВЦЭМ!$G$40:$G$783,СВЦЭМ!$A$40:$A$783,$A230,СВЦЭМ!$B$40:$B$783,Q$225)+'СЕТ СН'!$F$15</f>
        <v>0</v>
      </c>
      <c r="R230" s="36">
        <f ca="1">SUMIFS(СВЦЭМ!$G$40:$G$783,СВЦЭМ!$A$40:$A$783,$A230,СВЦЭМ!$B$40:$B$783,R$225)+'СЕТ СН'!$F$15</f>
        <v>0</v>
      </c>
      <c r="S230" s="36">
        <f ca="1">SUMIFS(СВЦЭМ!$G$40:$G$783,СВЦЭМ!$A$40:$A$783,$A230,СВЦЭМ!$B$40:$B$783,S$225)+'СЕТ СН'!$F$15</f>
        <v>0</v>
      </c>
      <c r="T230" s="36">
        <f ca="1">SUMIFS(СВЦЭМ!$G$40:$G$783,СВЦЭМ!$A$40:$A$783,$A230,СВЦЭМ!$B$40:$B$783,T$225)+'СЕТ СН'!$F$15</f>
        <v>0</v>
      </c>
      <c r="U230" s="36">
        <f ca="1">SUMIFS(СВЦЭМ!$G$40:$G$783,СВЦЭМ!$A$40:$A$783,$A230,СВЦЭМ!$B$40:$B$783,U$225)+'СЕТ СН'!$F$15</f>
        <v>0</v>
      </c>
      <c r="V230" s="36">
        <f ca="1">SUMIFS(СВЦЭМ!$G$40:$G$783,СВЦЭМ!$A$40:$A$783,$A230,СВЦЭМ!$B$40:$B$783,V$225)+'СЕТ СН'!$F$15</f>
        <v>0</v>
      </c>
      <c r="W230" s="36">
        <f ca="1">SUMIFS(СВЦЭМ!$G$40:$G$783,СВЦЭМ!$A$40:$A$783,$A230,СВЦЭМ!$B$40:$B$783,W$225)+'СЕТ СН'!$F$15</f>
        <v>0</v>
      </c>
      <c r="X230" s="36">
        <f ca="1">SUMIFS(СВЦЭМ!$G$40:$G$783,СВЦЭМ!$A$40:$A$783,$A230,СВЦЭМ!$B$40:$B$783,X$225)+'СЕТ СН'!$F$15</f>
        <v>0</v>
      </c>
      <c r="Y230" s="36">
        <f ca="1">SUMIFS(СВЦЭМ!$G$40:$G$783,СВЦЭМ!$A$40:$A$783,$A230,СВЦЭМ!$B$40:$B$783,Y$225)+'СЕТ СН'!$F$15</f>
        <v>0</v>
      </c>
    </row>
    <row r="231" spans="1:27" ht="15.75" hidden="1" x14ac:dyDescent="0.2">
      <c r="A231" s="35">
        <f t="shared" si="6"/>
        <v>44748</v>
      </c>
      <c r="B231" s="36">
        <f ca="1">SUMIFS(СВЦЭМ!$G$40:$G$783,СВЦЭМ!$A$40:$A$783,$A231,СВЦЭМ!$B$40:$B$783,B$225)+'СЕТ СН'!$F$15</f>
        <v>0</v>
      </c>
      <c r="C231" s="36">
        <f ca="1">SUMIFS(СВЦЭМ!$G$40:$G$783,СВЦЭМ!$A$40:$A$783,$A231,СВЦЭМ!$B$40:$B$783,C$225)+'СЕТ СН'!$F$15</f>
        <v>0</v>
      </c>
      <c r="D231" s="36">
        <f ca="1">SUMIFS(СВЦЭМ!$G$40:$G$783,СВЦЭМ!$A$40:$A$783,$A231,СВЦЭМ!$B$40:$B$783,D$225)+'СЕТ СН'!$F$15</f>
        <v>0</v>
      </c>
      <c r="E231" s="36">
        <f ca="1">SUMIFS(СВЦЭМ!$G$40:$G$783,СВЦЭМ!$A$40:$A$783,$A231,СВЦЭМ!$B$40:$B$783,E$225)+'СЕТ СН'!$F$15</f>
        <v>0</v>
      </c>
      <c r="F231" s="36">
        <f ca="1">SUMIFS(СВЦЭМ!$G$40:$G$783,СВЦЭМ!$A$40:$A$783,$A231,СВЦЭМ!$B$40:$B$783,F$225)+'СЕТ СН'!$F$15</f>
        <v>0</v>
      </c>
      <c r="G231" s="36">
        <f ca="1">SUMIFS(СВЦЭМ!$G$40:$G$783,СВЦЭМ!$A$40:$A$783,$A231,СВЦЭМ!$B$40:$B$783,G$225)+'СЕТ СН'!$F$15</f>
        <v>0</v>
      </c>
      <c r="H231" s="36">
        <f ca="1">SUMIFS(СВЦЭМ!$G$40:$G$783,СВЦЭМ!$A$40:$A$783,$A231,СВЦЭМ!$B$40:$B$783,H$225)+'СЕТ СН'!$F$15</f>
        <v>0</v>
      </c>
      <c r="I231" s="36">
        <f ca="1">SUMIFS(СВЦЭМ!$G$40:$G$783,СВЦЭМ!$A$40:$A$783,$A231,СВЦЭМ!$B$40:$B$783,I$225)+'СЕТ СН'!$F$15</f>
        <v>0</v>
      </c>
      <c r="J231" s="36">
        <f ca="1">SUMIFS(СВЦЭМ!$G$40:$G$783,СВЦЭМ!$A$40:$A$783,$A231,СВЦЭМ!$B$40:$B$783,J$225)+'СЕТ СН'!$F$15</f>
        <v>0</v>
      </c>
      <c r="K231" s="36">
        <f ca="1">SUMIFS(СВЦЭМ!$G$40:$G$783,СВЦЭМ!$A$40:$A$783,$A231,СВЦЭМ!$B$40:$B$783,K$225)+'СЕТ СН'!$F$15</f>
        <v>0</v>
      </c>
      <c r="L231" s="36">
        <f ca="1">SUMIFS(СВЦЭМ!$G$40:$G$783,СВЦЭМ!$A$40:$A$783,$A231,СВЦЭМ!$B$40:$B$783,L$225)+'СЕТ СН'!$F$15</f>
        <v>0</v>
      </c>
      <c r="M231" s="36">
        <f ca="1">SUMIFS(СВЦЭМ!$G$40:$G$783,СВЦЭМ!$A$40:$A$783,$A231,СВЦЭМ!$B$40:$B$783,M$225)+'СЕТ СН'!$F$15</f>
        <v>0</v>
      </c>
      <c r="N231" s="36">
        <f ca="1">SUMIFS(СВЦЭМ!$G$40:$G$783,СВЦЭМ!$A$40:$A$783,$A231,СВЦЭМ!$B$40:$B$783,N$225)+'СЕТ СН'!$F$15</f>
        <v>0</v>
      </c>
      <c r="O231" s="36">
        <f ca="1">SUMIFS(СВЦЭМ!$G$40:$G$783,СВЦЭМ!$A$40:$A$783,$A231,СВЦЭМ!$B$40:$B$783,O$225)+'СЕТ СН'!$F$15</f>
        <v>0</v>
      </c>
      <c r="P231" s="36">
        <f ca="1">SUMIFS(СВЦЭМ!$G$40:$G$783,СВЦЭМ!$A$40:$A$783,$A231,СВЦЭМ!$B$40:$B$783,P$225)+'СЕТ СН'!$F$15</f>
        <v>0</v>
      </c>
      <c r="Q231" s="36">
        <f ca="1">SUMIFS(СВЦЭМ!$G$40:$G$783,СВЦЭМ!$A$40:$A$783,$A231,СВЦЭМ!$B$40:$B$783,Q$225)+'СЕТ СН'!$F$15</f>
        <v>0</v>
      </c>
      <c r="R231" s="36">
        <f ca="1">SUMIFS(СВЦЭМ!$G$40:$G$783,СВЦЭМ!$A$40:$A$783,$A231,СВЦЭМ!$B$40:$B$783,R$225)+'СЕТ СН'!$F$15</f>
        <v>0</v>
      </c>
      <c r="S231" s="36">
        <f ca="1">SUMIFS(СВЦЭМ!$G$40:$G$783,СВЦЭМ!$A$40:$A$783,$A231,СВЦЭМ!$B$40:$B$783,S$225)+'СЕТ СН'!$F$15</f>
        <v>0</v>
      </c>
      <c r="T231" s="36">
        <f ca="1">SUMIFS(СВЦЭМ!$G$40:$G$783,СВЦЭМ!$A$40:$A$783,$A231,СВЦЭМ!$B$40:$B$783,T$225)+'СЕТ СН'!$F$15</f>
        <v>0</v>
      </c>
      <c r="U231" s="36">
        <f ca="1">SUMIFS(СВЦЭМ!$G$40:$G$783,СВЦЭМ!$A$40:$A$783,$A231,СВЦЭМ!$B$40:$B$783,U$225)+'СЕТ СН'!$F$15</f>
        <v>0</v>
      </c>
      <c r="V231" s="36">
        <f ca="1">SUMIFS(СВЦЭМ!$G$40:$G$783,СВЦЭМ!$A$40:$A$783,$A231,СВЦЭМ!$B$40:$B$783,V$225)+'СЕТ СН'!$F$15</f>
        <v>0</v>
      </c>
      <c r="W231" s="36">
        <f ca="1">SUMIFS(СВЦЭМ!$G$40:$G$783,СВЦЭМ!$A$40:$A$783,$A231,СВЦЭМ!$B$40:$B$783,W$225)+'СЕТ СН'!$F$15</f>
        <v>0</v>
      </c>
      <c r="X231" s="36">
        <f ca="1">SUMIFS(СВЦЭМ!$G$40:$G$783,СВЦЭМ!$A$40:$A$783,$A231,СВЦЭМ!$B$40:$B$783,X$225)+'СЕТ СН'!$F$15</f>
        <v>0</v>
      </c>
      <c r="Y231" s="36">
        <f ca="1">SUMIFS(СВЦЭМ!$G$40:$G$783,СВЦЭМ!$A$40:$A$783,$A231,СВЦЭМ!$B$40:$B$783,Y$225)+'СЕТ СН'!$F$15</f>
        <v>0</v>
      </c>
    </row>
    <row r="232" spans="1:27" ht="15.75" hidden="1" x14ac:dyDescent="0.2">
      <c r="A232" s="35">
        <f t="shared" si="6"/>
        <v>44749</v>
      </c>
      <c r="B232" s="36">
        <f ca="1">SUMIFS(СВЦЭМ!$G$40:$G$783,СВЦЭМ!$A$40:$A$783,$A232,СВЦЭМ!$B$40:$B$783,B$225)+'СЕТ СН'!$F$15</f>
        <v>0</v>
      </c>
      <c r="C232" s="36">
        <f ca="1">SUMIFS(СВЦЭМ!$G$40:$G$783,СВЦЭМ!$A$40:$A$783,$A232,СВЦЭМ!$B$40:$B$783,C$225)+'СЕТ СН'!$F$15</f>
        <v>0</v>
      </c>
      <c r="D232" s="36">
        <f ca="1">SUMIFS(СВЦЭМ!$G$40:$G$783,СВЦЭМ!$A$40:$A$783,$A232,СВЦЭМ!$B$40:$B$783,D$225)+'СЕТ СН'!$F$15</f>
        <v>0</v>
      </c>
      <c r="E232" s="36">
        <f ca="1">SUMIFS(СВЦЭМ!$G$40:$G$783,СВЦЭМ!$A$40:$A$783,$A232,СВЦЭМ!$B$40:$B$783,E$225)+'СЕТ СН'!$F$15</f>
        <v>0</v>
      </c>
      <c r="F232" s="36">
        <f ca="1">SUMIFS(СВЦЭМ!$G$40:$G$783,СВЦЭМ!$A$40:$A$783,$A232,СВЦЭМ!$B$40:$B$783,F$225)+'СЕТ СН'!$F$15</f>
        <v>0</v>
      </c>
      <c r="G232" s="36">
        <f ca="1">SUMIFS(СВЦЭМ!$G$40:$G$783,СВЦЭМ!$A$40:$A$783,$A232,СВЦЭМ!$B$40:$B$783,G$225)+'СЕТ СН'!$F$15</f>
        <v>0</v>
      </c>
      <c r="H232" s="36">
        <f ca="1">SUMIFS(СВЦЭМ!$G$40:$G$783,СВЦЭМ!$A$40:$A$783,$A232,СВЦЭМ!$B$40:$B$783,H$225)+'СЕТ СН'!$F$15</f>
        <v>0</v>
      </c>
      <c r="I232" s="36">
        <f ca="1">SUMIFS(СВЦЭМ!$G$40:$G$783,СВЦЭМ!$A$40:$A$783,$A232,СВЦЭМ!$B$40:$B$783,I$225)+'СЕТ СН'!$F$15</f>
        <v>0</v>
      </c>
      <c r="J232" s="36">
        <f ca="1">SUMIFS(СВЦЭМ!$G$40:$G$783,СВЦЭМ!$A$40:$A$783,$A232,СВЦЭМ!$B$40:$B$783,J$225)+'СЕТ СН'!$F$15</f>
        <v>0</v>
      </c>
      <c r="K232" s="36">
        <f ca="1">SUMIFS(СВЦЭМ!$G$40:$G$783,СВЦЭМ!$A$40:$A$783,$A232,СВЦЭМ!$B$40:$B$783,K$225)+'СЕТ СН'!$F$15</f>
        <v>0</v>
      </c>
      <c r="L232" s="36">
        <f ca="1">SUMIFS(СВЦЭМ!$G$40:$G$783,СВЦЭМ!$A$40:$A$783,$A232,СВЦЭМ!$B$40:$B$783,L$225)+'СЕТ СН'!$F$15</f>
        <v>0</v>
      </c>
      <c r="M232" s="36">
        <f ca="1">SUMIFS(СВЦЭМ!$G$40:$G$783,СВЦЭМ!$A$40:$A$783,$A232,СВЦЭМ!$B$40:$B$783,M$225)+'СЕТ СН'!$F$15</f>
        <v>0</v>
      </c>
      <c r="N232" s="36">
        <f ca="1">SUMIFS(СВЦЭМ!$G$40:$G$783,СВЦЭМ!$A$40:$A$783,$A232,СВЦЭМ!$B$40:$B$783,N$225)+'СЕТ СН'!$F$15</f>
        <v>0</v>
      </c>
      <c r="O232" s="36">
        <f ca="1">SUMIFS(СВЦЭМ!$G$40:$G$783,СВЦЭМ!$A$40:$A$783,$A232,СВЦЭМ!$B$40:$B$783,O$225)+'СЕТ СН'!$F$15</f>
        <v>0</v>
      </c>
      <c r="P232" s="36">
        <f ca="1">SUMIFS(СВЦЭМ!$G$40:$G$783,СВЦЭМ!$A$40:$A$783,$A232,СВЦЭМ!$B$40:$B$783,P$225)+'СЕТ СН'!$F$15</f>
        <v>0</v>
      </c>
      <c r="Q232" s="36">
        <f ca="1">SUMIFS(СВЦЭМ!$G$40:$G$783,СВЦЭМ!$A$40:$A$783,$A232,СВЦЭМ!$B$40:$B$783,Q$225)+'СЕТ СН'!$F$15</f>
        <v>0</v>
      </c>
      <c r="R232" s="36">
        <f ca="1">SUMIFS(СВЦЭМ!$G$40:$G$783,СВЦЭМ!$A$40:$A$783,$A232,СВЦЭМ!$B$40:$B$783,R$225)+'СЕТ СН'!$F$15</f>
        <v>0</v>
      </c>
      <c r="S232" s="36">
        <f ca="1">SUMIFS(СВЦЭМ!$G$40:$G$783,СВЦЭМ!$A$40:$A$783,$A232,СВЦЭМ!$B$40:$B$783,S$225)+'СЕТ СН'!$F$15</f>
        <v>0</v>
      </c>
      <c r="T232" s="36">
        <f ca="1">SUMIFS(СВЦЭМ!$G$40:$G$783,СВЦЭМ!$A$40:$A$783,$A232,СВЦЭМ!$B$40:$B$783,T$225)+'СЕТ СН'!$F$15</f>
        <v>0</v>
      </c>
      <c r="U232" s="36">
        <f ca="1">SUMIFS(СВЦЭМ!$G$40:$G$783,СВЦЭМ!$A$40:$A$783,$A232,СВЦЭМ!$B$40:$B$783,U$225)+'СЕТ СН'!$F$15</f>
        <v>0</v>
      </c>
      <c r="V232" s="36">
        <f ca="1">SUMIFS(СВЦЭМ!$G$40:$G$783,СВЦЭМ!$A$40:$A$783,$A232,СВЦЭМ!$B$40:$B$783,V$225)+'СЕТ СН'!$F$15</f>
        <v>0</v>
      </c>
      <c r="W232" s="36">
        <f ca="1">SUMIFS(СВЦЭМ!$G$40:$G$783,СВЦЭМ!$A$40:$A$783,$A232,СВЦЭМ!$B$40:$B$783,W$225)+'СЕТ СН'!$F$15</f>
        <v>0</v>
      </c>
      <c r="X232" s="36">
        <f ca="1">SUMIFS(СВЦЭМ!$G$40:$G$783,СВЦЭМ!$A$40:$A$783,$A232,СВЦЭМ!$B$40:$B$783,X$225)+'СЕТ СН'!$F$15</f>
        <v>0</v>
      </c>
      <c r="Y232" s="36">
        <f ca="1">SUMIFS(СВЦЭМ!$G$40:$G$783,СВЦЭМ!$A$40:$A$783,$A232,СВЦЭМ!$B$40:$B$783,Y$225)+'СЕТ СН'!$F$15</f>
        <v>0</v>
      </c>
    </row>
    <row r="233" spans="1:27" ht="15.75" hidden="1" x14ac:dyDescent="0.2">
      <c r="A233" s="35">
        <f t="shared" si="6"/>
        <v>44750</v>
      </c>
      <c r="B233" s="36">
        <f ca="1">SUMIFS(СВЦЭМ!$G$40:$G$783,СВЦЭМ!$A$40:$A$783,$A233,СВЦЭМ!$B$40:$B$783,B$225)+'СЕТ СН'!$F$15</f>
        <v>0</v>
      </c>
      <c r="C233" s="36">
        <f ca="1">SUMIFS(СВЦЭМ!$G$40:$G$783,СВЦЭМ!$A$40:$A$783,$A233,СВЦЭМ!$B$40:$B$783,C$225)+'СЕТ СН'!$F$15</f>
        <v>0</v>
      </c>
      <c r="D233" s="36">
        <f ca="1">SUMIFS(СВЦЭМ!$G$40:$G$783,СВЦЭМ!$A$40:$A$783,$A233,СВЦЭМ!$B$40:$B$783,D$225)+'СЕТ СН'!$F$15</f>
        <v>0</v>
      </c>
      <c r="E233" s="36">
        <f ca="1">SUMIFS(СВЦЭМ!$G$40:$G$783,СВЦЭМ!$A$40:$A$783,$A233,СВЦЭМ!$B$40:$B$783,E$225)+'СЕТ СН'!$F$15</f>
        <v>0</v>
      </c>
      <c r="F233" s="36">
        <f ca="1">SUMIFS(СВЦЭМ!$G$40:$G$783,СВЦЭМ!$A$40:$A$783,$A233,СВЦЭМ!$B$40:$B$783,F$225)+'СЕТ СН'!$F$15</f>
        <v>0</v>
      </c>
      <c r="G233" s="36">
        <f ca="1">SUMIFS(СВЦЭМ!$G$40:$G$783,СВЦЭМ!$A$40:$A$783,$A233,СВЦЭМ!$B$40:$B$783,G$225)+'СЕТ СН'!$F$15</f>
        <v>0</v>
      </c>
      <c r="H233" s="36">
        <f ca="1">SUMIFS(СВЦЭМ!$G$40:$G$783,СВЦЭМ!$A$40:$A$783,$A233,СВЦЭМ!$B$40:$B$783,H$225)+'СЕТ СН'!$F$15</f>
        <v>0</v>
      </c>
      <c r="I233" s="36">
        <f ca="1">SUMIFS(СВЦЭМ!$G$40:$G$783,СВЦЭМ!$A$40:$A$783,$A233,СВЦЭМ!$B$40:$B$783,I$225)+'СЕТ СН'!$F$15</f>
        <v>0</v>
      </c>
      <c r="J233" s="36">
        <f ca="1">SUMIFS(СВЦЭМ!$G$40:$G$783,СВЦЭМ!$A$40:$A$783,$A233,СВЦЭМ!$B$40:$B$783,J$225)+'СЕТ СН'!$F$15</f>
        <v>0</v>
      </c>
      <c r="K233" s="36">
        <f ca="1">SUMIFS(СВЦЭМ!$G$40:$G$783,СВЦЭМ!$A$40:$A$783,$A233,СВЦЭМ!$B$40:$B$783,K$225)+'СЕТ СН'!$F$15</f>
        <v>0</v>
      </c>
      <c r="L233" s="36">
        <f ca="1">SUMIFS(СВЦЭМ!$G$40:$G$783,СВЦЭМ!$A$40:$A$783,$A233,СВЦЭМ!$B$40:$B$783,L$225)+'СЕТ СН'!$F$15</f>
        <v>0</v>
      </c>
      <c r="M233" s="36">
        <f ca="1">SUMIFS(СВЦЭМ!$G$40:$G$783,СВЦЭМ!$A$40:$A$783,$A233,СВЦЭМ!$B$40:$B$783,M$225)+'СЕТ СН'!$F$15</f>
        <v>0</v>
      </c>
      <c r="N233" s="36">
        <f ca="1">SUMIFS(СВЦЭМ!$G$40:$G$783,СВЦЭМ!$A$40:$A$783,$A233,СВЦЭМ!$B$40:$B$783,N$225)+'СЕТ СН'!$F$15</f>
        <v>0</v>
      </c>
      <c r="O233" s="36">
        <f ca="1">SUMIFS(СВЦЭМ!$G$40:$G$783,СВЦЭМ!$A$40:$A$783,$A233,СВЦЭМ!$B$40:$B$783,O$225)+'СЕТ СН'!$F$15</f>
        <v>0</v>
      </c>
      <c r="P233" s="36">
        <f ca="1">SUMIFS(СВЦЭМ!$G$40:$G$783,СВЦЭМ!$A$40:$A$783,$A233,СВЦЭМ!$B$40:$B$783,P$225)+'СЕТ СН'!$F$15</f>
        <v>0</v>
      </c>
      <c r="Q233" s="36">
        <f ca="1">SUMIFS(СВЦЭМ!$G$40:$G$783,СВЦЭМ!$A$40:$A$783,$A233,СВЦЭМ!$B$40:$B$783,Q$225)+'СЕТ СН'!$F$15</f>
        <v>0</v>
      </c>
      <c r="R233" s="36">
        <f ca="1">SUMIFS(СВЦЭМ!$G$40:$G$783,СВЦЭМ!$A$40:$A$783,$A233,СВЦЭМ!$B$40:$B$783,R$225)+'СЕТ СН'!$F$15</f>
        <v>0</v>
      </c>
      <c r="S233" s="36">
        <f ca="1">SUMIFS(СВЦЭМ!$G$40:$G$783,СВЦЭМ!$A$40:$A$783,$A233,СВЦЭМ!$B$40:$B$783,S$225)+'СЕТ СН'!$F$15</f>
        <v>0</v>
      </c>
      <c r="T233" s="36">
        <f ca="1">SUMIFS(СВЦЭМ!$G$40:$G$783,СВЦЭМ!$A$40:$A$783,$A233,СВЦЭМ!$B$40:$B$783,T$225)+'СЕТ СН'!$F$15</f>
        <v>0</v>
      </c>
      <c r="U233" s="36">
        <f ca="1">SUMIFS(СВЦЭМ!$G$40:$G$783,СВЦЭМ!$A$40:$A$783,$A233,СВЦЭМ!$B$40:$B$783,U$225)+'СЕТ СН'!$F$15</f>
        <v>0</v>
      </c>
      <c r="V233" s="36">
        <f ca="1">SUMIFS(СВЦЭМ!$G$40:$G$783,СВЦЭМ!$A$40:$A$783,$A233,СВЦЭМ!$B$40:$B$783,V$225)+'СЕТ СН'!$F$15</f>
        <v>0</v>
      </c>
      <c r="W233" s="36">
        <f ca="1">SUMIFS(СВЦЭМ!$G$40:$G$783,СВЦЭМ!$A$40:$A$783,$A233,СВЦЭМ!$B$40:$B$783,W$225)+'СЕТ СН'!$F$15</f>
        <v>0</v>
      </c>
      <c r="X233" s="36">
        <f ca="1">SUMIFS(СВЦЭМ!$G$40:$G$783,СВЦЭМ!$A$40:$A$783,$A233,СВЦЭМ!$B$40:$B$783,X$225)+'СЕТ СН'!$F$15</f>
        <v>0</v>
      </c>
      <c r="Y233" s="36">
        <f ca="1">SUMIFS(СВЦЭМ!$G$40:$G$783,СВЦЭМ!$A$40:$A$783,$A233,СВЦЭМ!$B$40:$B$783,Y$225)+'СЕТ СН'!$F$15</f>
        <v>0</v>
      </c>
    </row>
    <row r="234" spans="1:27" ht="15.75" hidden="1" x14ac:dyDescent="0.2">
      <c r="A234" s="35">
        <f t="shared" si="6"/>
        <v>44751</v>
      </c>
      <c r="B234" s="36">
        <f ca="1">SUMIFS(СВЦЭМ!$G$40:$G$783,СВЦЭМ!$A$40:$A$783,$A234,СВЦЭМ!$B$40:$B$783,B$225)+'СЕТ СН'!$F$15</f>
        <v>0</v>
      </c>
      <c r="C234" s="36">
        <f ca="1">SUMIFS(СВЦЭМ!$G$40:$G$783,СВЦЭМ!$A$40:$A$783,$A234,СВЦЭМ!$B$40:$B$783,C$225)+'СЕТ СН'!$F$15</f>
        <v>0</v>
      </c>
      <c r="D234" s="36">
        <f ca="1">SUMIFS(СВЦЭМ!$G$40:$G$783,СВЦЭМ!$A$40:$A$783,$A234,СВЦЭМ!$B$40:$B$783,D$225)+'СЕТ СН'!$F$15</f>
        <v>0</v>
      </c>
      <c r="E234" s="36">
        <f ca="1">SUMIFS(СВЦЭМ!$G$40:$G$783,СВЦЭМ!$A$40:$A$783,$A234,СВЦЭМ!$B$40:$B$783,E$225)+'СЕТ СН'!$F$15</f>
        <v>0</v>
      </c>
      <c r="F234" s="36">
        <f ca="1">SUMIFS(СВЦЭМ!$G$40:$G$783,СВЦЭМ!$A$40:$A$783,$A234,СВЦЭМ!$B$40:$B$783,F$225)+'СЕТ СН'!$F$15</f>
        <v>0</v>
      </c>
      <c r="G234" s="36">
        <f ca="1">SUMIFS(СВЦЭМ!$G$40:$G$783,СВЦЭМ!$A$40:$A$783,$A234,СВЦЭМ!$B$40:$B$783,G$225)+'СЕТ СН'!$F$15</f>
        <v>0</v>
      </c>
      <c r="H234" s="36">
        <f ca="1">SUMIFS(СВЦЭМ!$G$40:$G$783,СВЦЭМ!$A$40:$A$783,$A234,СВЦЭМ!$B$40:$B$783,H$225)+'СЕТ СН'!$F$15</f>
        <v>0</v>
      </c>
      <c r="I234" s="36">
        <f ca="1">SUMIFS(СВЦЭМ!$G$40:$G$783,СВЦЭМ!$A$40:$A$783,$A234,СВЦЭМ!$B$40:$B$783,I$225)+'СЕТ СН'!$F$15</f>
        <v>0</v>
      </c>
      <c r="J234" s="36">
        <f ca="1">SUMIFS(СВЦЭМ!$G$40:$G$783,СВЦЭМ!$A$40:$A$783,$A234,СВЦЭМ!$B$40:$B$783,J$225)+'СЕТ СН'!$F$15</f>
        <v>0</v>
      </c>
      <c r="K234" s="36">
        <f ca="1">SUMIFS(СВЦЭМ!$G$40:$G$783,СВЦЭМ!$A$40:$A$783,$A234,СВЦЭМ!$B$40:$B$783,K$225)+'СЕТ СН'!$F$15</f>
        <v>0</v>
      </c>
      <c r="L234" s="36">
        <f ca="1">SUMIFS(СВЦЭМ!$G$40:$G$783,СВЦЭМ!$A$40:$A$783,$A234,СВЦЭМ!$B$40:$B$783,L$225)+'СЕТ СН'!$F$15</f>
        <v>0</v>
      </c>
      <c r="M234" s="36">
        <f ca="1">SUMIFS(СВЦЭМ!$G$40:$G$783,СВЦЭМ!$A$40:$A$783,$A234,СВЦЭМ!$B$40:$B$783,M$225)+'СЕТ СН'!$F$15</f>
        <v>0</v>
      </c>
      <c r="N234" s="36">
        <f ca="1">SUMIFS(СВЦЭМ!$G$40:$G$783,СВЦЭМ!$A$40:$A$783,$A234,СВЦЭМ!$B$40:$B$783,N$225)+'СЕТ СН'!$F$15</f>
        <v>0</v>
      </c>
      <c r="O234" s="36">
        <f ca="1">SUMIFS(СВЦЭМ!$G$40:$G$783,СВЦЭМ!$A$40:$A$783,$A234,СВЦЭМ!$B$40:$B$783,O$225)+'СЕТ СН'!$F$15</f>
        <v>0</v>
      </c>
      <c r="P234" s="36">
        <f ca="1">SUMIFS(СВЦЭМ!$G$40:$G$783,СВЦЭМ!$A$40:$A$783,$A234,СВЦЭМ!$B$40:$B$783,P$225)+'СЕТ СН'!$F$15</f>
        <v>0</v>
      </c>
      <c r="Q234" s="36">
        <f ca="1">SUMIFS(СВЦЭМ!$G$40:$G$783,СВЦЭМ!$A$40:$A$783,$A234,СВЦЭМ!$B$40:$B$783,Q$225)+'СЕТ СН'!$F$15</f>
        <v>0</v>
      </c>
      <c r="R234" s="36">
        <f ca="1">SUMIFS(СВЦЭМ!$G$40:$G$783,СВЦЭМ!$A$40:$A$783,$A234,СВЦЭМ!$B$40:$B$783,R$225)+'СЕТ СН'!$F$15</f>
        <v>0</v>
      </c>
      <c r="S234" s="36">
        <f ca="1">SUMIFS(СВЦЭМ!$G$40:$G$783,СВЦЭМ!$A$40:$A$783,$A234,СВЦЭМ!$B$40:$B$783,S$225)+'СЕТ СН'!$F$15</f>
        <v>0</v>
      </c>
      <c r="T234" s="36">
        <f ca="1">SUMIFS(СВЦЭМ!$G$40:$G$783,СВЦЭМ!$A$40:$A$783,$A234,СВЦЭМ!$B$40:$B$783,T$225)+'СЕТ СН'!$F$15</f>
        <v>0</v>
      </c>
      <c r="U234" s="36">
        <f ca="1">SUMIFS(СВЦЭМ!$G$40:$G$783,СВЦЭМ!$A$40:$A$783,$A234,СВЦЭМ!$B$40:$B$783,U$225)+'СЕТ СН'!$F$15</f>
        <v>0</v>
      </c>
      <c r="V234" s="36">
        <f ca="1">SUMIFS(СВЦЭМ!$G$40:$G$783,СВЦЭМ!$A$40:$A$783,$A234,СВЦЭМ!$B$40:$B$783,V$225)+'СЕТ СН'!$F$15</f>
        <v>0</v>
      </c>
      <c r="W234" s="36">
        <f ca="1">SUMIFS(СВЦЭМ!$G$40:$G$783,СВЦЭМ!$A$40:$A$783,$A234,СВЦЭМ!$B$40:$B$783,W$225)+'СЕТ СН'!$F$15</f>
        <v>0</v>
      </c>
      <c r="X234" s="36">
        <f ca="1">SUMIFS(СВЦЭМ!$G$40:$G$783,СВЦЭМ!$A$40:$A$783,$A234,СВЦЭМ!$B$40:$B$783,X$225)+'СЕТ СН'!$F$15</f>
        <v>0</v>
      </c>
      <c r="Y234" s="36">
        <f ca="1">SUMIFS(СВЦЭМ!$G$40:$G$783,СВЦЭМ!$A$40:$A$783,$A234,СВЦЭМ!$B$40:$B$783,Y$225)+'СЕТ СН'!$F$15</f>
        <v>0</v>
      </c>
    </row>
    <row r="235" spans="1:27" ht="15.75" hidden="1" x14ac:dyDescent="0.2">
      <c r="A235" s="35">
        <f t="shared" si="6"/>
        <v>44752</v>
      </c>
      <c r="B235" s="36">
        <f ca="1">SUMIFS(СВЦЭМ!$G$40:$G$783,СВЦЭМ!$A$40:$A$783,$A235,СВЦЭМ!$B$40:$B$783,B$225)+'СЕТ СН'!$F$15</f>
        <v>0</v>
      </c>
      <c r="C235" s="36">
        <f ca="1">SUMIFS(СВЦЭМ!$G$40:$G$783,СВЦЭМ!$A$40:$A$783,$A235,СВЦЭМ!$B$40:$B$783,C$225)+'СЕТ СН'!$F$15</f>
        <v>0</v>
      </c>
      <c r="D235" s="36">
        <f ca="1">SUMIFS(СВЦЭМ!$G$40:$G$783,СВЦЭМ!$A$40:$A$783,$A235,СВЦЭМ!$B$40:$B$783,D$225)+'СЕТ СН'!$F$15</f>
        <v>0</v>
      </c>
      <c r="E235" s="36">
        <f ca="1">SUMIFS(СВЦЭМ!$G$40:$G$783,СВЦЭМ!$A$40:$A$783,$A235,СВЦЭМ!$B$40:$B$783,E$225)+'СЕТ СН'!$F$15</f>
        <v>0</v>
      </c>
      <c r="F235" s="36">
        <f ca="1">SUMIFS(СВЦЭМ!$G$40:$G$783,СВЦЭМ!$A$40:$A$783,$A235,СВЦЭМ!$B$40:$B$783,F$225)+'СЕТ СН'!$F$15</f>
        <v>0</v>
      </c>
      <c r="G235" s="36">
        <f ca="1">SUMIFS(СВЦЭМ!$G$40:$G$783,СВЦЭМ!$A$40:$A$783,$A235,СВЦЭМ!$B$40:$B$783,G$225)+'СЕТ СН'!$F$15</f>
        <v>0</v>
      </c>
      <c r="H235" s="36">
        <f ca="1">SUMIFS(СВЦЭМ!$G$40:$G$783,СВЦЭМ!$A$40:$A$783,$A235,СВЦЭМ!$B$40:$B$783,H$225)+'СЕТ СН'!$F$15</f>
        <v>0</v>
      </c>
      <c r="I235" s="36">
        <f ca="1">SUMIFS(СВЦЭМ!$G$40:$G$783,СВЦЭМ!$A$40:$A$783,$A235,СВЦЭМ!$B$40:$B$783,I$225)+'СЕТ СН'!$F$15</f>
        <v>0</v>
      </c>
      <c r="J235" s="36">
        <f ca="1">SUMIFS(СВЦЭМ!$G$40:$G$783,СВЦЭМ!$A$40:$A$783,$A235,СВЦЭМ!$B$40:$B$783,J$225)+'СЕТ СН'!$F$15</f>
        <v>0</v>
      </c>
      <c r="K235" s="36">
        <f ca="1">SUMIFS(СВЦЭМ!$G$40:$G$783,СВЦЭМ!$A$40:$A$783,$A235,СВЦЭМ!$B$40:$B$783,K$225)+'СЕТ СН'!$F$15</f>
        <v>0</v>
      </c>
      <c r="L235" s="36">
        <f ca="1">SUMIFS(СВЦЭМ!$G$40:$G$783,СВЦЭМ!$A$40:$A$783,$A235,СВЦЭМ!$B$40:$B$783,L$225)+'СЕТ СН'!$F$15</f>
        <v>0</v>
      </c>
      <c r="M235" s="36">
        <f ca="1">SUMIFS(СВЦЭМ!$G$40:$G$783,СВЦЭМ!$A$40:$A$783,$A235,СВЦЭМ!$B$40:$B$783,M$225)+'СЕТ СН'!$F$15</f>
        <v>0</v>
      </c>
      <c r="N235" s="36">
        <f ca="1">SUMIFS(СВЦЭМ!$G$40:$G$783,СВЦЭМ!$A$40:$A$783,$A235,СВЦЭМ!$B$40:$B$783,N$225)+'СЕТ СН'!$F$15</f>
        <v>0</v>
      </c>
      <c r="O235" s="36">
        <f ca="1">SUMIFS(СВЦЭМ!$G$40:$G$783,СВЦЭМ!$A$40:$A$783,$A235,СВЦЭМ!$B$40:$B$783,O$225)+'СЕТ СН'!$F$15</f>
        <v>0</v>
      </c>
      <c r="P235" s="36">
        <f ca="1">SUMIFS(СВЦЭМ!$G$40:$G$783,СВЦЭМ!$A$40:$A$783,$A235,СВЦЭМ!$B$40:$B$783,P$225)+'СЕТ СН'!$F$15</f>
        <v>0</v>
      </c>
      <c r="Q235" s="36">
        <f ca="1">SUMIFS(СВЦЭМ!$G$40:$G$783,СВЦЭМ!$A$40:$A$783,$A235,СВЦЭМ!$B$40:$B$783,Q$225)+'СЕТ СН'!$F$15</f>
        <v>0</v>
      </c>
      <c r="R235" s="36">
        <f ca="1">SUMIFS(СВЦЭМ!$G$40:$G$783,СВЦЭМ!$A$40:$A$783,$A235,СВЦЭМ!$B$40:$B$783,R$225)+'СЕТ СН'!$F$15</f>
        <v>0</v>
      </c>
      <c r="S235" s="36">
        <f ca="1">SUMIFS(СВЦЭМ!$G$40:$G$783,СВЦЭМ!$A$40:$A$783,$A235,СВЦЭМ!$B$40:$B$783,S$225)+'СЕТ СН'!$F$15</f>
        <v>0</v>
      </c>
      <c r="T235" s="36">
        <f ca="1">SUMIFS(СВЦЭМ!$G$40:$G$783,СВЦЭМ!$A$40:$A$783,$A235,СВЦЭМ!$B$40:$B$783,T$225)+'СЕТ СН'!$F$15</f>
        <v>0</v>
      </c>
      <c r="U235" s="36">
        <f ca="1">SUMIFS(СВЦЭМ!$G$40:$G$783,СВЦЭМ!$A$40:$A$783,$A235,СВЦЭМ!$B$40:$B$783,U$225)+'СЕТ СН'!$F$15</f>
        <v>0</v>
      </c>
      <c r="V235" s="36">
        <f ca="1">SUMIFS(СВЦЭМ!$G$40:$G$783,СВЦЭМ!$A$40:$A$783,$A235,СВЦЭМ!$B$40:$B$783,V$225)+'СЕТ СН'!$F$15</f>
        <v>0</v>
      </c>
      <c r="W235" s="36">
        <f ca="1">SUMIFS(СВЦЭМ!$G$40:$G$783,СВЦЭМ!$A$40:$A$783,$A235,СВЦЭМ!$B$40:$B$783,W$225)+'СЕТ СН'!$F$15</f>
        <v>0</v>
      </c>
      <c r="X235" s="36">
        <f ca="1">SUMIFS(СВЦЭМ!$G$40:$G$783,СВЦЭМ!$A$40:$A$783,$A235,СВЦЭМ!$B$40:$B$783,X$225)+'СЕТ СН'!$F$15</f>
        <v>0</v>
      </c>
      <c r="Y235" s="36">
        <f ca="1">SUMIFS(СВЦЭМ!$G$40:$G$783,СВЦЭМ!$A$40:$A$783,$A235,СВЦЭМ!$B$40:$B$783,Y$225)+'СЕТ СН'!$F$15</f>
        <v>0</v>
      </c>
    </row>
    <row r="236" spans="1:27" ht="15.75" hidden="1" x14ac:dyDescent="0.2">
      <c r="A236" s="35">
        <f t="shared" si="6"/>
        <v>44753</v>
      </c>
      <c r="B236" s="36">
        <f ca="1">SUMIFS(СВЦЭМ!$G$40:$G$783,СВЦЭМ!$A$40:$A$783,$A236,СВЦЭМ!$B$40:$B$783,B$225)+'СЕТ СН'!$F$15</f>
        <v>0</v>
      </c>
      <c r="C236" s="36">
        <f ca="1">SUMIFS(СВЦЭМ!$G$40:$G$783,СВЦЭМ!$A$40:$A$783,$A236,СВЦЭМ!$B$40:$B$783,C$225)+'СЕТ СН'!$F$15</f>
        <v>0</v>
      </c>
      <c r="D236" s="36">
        <f ca="1">SUMIFS(СВЦЭМ!$G$40:$G$783,СВЦЭМ!$A$40:$A$783,$A236,СВЦЭМ!$B$40:$B$783,D$225)+'СЕТ СН'!$F$15</f>
        <v>0</v>
      </c>
      <c r="E236" s="36">
        <f ca="1">SUMIFS(СВЦЭМ!$G$40:$G$783,СВЦЭМ!$A$40:$A$783,$A236,СВЦЭМ!$B$40:$B$783,E$225)+'СЕТ СН'!$F$15</f>
        <v>0</v>
      </c>
      <c r="F236" s="36">
        <f ca="1">SUMIFS(СВЦЭМ!$G$40:$G$783,СВЦЭМ!$A$40:$A$783,$A236,СВЦЭМ!$B$40:$B$783,F$225)+'СЕТ СН'!$F$15</f>
        <v>0</v>
      </c>
      <c r="G236" s="36">
        <f ca="1">SUMIFS(СВЦЭМ!$G$40:$G$783,СВЦЭМ!$A$40:$A$783,$A236,СВЦЭМ!$B$40:$B$783,G$225)+'СЕТ СН'!$F$15</f>
        <v>0</v>
      </c>
      <c r="H236" s="36">
        <f ca="1">SUMIFS(СВЦЭМ!$G$40:$G$783,СВЦЭМ!$A$40:$A$783,$A236,СВЦЭМ!$B$40:$B$783,H$225)+'СЕТ СН'!$F$15</f>
        <v>0</v>
      </c>
      <c r="I236" s="36">
        <f ca="1">SUMIFS(СВЦЭМ!$G$40:$G$783,СВЦЭМ!$A$40:$A$783,$A236,СВЦЭМ!$B$40:$B$783,I$225)+'СЕТ СН'!$F$15</f>
        <v>0</v>
      </c>
      <c r="J236" s="36">
        <f ca="1">SUMIFS(СВЦЭМ!$G$40:$G$783,СВЦЭМ!$A$40:$A$783,$A236,СВЦЭМ!$B$40:$B$783,J$225)+'СЕТ СН'!$F$15</f>
        <v>0</v>
      </c>
      <c r="K236" s="36">
        <f ca="1">SUMIFS(СВЦЭМ!$G$40:$G$783,СВЦЭМ!$A$40:$A$783,$A236,СВЦЭМ!$B$40:$B$783,K$225)+'СЕТ СН'!$F$15</f>
        <v>0</v>
      </c>
      <c r="L236" s="36">
        <f ca="1">SUMIFS(СВЦЭМ!$G$40:$G$783,СВЦЭМ!$A$40:$A$783,$A236,СВЦЭМ!$B$40:$B$783,L$225)+'СЕТ СН'!$F$15</f>
        <v>0</v>
      </c>
      <c r="M236" s="36">
        <f ca="1">SUMIFS(СВЦЭМ!$G$40:$G$783,СВЦЭМ!$A$40:$A$783,$A236,СВЦЭМ!$B$40:$B$783,M$225)+'СЕТ СН'!$F$15</f>
        <v>0</v>
      </c>
      <c r="N236" s="36">
        <f ca="1">SUMIFS(СВЦЭМ!$G$40:$G$783,СВЦЭМ!$A$40:$A$783,$A236,СВЦЭМ!$B$40:$B$783,N$225)+'СЕТ СН'!$F$15</f>
        <v>0</v>
      </c>
      <c r="O236" s="36">
        <f ca="1">SUMIFS(СВЦЭМ!$G$40:$G$783,СВЦЭМ!$A$40:$A$783,$A236,СВЦЭМ!$B$40:$B$783,O$225)+'СЕТ СН'!$F$15</f>
        <v>0</v>
      </c>
      <c r="P236" s="36">
        <f ca="1">SUMIFS(СВЦЭМ!$G$40:$G$783,СВЦЭМ!$A$40:$A$783,$A236,СВЦЭМ!$B$40:$B$783,P$225)+'СЕТ СН'!$F$15</f>
        <v>0</v>
      </c>
      <c r="Q236" s="36">
        <f ca="1">SUMIFS(СВЦЭМ!$G$40:$G$783,СВЦЭМ!$A$40:$A$783,$A236,СВЦЭМ!$B$40:$B$783,Q$225)+'СЕТ СН'!$F$15</f>
        <v>0</v>
      </c>
      <c r="R236" s="36">
        <f ca="1">SUMIFS(СВЦЭМ!$G$40:$G$783,СВЦЭМ!$A$40:$A$783,$A236,СВЦЭМ!$B$40:$B$783,R$225)+'СЕТ СН'!$F$15</f>
        <v>0</v>
      </c>
      <c r="S236" s="36">
        <f ca="1">SUMIFS(СВЦЭМ!$G$40:$G$783,СВЦЭМ!$A$40:$A$783,$A236,СВЦЭМ!$B$40:$B$783,S$225)+'СЕТ СН'!$F$15</f>
        <v>0</v>
      </c>
      <c r="T236" s="36">
        <f ca="1">SUMIFS(СВЦЭМ!$G$40:$G$783,СВЦЭМ!$A$40:$A$783,$A236,СВЦЭМ!$B$40:$B$783,T$225)+'СЕТ СН'!$F$15</f>
        <v>0</v>
      </c>
      <c r="U236" s="36">
        <f ca="1">SUMIFS(СВЦЭМ!$G$40:$G$783,СВЦЭМ!$A$40:$A$783,$A236,СВЦЭМ!$B$40:$B$783,U$225)+'СЕТ СН'!$F$15</f>
        <v>0</v>
      </c>
      <c r="V236" s="36">
        <f ca="1">SUMIFS(СВЦЭМ!$G$40:$G$783,СВЦЭМ!$A$40:$A$783,$A236,СВЦЭМ!$B$40:$B$783,V$225)+'СЕТ СН'!$F$15</f>
        <v>0</v>
      </c>
      <c r="W236" s="36">
        <f ca="1">SUMIFS(СВЦЭМ!$G$40:$G$783,СВЦЭМ!$A$40:$A$783,$A236,СВЦЭМ!$B$40:$B$783,W$225)+'СЕТ СН'!$F$15</f>
        <v>0</v>
      </c>
      <c r="X236" s="36">
        <f ca="1">SUMIFS(СВЦЭМ!$G$40:$G$783,СВЦЭМ!$A$40:$A$783,$A236,СВЦЭМ!$B$40:$B$783,X$225)+'СЕТ СН'!$F$15</f>
        <v>0</v>
      </c>
      <c r="Y236" s="36">
        <f ca="1">SUMIFS(СВЦЭМ!$G$40:$G$783,СВЦЭМ!$A$40:$A$783,$A236,СВЦЭМ!$B$40:$B$783,Y$225)+'СЕТ СН'!$F$15</f>
        <v>0</v>
      </c>
    </row>
    <row r="237" spans="1:27" ht="15.75" hidden="1" x14ac:dyDescent="0.2">
      <c r="A237" s="35">
        <f t="shared" si="6"/>
        <v>44754</v>
      </c>
      <c r="B237" s="36">
        <f ca="1">SUMIFS(СВЦЭМ!$G$40:$G$783,СВЦЭМ!$A$40:$A$783,$A237,СВЦЭМ!$B$40:$B$783,B$225)+'СЕТ СН'!$F$15</f>
        <v>0</v>
      </c>
      <c r="C237" s="36">
        <f ca="1">SUMIFS(СВЦЭМ!$G$40:$G$783,СВЦЭМ!$A$40:$A$783,$A237,СВЦЭМ!$B$40:$B$783,C$225)+'СЕТ СН'!$F$15</f>
        <v>0</v>
      </c>
      <c r="D237" s="36">
        <f ca="1">SUMIFS(СВЦЭМ!$G$40:$G$783,СВЦЭМ!$A$40:$A$783,$A237,СВЦЭМ!$B$40:$B$783,D$225)+'СЕТ СН'!$F$15</f>
        <v>0</v>
      </c>
      <c r="E237" s="36">
        <f ca="1">SUMIFS(СВЦЭМ!$G$40:$G$783,СВЦЭМ!$A$40:$A$783,$A237,СВЦЭМ!$B$40:$B$783,E$225)+'СЕТ СН'!$F$15</f>
        <v>0</v>
      </c>
      <c r="F237" s="36">
        <f ca="1">SUMIFS(СВЦЭМ!$G$40:$G$783,СВЦЭМ!$A$40:$A$783,$A237,СВЦЭМ!$B$40:$B$783,F$225)+'СЕТ СН'!$F$15</f>
        <v>0</v>
      </c>
      <c r="G237" s="36">
        <f ca="1">SUMIFS(СВЦЭМ!$G$40:$G$783,СВЦЭМ!$A$40:$A$783,$A237,СВЦЭМ!$B$40:$B$783,G$225)+'СЕТ СН'!$F$15</f>
        <v>0</v>
      </c>
      <c r="H237" s="36">
        <f ca="1">SUMIFS(СВЦЭМ!$G$40:$G$783,СВЦЭМ!$A$40:$A$783,$A237,СВЦЭМ!$B$40:$B$783,H$225)+'СЕТ СН'!$F$15</f>
        <v>0</v>
      </c>
      <c r="I237" s="36">
        <f ca="1">SUMIFS(СВЦЭМ!$G$40:$G$783,СВЦЭМ!$A$40:$A$783,$A237,СВЦЭМ!$B$40:$B$783,I$225)+'СЕТ СН'!$F$15</f>
        <v>0</v>
      </c>
      <c r="J237" s="36">
        <f ca="1">SUMIFS(СВЦЭМ!$G$40:$G$783,СВЦЭМ!$A$40:$A$783,$A237,СВЦЭМ!$B$40:$B$783,J$225)+'СЕТ СН'!$F$15</f>
        <v>0</v>
      </c>
      <c r="K237" s="36">
        <f ca="1">SUMIFS(СВЦЭМ!$G$40:$G$783,СВЦЭМ!$A$40:$A$783,$A237,СВЦЭМ!$B$40:$B$783,K$225)+'СЕТ СН'!$F$15</f>
        <v>0</v>
      </c>
      <c r="L237" s="36">
        <f ca="1">SUMIFS(СВЦЭМ!$G$40:$G$783,СВЦЭМ!$A$40:$A$783,$A237,СВЦЭМ!$B$40:$B$783,L$225)+'СЕТ СН'!$F$15</f>
        <v>0</v>
      </c>
      <c r="M237" s="36">
        <f ca="1">SUMIFS(СВЦЭМ!$G$40:$G$783,СВЦЭМ!$A$40:$A$783,$A237,СВЦЭМ!$B$40:$B$783,M$225)+'СЕТ СН'!$F$15</f>
        <v>0</v>
      </c>
      <c r="N237" s="36">
        <f ca="1">SUMIFS(СВЦЭМ!$G$40:$G$783,СВЦЭМ!$A$40:$A$783,$A237,СВЦЭМ!$B$40:$B$783,N$225)+'СЕТ СН'!$F$15</f>
        <v>0</v>
      </c>
      <c r="O237" s="36">
        <f ca="1">SUMIFS(СВЦЭМ!$G$40:$G$783,СВЦЭМ!$A$40:$A$783,$A237,СВЦЭМ!$B$40:$B$783,O$225)+'СЕТ СН'!$F$15</f>
        <v>0</v>
      </c>
      <c r="P237" s="36">
        <f ca="1">SUMIFS(СВЦЭМ!$G$40:$G$783,СВЦЭМ!$A$40:$A$783,$A237,СВЦЭМ!$B$40:$B$783,P$225)+'СЕТ СН'!$F$15</f>
        <v>0</v>
      </c>
      <c r="Q237" s="36">
        <f ca="1">SUMIFS(СВЦЭМ!$G$40:$G$783,СВЦЭМ!$A$40:$A$783,$A237,СВЦЭМ!$B$40:$B$783,Q$225)+'СЕТ СН'!$F$15</f>
        <v>0</v>
      </c>
      <c r="R237" s="36">
        <f ca="1">SUMIFS(СВЦЭМ!$G$40:$G$783,СВЦЭМ!$A$40:$A$783,$A237,СВЦЭМ!$B$40:$B$783,R$225)+'СЕТ СН'!$F$15</f>
        <v>0</v>
      </c>
      <c r="S237" s="36">
        <f ca="1">SUMIFS(СВЦЭМ!$G$40:$G$783,СВЦЭМ!$A$40:$A$783,$A237,СВЦЭМ!$B$40:$B$783,S$225)+'СЕТ СН'!$F$15</f>
        <v>0</v>
      </c>
      <c r="T237" s="36">
        <f ca="1">SUMIFS(СВЦЭМ!$G$40:$G$783,СВЦЭМ!$A$40:$A$783,$A237,СВЦЭМ!$B$40:$B$783,T$225)+'СЕТ СН'!$F$15</f>
        <v>0</v>
      </c>
      <c r="U237" s="36">
        <f ca="1">SUMIFS(СВЦЭМ!$G$40:$G$783,СВЦЭМ!$A$40:$A$783,$A237,СВЦЭМ!$B$40:$B$783,U$225)+'СЕТ СН'!$F$15</f>
        <v>0</v>
      </c>
      <c r="V237" s="36">
        <f ca="1">SUMIFS(СВЦЭМ!$G$40:$G$783,СВЦЭМ!$A$40:$A$783,$A237,СВЦЭМ!$B$40:$B$783,V$225)+'СЕТ СН'!$F$15</f>
        <v>0</v>
      </c>
      <c r="W237" s="36">
        <f ca="1">SUMIFS(СВЦЭМ!$G$40:$G$783,СВЦЭМ!$A$40:$A$783,$A237,СВЦЭМ!$B$40:$B$783,W$225)+'СЕТ СН'!$F$15</f>
        <v>0</v>
      </c>
      <c r="X237" s="36">
        <f ca="1">SUMIFS(СВЦЭМ!$G$40:$G$783,СВЦЭМ!$A$40:$A$783,$A237,СВЦЭМ!$B$40:$B$783,X$225)+'СЕТ СН'!$F$15</f>
        <v>0</v>
      </c>
      <c r="Y237" s="36">
        <f ca="1">SUMIFS(СВЦЭМ!$G$40:$G$783,СВЦЭМ!$A$40:$A$783,$A237,СВЦЭМ!$B$40:$B$783,Y$225)+'СЕТ СН'!$F$15</f>
        <v>0</v>
      </c>
    </row>
    <row r="238" spans="1:27" ht="15.75" hidden="1" x14ac:dyDescent="0.2">
      <c r="A238" s="35">
        <f t="shared" si="6"/>
        <v>44755</v>
      </c>
      <c r="B238" s="36">
        <f ca="1">SUMIFS(СВЦЭМ!$G$40:$G$783,СВЦЭМ!$A$40:$A$783,$A238,СВЦЭМ!$B$40:$B$783,B$225)+'СЕТ СН'!$F$15</f>
        <v>0</v>
      </c>
      <c r="C238" s="36">
        <f ca="1">SUMIFS(СВЦЭМ!$G$40:$G$783,СВЦЭМ!$A$40:$A$783,$A238,СВЦЭМ!$B$40:$B$783,C$225)+'СЕТ СН'!$F$15</f>
        <v>0</v>
      </c>
      <c r="D238" s="36">
        <f ca="1">SUMIFS(СВЦЭМ!$G$40:$G$783,СВЦЭМ!$A$40:$A$783,$A238,СВЦЭМ!$B$40:$B$783,D$225)+'СЕТ СН'!$F$15</f>
        <v>0</v>
      </c>
      <c r="E238" s="36">
        <f ca="1">SUMIFS(СВЦЭМ!$G$40:$G$783,СВЦЭМ!$A$40:$A$783,$A238,СВЦЭМ!$B$40:$B$783,E$225)+'СЕТ СН'!$F$15</f>
        <v>0</v>
      </c>
      <c r="F238" s="36">
        <f ca="1">SUMIFS(СВЦЭМ!$G$40:$G$783,СВЦЭМ!$A$40:$A$783,$A238,СВЦЭМ!$B$40:$B$783,F$225)+'СЕТ СН'!$F$15</f>
        <v>0</v>
      </c>
      <c r="G238" s="36">
        <f ca="1">SUMIFS(СВЦЭМ!$G$40:$G$783,СВЦЭМ!$A$40:$A$783,$A238,СВЦЭМ!$B$40:$B$783,G$225)+'СЕТ СН'!$F$15</f>
        <v>0</v>
      </c>
      <c r="H238" s="36">
        <f ca="1">SUMIFS(СВЦЭМ!$G$40:$G$783,СВЦЭМ!$A$40:$A$783,$A238,СВЦЭМ!$B$40:$B$783,H$225)+'СЕТ СН'!$F$15</f>
        <v>0</v>
      </c>
      <c r="I238" s="36">
        <f ca="1">SUMIFS(СВЦЭМ!$G$40:$G$783,СВЦЭМ!$A$40:$A$783,$A238,СВЦЭМ!$B$40:$B$783,I$225)+'СЕТ СН'!$F$15</f>
        <v>0</v>
      </c>
      <c r="J238" s="36">
        <f ca="1">SUMIFS(СВЦЭМ!$G$40:$G$783,СВЦЭМ!$A$40:$A$783,$A238,СВЦЭМ!$B$40:$B$783,J$225)+'СЕТ СН'!$F$15</f>
        <v>0</v>
      </c>
      <c r="K238" s="36">
        <f ca="1">SUMIFS(СВЦЭМ!$G$40:$G$783,СВЦЭМ!$A$40:$A$783,$A238,СВЦЭМ!$B$40:$B$783,K$225)+'СЕТ СН'!$F$15</f>
        <v>0</v>
      </c>
      <c r="L238" s="36">
        <f ca="1">SUMIFS(СВЦЭМ!$G$40:$G$783,СВЦЭМ!$A$40:$A$783,$A238,СВЦЭМ!$B$40:$B$783,L$225)+'СЕТ СН'!$F$15</f>
        <v>0</v>
      </c>
      <c r="M238" s="36">
        <f ca="1">SUMIFS(СВЦЭМ!$G$40:$G$783,СВЦЭМ!$A$40:$A$783,$A238,СВЦЭМ!$B$40:$B$783,M$225)+'СЕТ СН'!$F$15</f>
        <v>0</v>
      </c>
      <c r="N238" s="36">
        <f ca="1">SUMIFS(СВЦЭМ!$G$40:$G$783,СВЦЭМ!$A$40:$A$783,$A238,СВЦЭМ!$B$40:$B$783,N$225)+'СЕТ СН'!$F$15</f>
        <v>0</v>
      </c>
      <c r="O238" s="36">
        <f ca="1">SUMIFS(СВЦЭМ!$G$40:$G$783,СВЦЭМ!$A$40:$A$783,$A238,СВЦЭМ!$B$40:$B$783,O$225)+'СЕТ СН'!$F$15</f>
        <v>0</v>
      </c>
      <c r="P238" s="36">
        <f ca="1">SUMIFS(СВЦЭМ!$G$40:$G$783,СВЦЭМ!$A$40:$A$783,$A238,СВЦЭМ!$B$40:$B$783,P$225)+'СЕТ СН'!$F$15</f>
        <v>0</v>
      </c>
      <c r="Q238" s="36">
        <f ca="1">SUMIFS(СВЦЭМ!$G$40:$G$783,СВЦЭМ!$A$40:$A$783,$A238,СВЦЭМ!$B$40:$B$783,Q$225)+'СЕТ СН'!$F$15</f>
        <v>0</v>
      </c>
      <c r="R238" s="36">
        <f ca="1">SUMIFS(СВЦЭМ!$G$40:$G$783,СВЦЭМ!$A$40:$A$783,$A238,СВЦЭМ!$B$40:$B$783,R$225)+'СЕТ СН'!$F$15</f>
        <v>0</v>
      </c>
      <c r="S238" s="36">
        <f ca="1">SUMIFS(СВЦЭМ!$G$40:$G$783,СВЦЭМ!$A$40:$A$783,$A238,СВЦЭМ!$B$40:$B$783,S$225)+'СЕТ СН'!$F$15</f>
        <v>0</v>
      </c>
      <c r="T238" s="36">
        <f ca="1">SUMIFS(СВЦЭМ!$G$40:$G$783,СВЦЭМ!$A$40:$A$783,$A238,СВЦЭМ!$B$40:$B$783,T$225)+'СЕТ СН'!$F$15</f>
        <v>0</v>
      </c>
      <c r="U238" s="36">
        <f ca="1">SUMIFS(СВЦЭМ!$G$40:$G$783,СВЦЭМ!$A$40:$A$783,$A238,СВЦЭМ!$B$40:$B$783,U$225)+'СЕТ СН'!$F$15</f>
        <v>0</v>
      </c>
      <c r="V238" s="36">
        <f ca="1">SUMIFS(СВЦЭМ!$G$40:$G$783,СВЦЭМ!$A$40:$A$783,$A238,СВЦЭМ!$B$40:$B$783,V$225)+'СЕТ СН'!$F$15</f>
        <v>0</v>
      </c>
      <c r="W238" s="36">
        <f ca="1">SUMIFS(СВЦЭМ!$G$40:$G$783,СВЦЭМ!$A$40:$A$783,$A238,СВЦЭМ!$B$40:$B$783,W$225)+'СЕТ СН'!$F$15</f>
        <v>0</v>
      </c>
      <c r="X238" s="36">
        <f ca="1">SUMIFS(СВЦЭМ!$G$40:$G$783,СВЦЭМ!$A$40:$A$783,$A238,СВЦЭМ!$B$40:$B$783,X$225)+'СЕТ СН'!$F$15</f>
        <v>0</v>
      </c>
      <c r="Y238" s="36">
        <f ca="1">SUMIFS(СВЦЭМ!$G$40:$G$783,СВЦЭМ!$A$40:$A$783,$A238,СВЦЭМ!$B$40:$B$783,Y$225)+'СЕТ СН'!$F$15</f>
        <v>0</v>
      </c>
    </row>
    <row r="239" spans="1:27" ht="15.75" hidden="1" x14ac:dyDescent="0.2">
      <c r="A239" s="35">
        <f t="shared" si="6"/>
        <v>44756</v>
      </c>
      <c r="B239" s="36">
        <f ca="1">SUMIFS(СВЦЭМ!$G$40:$G$783,СВЦЭМ!$A$40:$A$783,$A239,СВЦЭМ!$B$40:$B$783,B$225)+'СЕТ СН'!$F$15</f>
        <v>0</v>
      </c>
      <c r="C239" s="36">
        <f ca="1">SUMIFS(СВЦЭМ!$G$40:$G$783,СВЦЭМ!$A$40:$A$783,$A239,СВЦЭМ!$B$40:$B$783,C$225)+'СЕТ СН'!$F$15</f>
        <v>0</v>
      </c>
      <c r="D239" s="36">
        <f ca="1">SUMIFS(СВЦЭМ!$G$40:$G$783,СВЦЭМ!$A$40:$A$783,$A239,СВЦЭМ!$B$40:$B$783,D$225)+'СЕТ СН'!$F$15</f>
        <v>0</v>
      </c>
      <c r="E239" s="36">
        <f ca="1">SUMIFS(СВЦЭМ!$G$40:$G$783,СВЦЭМ!$A$40:$A$783,$A239,СВЦЭМ!$B$40:$B$783,E$225)+'СЕТ СН'!$F$15</f>
        <v>0</v>
      </c>
      <c r="F239" s="36">
        <f ca="1">SUMIFS(СВЦЭМ!$G$40:$G$783,СВЦЭМ!$A$40:$A$783,$A239,СВЦЭМ!$B$40:$B$783,F$225)+'СЕТ СН'!$F$15</f>
        <v>0</v>
      </c>
      <c r="G239" s="36">
        <f ca="1">SUMIFS(СВЦЭМ!$G$40:$G$783,СВЦЭМ!$A$40:$A$783,$A239,СВЦЭМ!$B$40:$B$783,G$225)+'СЕТ СН'!$F$15</f>
        <v>0</v>
      </c>
      <c r="H239" s="36">
        <f ca="1">SUMIFS(СВЦЭМ!$G$40:$G$783,СВЦЭМ!$A$40:$A$783,$A239,СВЦЭМ!$B$40:$B$783,H$225)+'СЕТ СН'!$F$15</f>
        <v>0</v>
      </c>
      <c r="I239" s="36">
        <f ca="1">SUMIFS(СВЦЭМ!$G$40:$G$783,СВЦЭМ!$A$40:$A$783,$A239,СВЦЭМ!$B$40:$B$783,I$225)+'СЕТ СН'!$F$15</f>
        <v>0</v>
      </c>
      <c r="J239" s="36">
        <f ca="1">SUMIFS(СВЦЭМ!$G$40:$G$783,СВЦЭМ!$A$40:$A$783,$A239,СВЦЭМ!$B$40:$B$783,J$225)+'СЕТ СН'!$F$15</f>
        <v>0</v>
      </c>
      <c r="K239" s="36">
        <f ca="1">SUMIFS(СВЦЭМ!$G$40:$G$783,СВЦЭМ!$A$40:$A$783,$A239,СВЦЭМ!$B$40:$B$783,K$225)+'СЕТ СН'!$F$15</f>
        <v>0</v>
      </c>
      <c r="L239" s="36">
        <f ca="1">SUMIFS(СВЦЭМ!$G$40:$G$783,СВЦЭМ!$A$40:$A$783,$A239,СВЦЭМ!$B$40:$B$783,L$225)+'СЕТ СН'!$F$15</f>
        <v>0</v>
      </c>
      <c r="M239" s="36">
        <f ca="1">SUMIFS(СВЦЭМ!$G$40:$G$783,СВЦЭМ!$A$40:$A$783,$A239,СВЦЭМ!$B$40:$B$783,M$225)+'СЕТ СН'!$F$15</f>
        <v>0</v>
      </c>
      <c r="N239" s="36">
        <f ca="1">SUMIFS(СВЦЭМ!$G$40:$G$783,СВЦЭМ!$A$40:$A$783,$A239,СВЦЭМ!$B$40:$B$783,N$225)+'СЕТ СН'!$F$15</f>
        <v>0</v>
      </c>
      <c r="O239" s="36">
        <f ca="1">SUMIFS(СВЦЭМ!$G$40:$G$783,СВЦЭМ!$A$40:$A$783,$A239,СВЦЭМ!$B$40:$B$783,O$225)+'СЕТ СН'!$F$15</f>
        <v>0</v>
      </c>
      <c r="P239" s="36">
        <f ca="1">SUMIFS(СВЦЭМ!$G$40:$G$783,СВЦЭМ!$A$40:$A$783,$A239,СВЦЭМ!$B$40:$B$783,P$225)+'СЕТ СН'!$F$15</f>
        <v>0</v>
      </c>
      <c r="Q239" s="36">
        <f ca="1">SUMIFS(СВЦЭМ!$G$40:$G$783,СВЦЭМ!$A$40:$A$783,$A239,СВЦЭМ!$B$40:$B$783,Q$225)+'СЕТ СН'!$F$15</f>
        <v>0</v>
      </c>
      <c r="R239" s="36">
        <f ca="1">SUMIFS(СВЦЭМ!$G$40:$G$783,СВЦЭМ!$A$40:$A$783,$A239,СВЦЭМ!$B$40:$B$783,R$225)+'СЕТ СН'!$F$15</f>
        <v>0</v>
      </c>
      <c r="S239" s="36">
        <f ca="1">SUMIFS(СВЦЭМ!$G$40:$G$783,СВЦЭМ!$A$40:$A$783,$A239,СВЦЭМ!$B$40:$B$783,S$225)+'СЕТ СН'!$F$15</f>
        <v>0</v>
      </c>
      <c r="T239" s="36">
        <f ca="1">SUMIFS(СВЦЭМ!$G$40:$G$783,СВЦЭМ!$A$40:$A$783,$A239,СВЦЭМ!$B$40:$B$783,T$225)+'СЕТ СН'!$F$15</f>
        <v>0</v>
      </c>
      <c r="U239" s="36">
        <f ca="1">SUMIFS(СВЦЭМ!$G$40:$G$783,СВЦЭМ!$A$40:$A$783,$A239,СВЦЭМ!$B$40:$B$783,U$225)+'СЕТ СН'!$F$15</f>
        <v>0</v>
      </c>
      <c r="V239" s="36">
        <f ca="1">SUMIFS(СВЦЭМ!$G$40:$G$783,СВЦЭМ!$A$40:$A$783,$A239,СВЦЭМ!$B$40:$B$783,V$225)+'СЕТ СН'!$F$15</f>
        <v>0</v>
      </c>
      <c r="W239" s="36">
        <f ca="1">SUMIFS(СВЦЭМ!$G$40:$G$783,СВЦЭМ!$A$40:$A$783,$A239,СВЦЭМ!$B$40:$B$783,W$225)+'СЕТ СН'!$F$15</f>
        <v>0</v>
      </c>
      <c r="X239" s="36">
        <f ca="1">SUMIFS(СВЦЭМ!$G$40:$G$783,СВЦЭМ!$A$40:$A$783,$A239,СВЦЭМ!$B$40:$B$783,X$225)+'СЕТ СН'!$F$15</f>
        <v>0</v>
      </c>
      <c r="Y239" s="36">
        <f ca="1">SUMIFS(СВЦЭМ!$G$40:$G$783,СВЦЭМ!$A$40:$A$783,$A239,СВЦЭМ!$B$40:$B$783,Y$225)+'СЕТ СН'!$F$15</f>
        <v>0</v>
      </c>
    </row>
    <row r="240" spans="1:27" ht="15.75" hidden="1" x14ac:dyDescent="0.2">
      <c r="A240" s="35">
        <f t="shared" si="6"/>
        <v>44757</v>
      </c>
      <c r="B240" s="36">
        <f ca="1">SUMIFS(СВЦЭМ!$G$40:$G$783,СВЦЭМ!$A$40:$A$783,$A240,СВЦЭМ!$B$40:$B$783,B$225)+'СЕТ СН'!$F$15</f>
        <v>0</v>
      </c>
      <c r="C240" s="36">
        <f ca="1">SUMIFS(СВЦЭМ!$G$40:$G$783,СВЦЭМ!$A$40:$A$783,$A240,СВЦЭМ!$B$40:$B$783,C$225)+'СЕТ СН'!$F$15</f>
        <v>0</v>
      </c>
      <c r="D240" s="36">
        <f ca="1">SUMIFS(СВЦЭМ!$G$40:$G$783,СВЦЭМ!$A$40:$A$783,$A240,СВЦЭМ!$B$40:$B$783,D$225)+'СЕТ СН'!$F$15</f>
        <v>0</v>
      </c>
      <c r="E240" s="36">
        <f ca="1">SUMIFS(СВЦЭМ!$G$40:$G$783,СВЦЭМ!$A$40:$A$783,$A240,СВЦЭМ!$B$40:$B$783,E$225)+'СЕТ СН'!$F$15</f>
        <v>0</v>
      </c>
      <c r="F240" s="36">
        <f ca="1">SUMIFS(СВЦЭМ!$G$40:$G$783,СВЦЭМ!$A$40:$A$783,$A240,СВЦЭМ!$B$40:$B$783,F$225)+'СЕТ СН'!$F$15</f>
        <v>0</v>
      </c>
      <c r="G240" s="36">
        <f ca="1">SUMIFS(СВЦЭМ!$G$40:$G$783,СВЦЭМ!$A$40:$A$783,$A240,СВЦЭМ!$B$40:$B$783,G$225)+'СЕТ СН'!$F$15</f>
        <v>0</v>
      </c>
      <c r="H240" s="36">
        <f ca="1">SUMIFS(СВЦЭМ!$G$40:$G$783,СВЦЭМ!$A$40:$A$783,$A240,СВЦЭМ!$B$40:$B$783,H$225)+'СЕТ СН'!$F$15</f>
        <v>0</v>
      </c>
      <c r="I240" s="36">
        <f ca="1">SUMIFS(СВЦЭМ!$G$40:$G$783,СВЦЭМ!$A$40:$A$783,$A240,СВЦЭМ!$B$40:$B$783,I$225)+'СЕТ СН'!$F$15</f>
        <v>0</v>
      </c>
      <c r="J240" s="36">
        <f ca="1">SUMIFS(СВЦЭМ!$G$40:$G$783,СВЦЭМ!$A$40:$A$783,$A240,СВЦЭМ!$B$40:$B$783,J$225)+'СЕТ СН'!$F$15</f>
        <v>0</v>
      </c>
      <c r="K240" s="36">
        <f ca="1">SUMIFS(СВЦЭМ!$G$40:$G$783,СВЦЭМ!$A$40:$A$783,$A240,СВЦЭМ!$B$40:$B$783,K$225)+'СЕТ СН'!$F$15</f>
        <v>0</v>
      </c>
      <c r="L240" s="36">
        <f ca="1">SUMIFS(СВЦЭМ!$G$40:$G$783,СВЦЭМ!$A$40:$A$783,$A240,СВЦЭМ!$B$40:$B$783,L$225)+'СЕТ СН'!$F$15</f>
        <v>0</v>
      </c>
      <c r="M240" s="36">
        <f ca="1">SUMIFS(СВЦЭМ!$G$40:$G$783,СВЦЭМ!$A$40:$A$783,$A240,СВЦЭМ!$B$40:$B$783,M$225)+'СЕТ СН'!$F$15</f>
        <v>0</v>
      </c>
      <c r="N240" s="36">
        <f ca="1">SUMIFS(СВЦЭМ!$G$40:$G$783,СВЦЭМ!$A$40:$A$783,$A240,СВЦЭМ!$B$40:$B$783,N$225)+'СЕТ СН'!$F$15</f>
        <v>0</v>
      </c>
      <c r="O240" s="36">
        <f ca="1">SUMIFS(СВЦЭМ!$G$40:$G$783,СВЦЭМ!$A$40:$A$783,$A240,СВЦЭМ!$B$40:$B$783,O$225)+'СЕТ СН'!$F$15</f>
        <v>0</v>
      </c>
      <c r="P240" s="36">
        <f ca="1">SUMIFS(СВЦЭМ!$G$40:$G$783,СВЦЭМ!$A$40:$A$783,$A240,СВЦЭМ!$B$40:$B$783,P$225)+'СЕТ СН'!$F$15</f>
        <v>0</v>
      </c>
      <c r="Q240" s="36">
        <f ca="1">SUMIFS(СВЦЭМ!$G$40:$G$783,СВЦЭМ!$A$40:$A$783,$A240,СВЦЭМ!$B$40:$B$783,Q$225)+'СЕТ СН'!$F$15</f>
        <v>0</v>
      </c>
      <c r="R240" s="36">
        <f ca="1">SUMIFS(СВЦЭМ!$G$40:$G$783,СВЦЭМ!$A$40:$A$783,$A240,СВЦЭМ!$B$40:$B$783,R$225)+'СЕТ СН'!$F$15</f>
        <v>0</v>
      </c>
      <c r="S240" s="36">
        <f ca="1">SUMIFS(СВЦЭМ!$G$40:$G$783,СВЦЭМ!$A$40:$A$783,$A240,СВЦЭМ!$B$40:$B$783,S$225)+'СЕТ СН'!$F$15</f>
        <v>0</v>
      </c>
      <c r="T240" s="36">
        <f ca="1">SUMIFS(СВЦЭМ!$G$40:$G$783,СВЦЭМ!$A$40:$A$783,$A240,СВЦЭМ!$B$40:$B$783,T$225)+'СЕТ СН'!$F$15</f>
        <v>0</v>
      </c>
      <c r="U240" s="36">
        <f ca="1">SUMIFS(СВЦЭМ!$G$40:$G$783,СВЦЭМ!$A$40:$A$783,$A240,СВЦЭМ!$B$40:$B$783,U$225)+'СЕТ СН'!$F$15</f>
        <v>0</v>
      </c>
      <c r="V240" s="36">
        <f ca="1">SUMIFS(СВЦЭМ!$G$40:$G$783,СВЦЭМ!$A$40:$A$783,$A240,СВЦЭМ!$B$40:$B$783,V$225)+'СЕТ СН'!$F$15</f>
        <v>0</v>
      </c>
      <c r="W240" s="36">
        <f ca="1">SUMIFS(СВЦЭМ!$G$40:$G$783,СВЦЭМ!$A$40:$A$783,$A240,СВЦЭМ!$B$40:$B$783,W$225)+'СЕТ СН'!$F$15</f>
        <v>0</v>
      </c>
      <c r="X240" s="36">
        <f ca="1">SUMIFS(СВЦЭМ!$G$40:$G$783,СВЦЭМ!$A$40:$A$783,$A240,СВЦЭМ!$B$40:$B$783,X$225)+'СЕТ СН'!$F$15</f>
        <v>0</v>
      </c>
      <c r="Y240" s="36">
        <f ca="1">SUMIFS(СВЦЭМ!$G$40:$G$783,СВЦЭМ!$A$40:$A$783,$A240,СВЦЭМ!$B$40:$B$783,Y$225)+'СЕТ СН'!$F$15</f>
        <v>0</v>
      </c>
    </row>
    <row r="241" spans="1:25" ht="15.75" hidden="1" x14ac:dyDescent="0.2">
      <c r="A241" s="35">
        <f t="shared" si="6"/>
        <v>44758</v>
      </c>
      <c r="B241" s="36">
        <f ca="1">SUMIFS(СВЦЭМ!$G$40:$G$783,СВЦЭМ!$A$40:$A$783,$A241,СВЦЭМ!$B$40:$B$783,B$225)+'СЕТ СН'!$F$15</f>
        <v>0</v>
      </c>
      <c r="C241" s="36">
        <f ca="1">SUMIFS(СВЦЭМ!$G$40:$G$783,СВЦЭМ!$A$40:$A$783,$A241,СВЦЭМ!$B$40:$B$783,C$225)+'СЕТ СН'!$F$15</f>
        <v>0</v>
      </c>
      <c r="D241" s="36">
        <f ca="1">SUMIFS(СВЦЭМ!$G$40:$G$783,СВЦЭМ!$A$40:$A$783,$A241,СВЦЭМ!$B$40:$B$783,D$225)+'СЕТ СН'!$F$15</f>
        <v>0</v>
      </c>
      <c r="E241" s="36">
        <f ca="1">SUMIFS(СВЦЭМ!$G$40:$G$783,СВЦЭМ!$A$40:$A$783,$A241,СВЦЭМ!$B$40:$B$783,E$225)+'СЕТ СН'!$F$15</f>
        <v>0</v>
      </c>
      <c r="F241" s="36">
        <f ca="1">SUMIFS(СВЦЭМ!$G$40:$G$783,СВЦЭМ!$A$40:$A$783,$A241,СВЦЭМ!$B$40:$B$783,F$225)+'СЕТ СН'!$F$15</f>
        <v>0</v>
      </c>
      <c r="G241" s="36">
        <f ca="1">SUMIFS(СВЦЭМ!$G$40:$G$783,СВЦЭМ!$A$40:$A$783,$A241,СВЦЭМ!$B$40:$B$783,G$225)+'СЕТ СН'!$F$15</f>
        <v>0</v>
      </c>
      <c r="H241" s="36">
        <f ca="1">SUMIFS(СВЦЭМ!$G$40:$G$783,СВЦЭМ!$A$40:$A$783,$A241,СВЦЭМ!$B$40:$B$783,H$225)+'СЕТ СН'!$F$15</f>
        <v>0</v>
      </c>
      <c r="I241" s="36">
        <f ca="1">SUMIFS(СВЦЭМ!$G$40:$G$783,СВЦЭМ!$A$40:$A$783,$A241,СВЦЭМ!$B$40:$B$783,I$225)+'СЕТ СН'!$F$15</f>
        <v>0</v>
      </c>
      <c r="J241" s="36">
        <f ca="1">SUMIFS(СВЦЭМ!$G$40:$G$783,СВЦЭМ!$A$40:$A$783,$A241,СВЦЭМ!$B$40:$B$783,J$225)+'СЕТ СН'!$F$15</f>
        <v>0</v>
      </c>
      <c r="K241" s="36">
        <f ca="1">SUMIFS(СВЦЭМ!$G$40:$G$783,СВЦЭМ!$A$40:$A$783,$A241,СВЦЭМ!$B$40:$B$783,K$225)+'СЕТ СН'!$F$15</f>
        <v>0</v>
      </c>
      <c r="L241" s="36">
        <f ca="1">SUMIFS(СВЦЭМ!$G$40:$G$783,СВЦЭМ!$A$40:$A$783,$A241,СВЦЭМ!$B$40:$B$783,L$225)+'СЕТ СН'!$F$15</f>
        <v>0</v>
      </c>
      <c r="M241" s="36">
        <f ca="1">SUMIFS(СВЦЭМ!$G$40:$G$783,СВЦЭМ!$A$40:$A$783,$A241,СВЦЭМ!$B$40:$B$783,M$225)+'СЕТ СН'!$F$15</f>
        <v>0</v>
      </c>
      <c r="N241" s="36">
        <f ca="1">SUMIFS(СВЦЭМ!$G$40:$G$783,СВЦЭМ!$A$40:$A$783,$A241,СВЦЭМ!$B$40:$B$783,N$225)+'СЕТ СН'!$F$15</f>
        <v>0</v>
      </c>
      <c r="O241" s="36">
        <f ca="1">SUMIFS(СВЦЭМ!$G$40:$G$783,СВЦЭМ!$A$40:$A$783,$A241,СВЦЭМ!$B$40:$B$783,O$225)+'СЕТ СН'!$F$15</f>
        <v>0</v>
      </c>
      <c r="P241" s="36">
        <f ca="1">SUMIFS(СВЦЭМ!$G$40:$G$783,СВЦЭМ!$A$40:$A$783,$A241,СВЦЭМ!$B$40:$B$783,P$225)+'СЕТ СН'!$F$15</f>
        <v>0</v>
      </c>
      <c r="Q241" s="36">
        <f ca="1">SUMIFS(СВЦЭМ!$G$40:$G$783,СВЦЭМ!$A$40:$A$783,$A241,СВЦЭМ!$B$40:$B$783,Q$225)+'СЕТ СН'!$F$15</f>
        <v>0</v>
      </c>
      <c r="R241" s="36">
        <f ca="1">SUMIFS(СВЦЭМ!$G$40:$G$783,СВЦЭМ!$A$40:$A$783,$A241,СВЦЭМ!$B$40:$B$783,R$225)+'СЕТ СН'!$F$15</f>
        <v>0</v>
      </c>
      <c r="S241" s="36">
        <f ca="1">SUMIFS(СВЦЭМ!$G$40:$G$783,СВЦЭМ!$A$40:$A$783,$A241,СВЦЭМ!$B$40:$B$783,S$225)+'СЕТ СН'!$F$15</f>
        <v>0</v>
      </c>
      <c r="T241" s="36">
        <f ca="1">SUMIFS(СВЦЭМ!$G$40:$G$783,СВЦЭМ!$A$40:$A$783,$A241,СВЦЭМ!$B$40:$B$783,T$225)+'СЕТ СН'!$F$15</f>
        <v>0</v>
      </c>
      <c r="U241" s="36">
        <f ca="1">SUMIFS(СВЦЭМ!$G$40:$G$783,СВЦЭМ!$A$40:$A$783,$A241,СВЦЭМ!$B$40:$B$783,U$225)+'СЕТ СН'!$F$15</f>
        <v>0</v>
      </c>
      <c r="V241" s="36">
        <f ca="1">SUMIFS(СВЦЭМ!$G$40:$G$783,СВЦЭМ!$A$40:$A$783,$A241,СВЦЭМ!$B$40:$B$783,V$225)+'СЕТ СН'!$F$15</f>
        <v>0</v>
      </c>
      <c r="W241" s="36">
        <f ca="1">SUMIFS(СВЦЭМ!$G$40:$G$783,СВЦЭМ!$A$40:$A$783,$A241,СВЦЭМ!$B$40:$B$783,W$225)+'СЕТ СН'!$F$15</f>
        <v>0</v>
      </c>
      <c r="X241" s="36">
        <f ca="1">SUMIFS(СВЦЭМ!$G$40:$G$783,СВЦЭМ!$A$40:$A$783,$A241,СВЦЭМ!$B$40:$B$783,X$225)+'СЕТ СН'!$F$15</f>
        <v>0</v>
      </c>
      <c r="Y241" s="36">
        <f ca="1">SUMIFS(СВЦЭМ!$G$40:$G$783,СВЦЭМ!$A$40:$A$783,$A241,СВЦЭМ!$B$40:$B$783,Y$225)+'СЕТ СН'!$F$15</f>
        <v>0</v>
      </c>
    </row>
    <row r="242" spans="1:25" ht="15.75" hidden="1" x14ac:dyDescent="0.2">
      <c r="A242" s="35">
        <f t="shared" si="6"/>
        <v>44759</v>
      </c>
      <c r="B242" s="36">
        <f ca="1">SUMIFS(СВЦЭМ!$G$40:$G$783,СВЦЭМ!$A$40:$A$783,$A242,СВЦЭМ!$B$40:$B$783,B$225)+'СЕТ СН'!$F$15</f>
        <v>0</v>
      </c>
      <c r="C242" s="36">
        <f ca="1">SUMIFS(СВЦЭМ!$G$40:$G$783,СВЦЭМ!$A$40:$A$783,$A242,СВЦЭМ!$B$40:$B$783,C$225)+'СЕТ СН'!$F$15</f>
        <v>0</v>
      </c>
      <c r="D242" s="36">
        <f ca="1">SUMIFS(СВЦЭМ!$G$40:$G$783,СВЦЭМ!$A$40:$A$783,$A242,СВЦЭМ!$B$40:$B$783,D$225)+'СЕТ СН'!$F$15</f>
        <v>0</v>
      </c>
      <c r="E242" s="36">
        <f ca="1">SUMIFS(СВЦЭМ!$G$40:$G$783,СВЦЭМ!$A$40:$A$783,$A242,СВЦЭМ!$B$40:$B$783,E$225)+'СЕТ СН'!$F$15</f>
        <v>0</v>
      </c>
      <c r="F242" s="36">
        <f ca="1">SUMIFS(СВЦЭМ!$G$40:$G$783,СВЦЭМ!$A$40:$A$783,$A242,СВЦЭМ!$B$40:$B$783,F$225)+'СЕТ СН'!$F$15</f>
        <v>0</v>
      </c>
      <c r="G242" s="36">
        <f ca="1">SUMIFS(СВЦЭМ!$G$40:$G$783,СВЦЭМ!$A$40:$A$783,$A242,СВЦЭМ!$B$40:$B$783,G$225)+'СЕТ СН'!$F$15</f>
        <v>0</v>
      </c>
      <c r="H242" s="36">
        <f ca="1">SUMIFS(СВЦЭМ!$G$40:$G$783,СВЦЭМ!$A$40:$A$783,$A242,СВЦЭМ!$B$40:$B$783,H$225)+'СЕТ СН'!$F$15</f>
        <v>0</v>
      </c>
      <c r="I242" s="36">
        <f ca="1">SUMIFS(СВЦЭМ!$G$40:$G$783,СВЦЭМ!$A$40:$A$783,$A242,СВЦЭМ!$B$40:$B$783,I$225)+'СЕТ СН'!$F$15</f>
        <v>0</v>
      </c>
      <c r="J242" s="36">
        <f ca="1">SUMIFS(СВЦЭМ!$G$40:$G$783,СВЦЭМ!$A$40:$A$783,$A242,СВЦЭМ!$B$40:$B$783,J$225)+'СЕТ СН'!$F$15</f>
        <v>0</v>
      </c>
      <c r="K242" s="36">
        <f ca="1">SUMIFS(СВЦЭМ!$G$40:$G$783,СВЦЭМ!$A$40:$A$783,$A242,СВЦЭМ!$B$40:$B$783,K$225)+'СЕТ СН'!$F$15</f>
        <v>0</v>
      </c>
      <c r="L242" s="36">
        <f ca="1">SUMIFS(СВЦЭМ!$G$40:$G$783,СВЦЭМ!$A$40:$A$783,$A242,СВЦЭМ!$B$40:$B$783,L$225)+'СЕТ СН'!$F$15</f>
        <v>0</v>
      </c>
      <c r="M242" s="36">
        <f ca="1">SUMIFS(СВЦЭМ!$G$40:$G$783,СВЦЭМ!$A$40:$A$783,$A242,СВЦЭМ!$B$40:$B$783,M$225)+'СЕТ СН'!$F$15</f>
        <v>0</v>
      </c>
      <c r="N242" s="36">
        <f ca="1">SUMIFS(СВЦЭМ!$G$40:$G$783,СВЦЭМ!$A$40:$A$783,$A242,СВЦЭМ!$B$40:$B$783,N$225)+'СЕТ СН'!$F$15</f>
        <v>0</v>
      </c>
      <c r="O242" s="36">
        <f ca="1">SUMIFS(СВЦЭМ!$G$40:$G$783,СВЦЭМ!$A$40:$A$783,$A242,СВЦЭМ!$B$40:$B$783,O$225)+'СЕТ СН'!$F$15</f>
        <v>0</v>
      </c>
      <c r="P242" s="36">
        <f ca="1">SUMIFS(СВЦЭМ!$G$40:$G$783,СВЦЭМ!$A$40:$A$783,$A242,СВЦЭМ!$B$40:$B$783,P$225)+'СЕТ СН'!$F$15</f>
        <v>0</v>
      </c>
      <c r="Q242" s="36">
        <f ca="1">SUMIFS(СВЦЭМ!$G$40:$G$783,СВЦЭМ!$A$40:$A$783,$A242,СВЦЭМ!$B$40:$B$783,Q$225)+'СЕТ СН'!$F$15</f>
        <v>0</v>
      </c>
      <c r="R242" s="36">
        <f ca="1">SUMIFS(СВЦЭМ!$G$40:$G$783,СВЦЭМ!$A$40:$A$783,$A242,СВЦЭМ!$B$40:$B$783,R$225)+'СЕТ СН'!$F$15</f>
        <v>0</v>
      </c>
      <c r="S242" s="36">
        <f ca="1">SUMIFS(СВЦЭМ!$G$40:$G$783,СВЦЭМ!$A$40:$A$783,$A242,СВЦЭМ!$B$40:$B$783,S$225)+'СЕТ СН'!$F$15</f>
        <v>0</v>
      </c>
      <c r="T242" s="36">
        <f ca="1">SUMIFS(СВЦЭМ!$G$40:$G$783,СВЦЭМ!$A$40:$A$783,$A242,СВЦЭМ!$B$40:$B$783,T$225)+'СЕТ СН'!$F$15</f>
        <v>0</v>
      </c>
      <c r="U242" s="36">
        <f ca="1">SUMIFS(СВЦЭМ!$G$40:$G$783,СВЦЭМ!$A$40:$A$783,$A242,СВЦЭМ!$B$40:$B$783,U$225)+'СЕТ СН'!$F$15</f>
        <v>0</v>
      </c>
      <c r="V242" s="36">
        <f ca="1">SUMIFS(СВЦЭМ!$G$40:$G$783,СВЦЭМ!$A$40:$A$783,$A242,СВЦЭМ!$B$40:$B$783,V$225)+'СЕТ СН'!$F$15</f>
        <v>0</v>
      </c>
      <c r="W242" s="36">
        <f ca="1">SUMIFS(СВЦЭМ!$G$40:$G$783,СВЦЭМ!$A$40:$A$783,$A242,СВЦЭМ!$B$40:$B$783,W$225)+'СЕТ СН'!$F$15</f>
        <v>0</v>
      </c>
      <c r="X242" s="36">
        <f ca="1">SUMIFS(СВЦЭМ!$G$40:$G$783,СВЦЭМ!$A$40:$A$783,$A242,СВЦЭМ!$B$40:$B$783,X$225)+'СЕТ СН'!$F$15</f>
        <v>0</v>
      </c>
      <c r="Y242" s="36">
        <f ca="1">SUMIFS(СВЦЭМ!$G$40:$G$783,СВЦЭМ!$A$40:$A$783,$A242,СВЦЭМ!$B$40:$B$783,Y$225)+'СЕТ СН'!$F$15</f>
        <v>0</v>
      </c>
    </row>
    <row r="243" spans="1:25" ht="15.75" hidden="1" x14ac:dyDescent="0.2">
      <c r="A243" s="35">
        <f t="shared" si="6"/>
        <v>44760</v>
      </c>
      <c r="B243" s="36">
        <f ca="1">SUMIFS(СВЦЭМ!$G$40:$G$783,СВЦЭМ!$A$40:$A$783,$A243,СВЦЭМ!$B$40:$B$783,B$225)+'СЕТ СН'!$F$15</f>
        <v>0</v>
      </c>
      <c r="C243" s="36">
        <f ca="1">SUMIFS(СВЦЭМ!$G$40:$G$783,СВЦЭМ!$A$40:$A$783,$A243,СВЦЭМ!$B$40:$B$783,C$225)+'СЕТ СН'!$F$15</f>
        <v>0</v>
      </c>
      <c r="D243" s="36">
        <f ca="1">SUMIFS(СВЦЭМ!$G$40:$G$783,СВЦЭМ!$A$40:$A$783,$A243,СВЦЭМ!$B$40:$B$783,D$225)+'СЕТ СН'!$F$15</f>
        <v>0</v>
      </c>
      <c r="E243" s="36">
        <f ca="1">SUMIFS(СВЦЭМ!$G$40:$G$783,СВЦЭМ!$A$40:$A$783,$A243,СВЦЭМ!$B$40:$B$783,E$225)+'СЕТ СН'!$F$15</f>
        <v>0</v>
      </c>
      <c r="F243" s="36">
        <f ca="1">SUMIFS(СВЦЭМ!$G$40:$G$783,СВЦЭМ!$A$40:$A$783,$A243,СВЦЭМ!$B$40:$B$783,F$225)+'СЕТ СН'!$F$15</f>
        <v>0</v>
      </c>
      <c r="G243" s="36">
        <f ca="1">SUMIFS(СВЦЭМ!$G$40:$G$783,СВЦЭМ!$A$40:$A$783,$A243,СВЦЭМ!$B$40:$B$783,G$225)+'СЕТ СН'!$F$15</f>
        <v>0</v>
      </c>
      <c r="H243" s="36">
        <f ca="1">SUMIFS(СВЦЭМ!$G$40:$G$783,СВЦЭМ!$A$40:$A$783,$A243,СВЦЭМ!$B$40:$B$783,H$225)+'СЕТ СН'!$F$15</f>
        <v>0</v>
      </c>
      <c r="I243" s="36">
        <f ca="1">SUMIFS(СВЦЭМ!$G$40:$G$783,СВЦЭМ!$A$40:$A$783,$A243,СВЦЭМ!$B$40:$B$783,I$225)+'СЕТ СН'!$F$15</f>
        <v>0</v>
      </c>
      <c r="J243" s="36">
        <f ca="1">SUMIFS(СВЦЭМ!$G$40:$G$783,СВЦЭМ!$A$40:$A$783,$A243,СВЦЭМ!$B$40:$B$783,J$225)+'СЕТ СН'!$F$15</f>
        <v>0</v>
      </c>
      <c r="K243" s="36">
        <f ca="1">SUMIFS(СВЦЭМ!$G$40:$G$783,СВЦЭМ!$A$40:$A$783,$A243,СВЦЭМ!$B$40:$B$783,K$225)+'СЕТ СН'!$F$15</f>
        <v>0</v>
      </c>
      <c r="L243" s="36">
        <f ca="1">SUMIFS(СВЦЭМ!$G$40:$G$783,СВЦЭМ!$A$40:$A$783,$A243,СВЦЭМ!$B$40:$B$783,L$225)+'СЕТ СН'!$F$15</f>
        <v>0</v>
      </c>
      <c r="M243" s="36">
        <f ca="1">SUMIFS(СВЦЭМ!$G$40:$G$783,СВЦЭМ!$A$40:$A$783,$A243,СВЦЭМ!$B$40:$B$783,M$225)+'СЕТ СН'!$F$15</f>
        <v>0</v>
      </c>
      <c r="N243" s="36">
        <f ca="1">SUMIFS(СВЦЭМ!$G$40:$G$783,СВЦЭМ!$A$40:$A$783,$A243,СВЦЭМ!$B$40:$B$783,N$225)+'СЕТ СН'!$F$15</f>
        <v>0</v>
      </c>
      <c r="O243" s="36">
        <f ca="1">SUMIFS(СВЦЭМ!$G$40:$G$783,СВЦЭМ!$A$40:$A$783,$A243,СВЦЭМ!$B$40:$B$783,O$225)+'СЕТ СН'!$F$15</f>
        <v>0</v>
      </c>
      <c r="P243" s="36">
        <f ca="1">SUMIFS(СВЦЭМ!$G$40:$G$783,СВЦЭМ!$A$40:$A$783,$A243,СВЦЭМ!$B$40:$B$783,P$225)+'СЕТ СН'!$F$15</f>
        <v>0</v>
      </c>
      <c r="Q243" s="36">
        <f ca="1">SUMIFS(СВЦЭМ!$G$40:$G$783,СВЦЭМ!$A$40:$A$783,$A243,СВЦЭМ!$B$40:$B$783,Q$225)+'СЕТ СН'!$F$15</f>
        <v>0</v>
      </c>
      <c r="R243" s="36">
        <f ca="1">SUMIFS(СВЦЭМ!$G$40:$G$783,СВЦЭМ!$A$40:$A$783,$A243,СВЦЭМ!$B$40:$B$783,R$225)+'СЕТ СН'!$F$15</f>
        <v>0</v>
      </c>
      <c r="S243" s="36">
        <f ca="1">SUMIFS(СВЦЭМ!$G$40:$G$783,СВЦЭМ!$A$40:$A$783,$A243,СВЦЭМ!$B$40:$B$783,S$225)+'СЕТ СН'!$F$15</f>
        <v>0</v>
      </c>
      <c r="T243" s="36">
        <f ca="1">SUMIFS(СВЦЭМ!$G$40:$G$783,СВЦЭМ!$A$40:$A$783,$A243,СВЦЭМ!$B$40:$B$783,T$225)+'СЕТ СН'!$F$15</f>
        <v>0</v>
      </c>
      <c r="U243" s="36">
        <f ca="1">SUMIFS(СВЦЭМ!$G$40:$G$783,СВЦЭМ!$A$40:$A$783,$A243,СВЦЭМ!$B$40:$B$783,U$225)+'СЕТ СН'!$F$15</f>
        <v>0</v>
      </c>
      <c r="V243" s="36">
        <f ca="1">SUMIFS(СВЦЭМ!$G$40:$G$783,СВЦЭМ!$A$40:$A$783,$A243,СВЦЭМ!$B$40:$B$783,V$225)+'СЕТ СН'!$F$15</f>
        <v>0</v>
      </c>
      <c r="W243" s="36">
        <f ca="1">SUMIFS(СВЦЭМ!$G$40:$G$783,СВЦЭМ!$A$40:$A$783,$A243,СВЦЭМ!$B$40:$B$783,W$225)+'СЕТ СН'!$F$15</f>
        <v>0</v>
      </c>
      <c r="X243" s="36">
        <f ca="1">SUMIFS(СВЦЭМ!$G$40:$G$783,СВЦЭМ!$A$40:$A$783,$A243,СВЦЭМ!$B$40:$B$783,X$225)+'СЕТ СН'!$F$15</f>
        <v>0</v>
      </c>
      <c r="Y243" s="36">
        <f ca="1">SUMIFS(СВЦЭМ!$G$40:$G$783,СВЦЭМ!$A$40:$A$783,$A243,СВЦЭМ!$B$40:$B$783,Y$225)+'СЕТ СН'!$F$15</f>
        <v>0</v>
      </c>
    </row>
    <row r="244" spans="1:25" ht="15.75" hidden="1" x14ac:dyDescent="0.2">
      <c r="A244" s="35">
        <f t="shared" si="6"/>
        <v>44761</v>
      </c>
      <c r="B244" s="36">
        <f ca="1">SUMIFS(СВЦЭМ!$G$40:$G$783,СВЦЭМ!$A$40:$A$783,$A244,СВЦЭМ!$B$40:$B$783,B$225)+'СЕТ СН'!$F$15</f>
        <v>0</v>
      </c>
      <c r="C244" s="36">
        <f ca="1">SUMIFS(СВЦЭМ!$G$40:$G$783,СВЦЭМ!$A$40:$A$783,$A244,СВЦЭМ!$B$40:$B$783,C$225)+'СЕТ СН'!$F$15</f>
        <v>0</v>
      </c>
      <c r="D244" s="36">
        <f ca="1">SUMIFS(СВЦЭМ!$G$40:$G$783,СВЦЭМ!$A$40:$A$783,$A244,СВЦЭМ!$B$40:$B$783,D$225)+'СЕТ СН'!$F$15</f>
        <v>0</v>
      </c>
      <c r="E244" s="36">
        <f ca="1">SUMIFS(СВЦЭМ!$G$40:$G$783,СВЦЭМ!$A$40:$A$783,$A244,СВЦЭМ!$B$40:$B$783,E$225)+'СЕТ СН'!$F$15</f>
        <v>0</v>
      </c>
      <c r="F244" s="36">
        <f ca="1">SUMIFS(СВЦЭМ!$G$40:$G$783,СВЦЭМ!$A$40:$A$783,$A244,СВЦЭМ!$B$40:$B$783,F$225)+'СЕТ СН'!$F$15</f>
        <v>0</v>
      </c>
      <c r="G244" s="36">
        <f ca="1">SUMIFS(СВЦЭМ!$G$40:$G$783,СВЦЭМ!$A$40:$A$783,$A244,СВЦЭМ!$B$40:$B$783,G$225)+'СЕТ СН'!$F$15</f>
        <v>0</v>
      </c>
      <c r="H244" s="36">
        <f ca="1">SUMIFS(СВЦЭМ!$G$40:$G$783,СВЦЭМ!$A$40:$A$783,$A244,СВЦЭМ!$B$40:$B$783,H$225)+'СЕТ СН'!$F$15</f>
        <v>0</v>
      </c>
      <c r="I244" s="36">
        <f ca="1">SUMIFS(СВЦЭМ!$G$40:$G$783,СВЦЭМ!$A$40:$A$783,$A244,СВЦЭМ!$B$40:$B$783,I$225)+'СЕТ СН'!$F$15</f>
        <v>0</v>
      </c>
      <c r="J244" s="36">
        <f ca="1">SUMIFS(СВЦЭМ!$G$40:$G$783,СВЦЭМ!$A$40:$A$783,$A244,СВЦЭМ!$B$40:$B$783,J$225)+'СЕТ СН'!$F$15</f>
        <v>0</v>
      </c>
      <c r="K244" s="36">
        <f ca="1">SUMIFS(СВЦЭМ!$G$40:$G$783,СВЦЭМ!$A$40:$A$783,$A244,СВЦЭМ!$B$40:$B$783,K$225)+'СЕТ СН'!$F$15</f>
        <v>0</v>
      </c>
      <c r="L244" s="36">
        <f ca="1">SUMIFS(СВЦЭМ!$G$40:$G$783,СВЦЭМ!$A$40:$A$783,$A244,СВЦЭМ!$B$40:$B$783,L$225)+'СЕТ СН'!$F$15</f>
        <v>0</v>
      </c>
      <c r="M244" s="36">
        <f ca="1">SUMIFS(СВЦЭМ!$G$40:$G$783,СВЦЭМ!$A$40:$A$783,$A244,СВЦЭМ!$B$40:$B$783,M$225)+'СЕТ СН'!$F$15</f>
        <v>0</v>
      </c>
      <c r="N244" s="36">
        <f ca="1">SUMIFS(СВЦЭМ!$G$40:$G$783,СВЦЭМ!$A$40:$A$783,$A244,СВЦЭМ!$B$40:$B$783,N$225)+'СЕТ СН'!$F$15</f>
        <v>0</v>
      </c>
      <c r="O244" s="36">
        <f ca="1">SUMIFS(СВЦЭМ!$G$40:$G$783,СВЦЭМ!$A$40:$A$783,$A244,СВЦЭМ!$B$40:$B$783,O$225)+'СЕТ СН'!$F$15</f>
        <v>0</v>
      </c>
      <c r="P244" s="36">
        <f ca="1">SUMIFS(СВЦЭМ!$G$40:$G$783,СВЦЭМ!$A$40:$A$783,$A244,СВЦЭМ!$B$40:$B$783,P$225)+'СЕТ СН'!$F$15</f>
        <v>0</v>
      </c>
      <c r="Q244" s="36">
        <f ca="1">SUMIFS(СВЦЭМ!$G$40:$G$783,СВЦЭМ!$A$40:$A$783,$A244,СВЦЭМ!$B$40:$B$783,Q$225)+'СЕТ СН'!$F$15</f>
        <v>0</v>
      </c>
      <c r="R244" s="36">
        <f ca="1">SUMIFS(СВЦЭМ!$G$40:$G$783,СВЦЭМ!$A$40:$A$783,$A244,СВЦЭМ!$B$40:$B$783,R$225)+'СЕТ СН'!$F$15</f>
        <v>0</v>
      </c>
      <c r="S244" s="36">
        <f ca="1">SUMIFS(СВЦЭМ!$G$40:$G$783,СВЦЭМ!$A$40:$A$783,$A244,СВЦЭМ!$B$40:$B$783,S$225)+'СЕТ СН'!$F$15</f>
        <v>0</v>
      </c>
      <c r="T244" s="36">
        <f ca="1">SUMIFS(СВЦЭМ!$G$40:$G$783,СВЦЭМ!$A$40:$A$783,$A244,СВЦЭМ!$B$40:$B$783,T$225)+'СЕТ СН'!$F$15</f>
        <v>0</v>
      </c>
      <c r="U244" s="36">
        <f ca="1">SUMIFS(СВЦЭМ!$G$40:$G$783,СВЦЭМ!$A$40:$A$783,$A244,СВЦЭМ!$B$40:$B$783,U$225)+'СЕТ СН'!$F$15</f>
        <v>0</v>
      </c>
      <c r="V244" s="36">
        <f ca="1">SUMIFS(СВЦЭМ!$G$40:$G$783,СВЦЭМ!$A$40:$A$783,$A244,СВЦЭМ!$B$40:$B$783,V$225)+'СЕТ СН'!$F$15</f>
        <v>0</v>
      </c>
      <c r="W244" s="36">
        <f ca="1">SUMIFS(СВЦЭМ!$G$40:$G$783,СВЦЭМ!$A$40:$A$783,$A244,СВЦЭМ!$B$40:$B$783,W$225)+'СЕТ СН'!$F$15</f>
        <v>0</v>
      </c>
      <c r="X244" s="36">
        <f ca="1">SUMIFS(СВЦЭМ!$G$40:$G$783,СВЦЭМ!$A$40:$A$783,$A244,СВЦЭМ!$B$40:$B$783,X$225)+'СЕТ СН'!$F$15</f>
        <v>0</v>
      </c>
      <c r="Y244" s="36">
        <f ca="1">SUMIFS(СВЦЭМ!$G$40:$G$783,СВЦЭМ!$A$40:$A$783,$A244,СВЦЭМ!$B$40:$B$783,Y$225)+'СЕТ СН'!$F$15</f>
        <v>0</v>
      </c>
    </row>
    <row r="245" spans="1:25" ht="15.75" hidden="1" x14ac:dyDescent="0.2">
      <c r="A245" s="35">
        <f t="shared" si="6"/>
        <v>44762</v>
      </c>
      <c r="B245" s="36">
        <f ca="1">SUMIFS(СВЦЭМ!$G$40:$G$783,СВЦЭМ!$A$40:$A$783,$A245,СВЦЭМ!$B$40:$B$783,B$225)+'СЕТ СН'!$F$15</f>
        <v>0</v>
      </c>
      <c r="C245" s="36">
        <f ca="1">SUMIFS(СВЦЭМ!$G$40:$G$783,СВЦЭМ!$A$40:$A$783,$A245,СВЦЭМ!$B$40:$B$783,C$225)+'СЕТ СН'!$F$15</f>
        <v>0</v>
      </c>
      <c r="D245" s="36">
        <f ca="1">SUMIFS(СВЦЭМ!$G$40:$G$783,СВЦЭМ!$A$40:$A$783,$A245,СВЦЭМ!$B$40:$B$783,D$225)+'СЕТ СН'!$F$15</f>
        <v>0</v>
      </c>
      <c r="E245" s="36">
        <f ca="1">SUMIFS(СВЦЭМ!$G$40:$G$783,СВЦЭМ!$A$40:$A$783,$A245,СВЦЭМ!$B$40:$B$783,E$225)+'СЕТ СН'!$F$15</f>
        <v>0</v>
      </c>
      <c r="F245" s="36">
        <f ca="1">SUMIFS(СВЦЭМ!$G$40:$G$783,СВЦЭМ!$A$40:$A$783,$A245,СВЦЭМ!$B$40:$B$783,F$225)+'СЕТ СН'!$F$15</f>
        <v>0</v>
      </c>
      <c r="G245" s="36">
        <f ca="1">SUMIFS(СВЦЭМ!$G$40:$G$783,СВЦЭМ!$A$40:$A$783,$A245,СВЦЭМ!$B$40:$B$783,G$225)+'СЕТ СН'!$F$15</f>
        <v>0</v>
      </c>
      <c r="H245" s="36">
        <f ca="1">SUMIFS(СВЦЭМ!$G$40:$G$783,СВЦЭМ!$A$40:$A$783,$A245,СВЦЭМ!$B$40:$B$783,H$225)+'СЕТ СН'!$F$15</f>
        <v>0</v>
      </c>
      <c r="I245" s="36">
        <f ca="1">SUMIFS(СВЦЭМ!$G$40:$G$783,СВЦЭМ!$A$40:$A$783,$A245,СВЦЭМ!$B$40:$B$783,I$225)+'СЕТ СН'!$F$15</f>
        <v>0</v>
      </c>
      <c r="J245" s="36">
        <f ca="1">SUMIFS(СВЦЭМ!$G$40:$G$783,СВЦЭМ!$A$40:$A$783,$A245,СВЦЭМ!$B$40:$B$783,J$225)+'СЕТ СН'!$F$15</f>
        <v>0</v>
      </c>
      <c r="K245" s="36">
        <f ca="1">SUMIFS(СВЦЭМ!$G$40:$G$783,СВЦЭМ!$A$40:$A$783,$A245,СВЦЭМ!$B$40:$B$783,K$225)+'СЕТ СН'!$F$15</f>
        <v>0</v>
      </c>
      <c r="L245" s="36">
        <f ca="1">SUMIFS(СВЦЭМ!$G$40:$G$783,СВЦЭМ!$A$40:$A$783,$A245,СВЦЭМ!$B$40:$B$783,L$225)+'СЕТ СН'!$F$15</f>
        <v>0</v>
      </c>
      <c r="M245" s="36">
        <f ca="1">SUMIFS(СВЦЭМ!$G$40:$G$783,СВЦЭМ!$A$40:$A$783,$A245,СВЦЭМ!$B$40:$B$783,M$225)+'СЕТ СН'!$F$15</f>
        <v>0</v>
      </c>
      <c r="N245" s="36">
        <f ca="1">SUMIFS(СВЦЭМ!$G$40:$G$783,СВЦЭМ!$A$40:$A$783,$A245,СВЦЭМ!$B$40:$B$783,N$225)+'СЕТ СН'!$F$15</f>
        <v>0</v>
      </c>
      <c r="O245" s="36">
        <f ca="1">SUMIFS(СВЦЭМ!$G$40:$G$783,СВЦЭМ!$A$40:$A$783,$A245,СВЦЭМ!$B$40:$B$783,O$225)+'СЕТ СН'!$F$15</f>
        <v>0</v>
      </c>
      <c r="P245" s="36">
        <f ca="1">SUMIFS(СВЦЭМ!$G$40:$G$783,СВЦЭМ!$A$40:$A$783,$A245,СВЦЭМ!$B$40:$B$783,P$225)+'СЕТ СН'!$F$15</f>
        <v>0</v>
      </c>
      <c r="Q245" s="36">
        <f ca="1">SUMIFS(СВЦЭМ!$G$40:$G$783,СВЦЭМ!$A$40:$A$783,$A245,СВЦЭМ!$B$40:$B$783,Q$225)+'СЕТ СН'!$F$15</f>
        <v>0</v>
      </c>
      <c r="R245" s="36">
        <f ca="1">SUMIFS(СВЦЭМ!$G$40:$G$783,СВЦЭМ!$A$40:$A$783,$A245,СВЦЭМ!$B$40:$B$783,R$225)+'СЕТ СН'!$F$15</f>
        <v>0</v>
      </c>
      <c r="S245" s="36">
        <f ca="1">SUMIFS(СВЦЭМ!$G$40:$G$783,СВЦЭМ!$A$40:$A$783,$A245,СВЦЭМ!$B$40:$B$783,S$225)+'СЕТ СН'!$F$15</f>
        <v>0</v>
      </c>
      <c r="T245" s="36">
        <f ca="1">SUMIFS(СВЦЭМ!$G$40:$G$783,СВЦЭМ!$A$40:$A$783,$A245,СВЦЭМ!$B$40:$B$783,T$225)+'СЕТ СН'!$F$15</f>
        <v>0</v>
      </c>
      <c r="U245" s="36">
        <f ca="1">SUMIFS(СВЦЭМ!$G$40:$G$783,СВЦЭМ!$A$40:$A$783,$A245,СВЦЭМ!$B$40:$B$783,U$225)+'СЕТ СН'!$F$15</f>
        <v>0</v>
      </c>
      <c r="V245" s="36">
        <f ca="1">SUMIFS(СВЦЭМ!$G$40:$G$783,СВЦЭМ!$A$40:$A$783,$A245,СВЦЭМ!$B$40:$B$783,V$225)+'СЕТ СН'!$F$15</f>
        <v>0</v>
      </c>
      <c r="W245" s="36">
        <f ca="1">SUMIFS(СВЦЭМ!$G$40:$G$783,СВЦЭМ!$A$40:$A$783,$A245,СВЦЭМ!$B$40:$B$783,W$225)+'СЕТ СН'!$F$15</f>
        <v>0</v>
      </c>
      <c r="X245" s="36">
        <f ca="1">SUMIFS(СВЦЭМ!$G$40:$G$783,СВЦЭМ!$A$40:$A$783,$A245,СВЦЭМ!$B$40:$B$783,X$225)+'СЕТ СН'!$F$15</f>
        <v>0</v>
      </c>
      <c r="Y245" s="36">
        <f ca="1">SUMIFS(СВЦЭМ!$G$40:$G$783,СВЦЭМ!$A$40:$A$783,$A245,СВЦЭМ!$B$40:$B$783,Y$225)+'СЕТ СН'!$F$15</f>
        <v>0</v>
      </c>
    </row>
    <row r="246" spans="1:25" ht="15.75" hidden="1" x14ac:dyDescent="0.2">
      <c r="A246" s="35">
        <f t="shared" si="6"/>
        <v>44763</v>
      </c>
      <c r="B246" s="36">
        <f ca="1">SUMIFS(СВЦЭМ!$G$40:$G$783,СВЦЭМ!$A$40:$A$783,$A246,СВЦЭМ!$B$40:$B$783,B$225)+'СЕТ СН'!$F$15</f>
        <v>0</v>
      </c>
      <c r="C246" s="36">
        <f ca="1">SUMIFS(СВЦЭМ!$G$40:$G$783,СВЦЭМ!$A$40:$A$783,$A246,СВЦЭМ!$B$40:$B$783,C$225)+'СЕТ СН'!$F$15</f>
        <v>0</v>
      </c>
      <c r="D246" s="36">
        <f ca="1">SUMIFS(СВЦЭМ!$G$40:$G$783,СВЦЭМ!$A$40:$A$783,$A246,СВЦЭМ!$B$40:$B$783,D$225)+'СЕТ СН'!$F$15</f>
        <v>0</v>
      </c>
      <c r="E246" s="36">
        <f ca="1">SUMIFS(СВЦЭМ!$G$40:$G$783,СВЦЭМ!$A$40:$A$783,$A246,СВЦЭМ!$B$40:$B$783,E$225)+'СЕТ СН'!$F$15</f>
        <v>0</v>
      </c>
      <c r="F246" s="36">
        <f ca="1">SUMIFS(СВЦЭМ!$G$40:$G$783,СВЦЭМ!$A$40:$A$783,$A246,СВЦЭМ!$B$40:$B$783,F$225)+'СЕТ СН'!$F$15</f>
        <v>0</v>
      </c>
      <c r="G246" s="36">
        <f ca="1">SUMIFS(СВЦЭМ!$G$40:$G$783,СВЦЭМ!$A$40:$A$783,$A246,СВЦЭМ!$B$40:$B$783,G$225)+'СЕТ СН'!$F$15</f>
        <v>0</v>
      </c>
      <c r="H246" s="36">
        <f ca="1">SUMIFS(СВЦЭМ!$G$40:$G$783,СВЦЭМ!$A$40:$A$783,$A246,СВЦЭМ!$B$40:$B$783,H$225)+'СЕТ СН'!$F$15</f>
        <v>0</v>
      </c>
      <c r="I246" s="36">
        <f ca="1">SUMIFS(СВЦЭМ!$G$40:$G$783,СВЦЭМ!$A$40:$A$783,$A246,СВЦЭМ!$B$40:$B$783,I$225)+'СЕТ СН'!$F$15</f>
        <v>0</v>
      </c>
      <c r="J246" s="36">
        <f ca="1">SUMIFS(СВЦЭМ!$G$40:$G$783,СВЦЭМ!$A$40:$A$783,$A246,СВЦЭМ!$B$40:$B$783,J$225)+'СЕТ СН'!$F$15</f>
        <v>0</v>
      </c>
      <c r="K246" s="36">
        <f ca="1">SUMIFS(СВЦЭМ!$G$40:$G$783,СВЦЭМ!$A$40:$A$783,$A246,СВЦЭМ!$B$40:$B$783,K$225)+'СЕТ СН'!$F$15</f>
        <v>0</v>
      </c>
      <c r="L246" s="36">
        <f ca="1">SUMIFS(СВЦЭМ!$G$40:$G$783,СВЦЭМ!$A$40:$A$783,$A246,СВЦЭМ!$B$40:$B$783,L$225)+'СЕТ СН'!$F$15</f>
        <v>0</v>
      </c>
      <c r="M246" s="36">
        <f ca="1">SUMIFS(СВЦЭМ!$G$40:$G$783,СВЦЭМ!$A$40:$A$783,$A246,СВЦЭМ!$B$40:$B$783,M$225)+'СЕТ СН'!$F$15</f>
        <v>0</v>
      </c>
      <c r="N246" s="36">
        <f ca="1">SUMIFS(СВЦЭМ!$G$40:$G$783,СВЦЭМ!$A$40:$A$783,$A246,СВЦЭМ!$B$40:$B$783,N$225)+'СЕТ СН'!$F$15</f>
        <v>0</v>
      </c>
      <c r="O246" s="36">
        <f ca="1">SUMIFS(СВЦЭМ!$G$40:$G$783,СВЦЭМ!$A$40:$A$783,$A246,СВЦЭМ!$B$40:$B$783,O$225)+'СЕТ СН'!$F$15</f>
        <v>0</v>
      </c>
      <c r="P246" s="36">
        <f ca="1">SUMIFS(СВЦЭМ!$G$40:$G$783,СВЦЭМ!$A$40:$A$783,$A246,СВЦЭМ!$B$40:$B$783,P$225)+'СЕТ СН'!$F$15</f>
        <v>0</v>
      </c>
      <c r="Q246" s="36">
        <f ca="1">SUMIFS(СВЦЭМ!$G$40:$G$783,СВЦЭМ!$A$40:$A$783,$A246,СВЦЭМ!$B$40:$B$783,Q$225)+'СЕТ СН'!$F$15</f>
        <v>0</v>
      </c>
      <c r="R246" s="36">
        <f ca="1">SUMIFS(СВЦЭМ!$G$40:$G$783,СВЦЭМ!$A$40:$A$783,$A246,СВЦЭМ!$B$40:$B$783,R$225)+'СЕТ СН'!$F$15</f>
        <v>0</v>
      </c>
      <c r="S246" s="36">
        <f ca="1">SUMIFS(СВЦЭМ!$G$40:$G$783,СВЦЭМ!$A$40:$A$783,$A246,СВЦЭМ!$B$40:$B$783,S$225)+'СЕТ СН'!$F$15</f>
        <v>0</v>
      </c>
      <c r="T246" s="36">
        <f ca="1">SUMIFS(СВЦЭМ!$G$40:$G$783,СВЦЭМ!$A$40:$A$783,$A246,СВЦЭМ!$B$40:$B$783,T$225)+'СЕТ СН'!$F$15</f>
        <v>0</v>
      </c>
      <c r="U246" s="36">
        <f ca="1">SUMIFS(СВЦЭМ!$G$40:$G$783,СВЦЭМ!$A$40:$A$783,$A246,СВЦЭМ!$B$40:$B$783,U$225)+'СЕТ СН'!$F$15</f>
        <v>0</v>
      </c>
      <c r="V246" s="36">
        <f ca="1">SUMIFS(СВЦЭМ!$G$40:$G$783,СВЦЭМ!$A$40:$A$783,$A246,СВЦЭМ!$B$40:$B$783,V$225)+'СЕТ СН'!$F$15</f>
        <v>0</v>
      </c>
      <c r="W246" s="36">
        <f ca="1">SUMIFS(СВЦЭМ!$G$40:$G$783,СВЦЭМ!$A$40:$A$783,$A246,СВЦЭМ!$B$40:$B$783,W$225)+'СЕТ СН'!$F$15</f>
        <v>0</v>
      </c>
      <c r="X246" s="36">
        <f ca="1">SUMIFS(СВЦЭМ!$G$40:$G$783,СВЦЭМ!$A$40:$A$783,$A246,СВЦЭМ!$B$40:$B$783,X$225)+'СЕТ СН'!$F$15</f>
        <v>0</v>
      </c>
      <c r="Y246" s="36">
        <f ca="1">SUMIFS(СВЦЭМ!$G$40:$G$783,СВЦЭМ!$A$40:$A$783,$A246,СВЦЭМ!$B$40:$B$783,Y$225)+'СЕТ СН'!$F$15</f>
        <v>0</v>
      </c>
    </row>
    <row r="247" spans="1:25" ht="15.75" hidden="1" x14ac:dyDescent="0.2">
      <c r="A247" s="35">
        <f t="shared" si="6"/>
        <v>44764</v>
      </c>
      <c r="B247" s="36">
        <f ca="1">SUMIFS(СВЦЭМ!$G$40:$G$783,СВЦЭМ!$A$40:$A$783,$A247,СВЦЭМ!$B$40:$B$783,B$225)+'СЕТ СН'!$F$15</f>
        <v>0</v>
      </c>
      <c r="C247" s="36">
        <f ca="1">SUMIFS(СВЦЭМ!$G$40:$G$783,СВЦЭМ!$A$40:$A$783,$A247,СВЦЭМ!$B$40:$B$783,C$225)+'СЕТ СН'!$F$15</f>
        <v>0</v>
      </c>
      <c r="D247" s="36">
        <f ca="1">SUMIFS(СВЦЭМ!$G$40:$G$783,СВЦЭМ!$A$40:$A$783,$A247,СВЦЭМ!$B$40:$B$783,D$225)+'СЕТ СН'!$F$15</f>
        <v>0</v>
      </c>
      <c r="E247" s="36">
        <f ca="1">SUMIFS(СВЦЭМ!$G$40:$G$783,СВЦЭМ!$A$40:$A$783,$A247,СВЦЭМ!$B$40:$B$783,E$225)+'СЕТ СН'!$F$15</f>
        <v>0</v>
      </c>
      <c r="F247" s="36">
        <f ca="1">SUMIFS(СВЦЭМ!$G$40:$G$783,СВЦЭМ!$A$40:$A$783,$A247,СВЦЭМ!$B$40:$B$783,F$225)+'СЕТ СН'!$F$15</f>
        <v>0</v>
      </c>
      <c r="G247" s="36">
        <f ca="1">SUMIFS(СВЦЭМ!$G$40:$G$783,СВЦЭМ!$A$40:$A$783,$A247,СВЦЭМ!$B$40:$B$783,G$225)+'СЕТ СН'!$F$15</f>
        <v>0</v>
      </c>
      <c r="H247" s="36">
        <f ca="1">SUMIFS(СВЦЭМ!$G$40:$G$783,СВЦЭМ!$A$40:$A$783,$A247,СВЦЭМ!$B$40:$B$783,H$225)+'СЕТ СН'!$F$15</f>
        <v>0</v>
      </c>
      <c r="I247" s="36">
        <f ca="1">SUMIFS(СВЦЭМ!$G$40:$G$783,СВЦЭМ!$A$40:$A$783,$A247,СВЦЭМ!$B$40:$B$783,I$225)+'СЕТ СН'!$F$15</f>
        <v>0</v>
      </c>
      <c r="J247" s="36">
        <f ca="1">SUMIFS(СВЦЭМ!$G$40:$G$783,СВЦЭМ!$A$40:$A$783,$A247,СВЦЭМ!$B$40:$B$783,J$225)+'СЕТ СН'!$F$15</f>
        <v>0</v>
      </c>
      <c r="K247" s="36">
        <f ca="1">SUMIFS(СВЦЭМ!$G$40:$G$783,СВЦЭМ!$A$40:$A$783,$A247,СВЦЭМ!$B$40:$B$783,K$225)+'СЕТ СН'!$F$15</f>
        <v>0</v>
      </c>
      <c r="L247" s="36">
        <f ca="1">SUMIFS(СВЦЭМ!$G$40:$G$783,СВЦЭМ!$A$40:$A$783,$A247,СВЦЭМ!$B$40:$B$783,L$225)+'СЕТ СН'!$F$15</f>
        <v>0</v>
      </c>
      <c r="M247" s="36">
        <f ca="1">SUMIFS(СВЦЭМ!$G$40:$G$783,СВЦЭМ!$A$40:$A$783,$A247,СВЦЭМ!$B$40:$B$783,M$225)+'СЕТ СН'!$F$15</f>
        <v>0</v>
      </c>
      <c r="N247" s="36">
        <f ca="1">SUMIFS(СВЦЭМ!$G$40:$G$783,СВЦЭМ!$A$40:$A$783,$A247,СВЦЭМ!$B$40:$B$783,N$225)+'СЕТ СН'!$F$15</f>
        <v>0</v>
      </c>
      <c r="O247" s="36">
        <f ca="1">SUMIFS(СВЦЭМ!$G$40:$G$783,СВЦЭМ!$A$40:$A$783,$A247,СВЦЭМ!$B$40:$B$783,O$225)+'СЕТ СН'!$F$15</f>
        <v>0</v>
      </c>
      <c r="P247" s="36">
        <f ca="1">SUMIFS(СВЦЭМ!$G$40:$G$783,СВЦЭМ!$A$40:$A$783,$A247,СВЦЭМ!$B$40:$B$783,P$225)+'СЕТ СН'!$F$15</f>
        <v>0</v>
      </c>
      <c r="Q247" s="36">
        <f ca="1">SUMIFS(СВЦЭМ!$G$40:$G$783,СВЦЭМ!$A$40:$A$783,$A247,СВЦЭМ!$B$40:$B$783,Q$225)+'СЕТ СН'!$F$15</f>
        <v>0</v>
      </c>
      <c r="R247" s="36">
        <f ca="1">SUMIFS(СВЦЭМ!$G$40:$G$783,СВЦЭМ!$A$40:$A$783,$A247,СВЦЭМ!$B$40:$B$783,R$225)+'СЕТ СН'!$F$15</f>
        <v>0</v>
      </c>
      <c r="S247" s="36">
        <f ca="1">SUMIFS(СВЦЭМ!$G$40:$G$783,СВЦЭМ!$A$40:$A$783,$A247,СВЦЭМ!$B$40:$B$783,S$225)+'СЕТ СН'!$F$15</f>
        <v>0</v>
      </c>
      <c r="T247" s="36">
        <f ca="1">SUMIFS(СВЦЭМ!$G$40:$G$783,СВЦЭМ!$A$40:$A$783,$A247,СВЦЭМ!$B$40:$B$783,T$225)+'СЕТ СН'!$F$15</f>
        <v>0</v>
      </c>
      <c r="U247" s="36">
        <f ca="1">SUMIFS(СВЦЭМ!$G$40:$G$783,СВЦЭМ!$A$40:$A$783,$A247,СВЦЭМ!$B$40:$B$783,U$225)+'СЕТ СН'!$F$15</f>
        <v>0</v>
      </c>
      <c r="V247" s="36">
        <f ca="1">SUMIFS(СВЦЭМ!$G$40:$G$783,СВЦЭМ!$A$40:$A$783,$A247,СВЦЭМ!$B$40:$B$783,V$225)+'СЕТ СН'!$F$15</f>
        <v>0</v>
      </c>
      <c r="W247" s="36">
        <f ca="1">SUMIFS(СВЦЭМ!$G$40:$G$783,СВЦЭМ!$A$40:$A$783,$A247,СВЦЭМ!$B$40:$B$783,W$225)+'СЕТ СН'!$F$15</f>
        <v>0</v>
      </c>
      <c r="X247" s="36">
        <f ca="1">SUMIFS(СВЦЭМ!$G$40:$G$783,СВЦЭМ!$A$40:$A$783,$A247,СВЦЭМ!$B$40:$B$783,X$225)+'СЕТ СН'!$F$15</f>
        <v>0</v>
      </c>
      <c r="Y247" s="36">
        <f ca="1">SUMIFS(СВЦЭМ!$G$40:$G$783,СВЦЭМ!$A$40:$A$783,$A247,СВЦЭМ!$B$40:$B$783,Y$225)+'СЕТ СН'!$F$15</f>
        <v>0</v>
      </c>
    </row>
    <row r="248" spans="1:25" ht="15.75" hidden="1" x14ac:dyDescent="0.2">
      <c r="A248" s="35">
        <f t="shared" si="6"/>
        <v>44765</v>
      </c>
      <c r="B248" s="36">
        <f ca="1">SUMIFS(СВЦЭМ!$G$40:$G$783,СВЦЭМ!$A$40:$A$783,$A248,СВЦЭМ!$B$40:$B$783,B$225)+'СЕТ СН'!$F$15</f>
        <v>0</v>
      </c>
      <c r="C248" s="36">
        <f ca="1">SUMIFS(СВЦЭМ!$G$40:$G$783,СВЦЭМ!$A$40:$A$783,$A248,СВЦЭМ!$B$40:$B$783,C$225)+'СЕТ СН'!$F$15</f>
        <v>0</v>
      </c>
      <c r="D248" s="36">
        <f ca="1">SUMIFS(СВЦЭМ!$G$40:$G$783,СВЦЭМ!$A$40:$A$783,$A248,СВЦЭМ!$B$40:$B$783,D$225)+'СЕТ СН'!$F$15</f>
        <v>0</v>
      </c>
      <c r="E248" s="36">
        <f ca="1">SUMIFS(СВЦЭМ!$G$40:$G$783,СВЦЭМ!$A$40:$A$783,$A248,СВЦЭМ!$B$40:$B$783,E$225)+'СЕТ СН'!$F$15</f>
        <v>0</v>
      </c>
      <c r="F248" s="36">
        <f ca="1">SUMIFS(СВЦЭМ!$G$40:$G$783,СВЦЭМ!$A$40:$A$783,$A248,СВЦЭМ!$B$40:$B$783,F$225)+'СЕТ СН'!$F$15</f>
        <v>0</v>
      </c>
      <c r="G248" s="36">
        <f ca="1">SUMIFS(СВЦЭМ!$G$40:$G$783,СВЦЭМ!$A$40:$A$783,$A248,СВЦЭМ!$B$40:$B$783,G$225)+'СЕТ СН'!$F$15</f>
        <v>0</v>
      </c>
      <c r="H248" s="36">
        <f ca="1">SUMIFS(СВЦЭМ!$G$40:$G$783,СВЦЭМ!$A$40:$A$783,$A248,СВЦЭМ!$B$40:$B$783,H$225)+'СЕТ СН'!$F$15</f>
        <v>0</v>
      </c>
      <c r="I248" s="36">
        <f ca="1">SUMIFS(СВЦЭМ!$G$40:$G$783,СВЦЭМ!$A$40:$A$783,$A248,СВЦЭМ!$B$40:$B$783,I$225)+'СЕТ СН'!$F$15</f>
        <v>0</v>
      </c>
      <c r="J248" s="36">
        <f ca="1">SUMIFS(СВЦЭМ!$G$40:$G$783,СВЦЭМ!$A$40:$A$783,$A248,СВЦЭМ!$B$40:$B$783,J$225)+'СЕТ СН'!$F$15</f>
        <v>0</v>
      </c>
      <c r="K248" s="36">
        <f ca="1">SUMIFS(СВЦЭМ!$G$40:$G$783,СВЦЭМ!$A$40:$A$783,$A248,СВЦЭМ!$B$40:$B$783,K$225)+'СЕТ СН'!$F$15</f>
        <v>0</v>
      </c>
      <c r="L248" s="36">
        <f ca="1">SUMIFS(СВЦЭМ!$G$40:$G$783,СВЦЭМ!$A$40:$A$783,$A248,СВЦЭМ!$B$40:$B$783,L$225)+'СЕТ СН'!$F$15</f>
        <v>0</v>
      </c>
      <c r="M248" s="36">
        <f ca="1">SUMIFS(СВЦЭМ!$G$40:$G$783,СВЦЭМ!$A$40:$A$783,$A248,СВЦЭМ!$B$40:$B$783,M$225)+'СЕТ СН'!$F$15</f>
        <v>0</v>
      </c>
      <c r="N248" s="36">
        <f ca="1">SUMIFS(СВЦЭМ!$G$40:$G$783,СВЦЭМ!$A$40:$A$783,$A248,СВЦЭМ!$B$40:$B$783,N$225)+'СЕТ СН'!$F$15</f>
        <v>0</v>
      </c>
      <c r="O248" s="36">
        <f ca="1">SUMIFS(СВЦЭМ!$G$40:$G$783,СВЦЭМ!$A$40:$A$783,$A248,СВЦЭМ!$B$40:$B$783,O$225)+'СЕТ СН'!$F$15</f>
        <v>0</v>
      </c>
      <c r="P248" s="36">
        <f ca="1">SUMIFS(СВЦЭМ!$G$40:$G$783,СВЦЭМ!$A$40:$A$783,$A248,СВЦЭМ!$B$40:$B$783,P$225)+'СЕТ СН'!$F$15</f>
        <v>0</v>
      </c>
      <c r="Q248" s="36">
        <f ca="1">SUMIFS(СВЦЭМ!$G$40:$G$783,СВЦЭМ!$A$40:$A$783,$A248,СВЦЭМ!$B$40:$B$783,Q$225)+'СЕТ СН'!$F$15</f>
        <v>0</v>
      </c>
      <c r="R248" s="36">
        <f ca="1">SUMIFS(СВЦЭМ!$G$40:$G$783,СВЦЭМ!$A$40:$A$783,$A248,СВЦЭМ!$B$40:$B$783,R$225)+'СЕТ СН'!$F$15</f>
        <v>0</v>
      </c>
      <c r="S248" s="36">
        <f ca="1">SUMIFS(СВЦЭМ!$G$40:$G$783,СВЦЭМ!$A$40:$A$783,$A248,СВЦЭМ!$B$40:$B$783,S$225)+'СЕТ СН'!$F$15</f>
        <v>0</v>
      </c>
      <c r="T248" s="36">
        <f ca="1">SUMIFS(СВЦЭМ!$G$40:$G$783,СВЦЭМ!$A$40:$A$783,$A248,СВЦЭМ!$B$40:$B$783,T$225)+'СЕТ СН'!$F$15</f>
        <v>0</v>
      </c>
      <c r="U248" s="36">
        <f ca="1">SUMIFS(СВЦЭМ!$G$40:$G$783,СВЦЭМ!$A$40:$A$783,$A248,СВЦЭМ!$B$40:$B$783,U$225)+'СЕТ СН'!$F$15</f>
        <v>0</v>
      </c>
      <c r="V248" s="36">
        <f ca="1">SUMIFS(СВЦЭМ!$G$40:$G$783,СВЦЭМ!$A$40:$A$783,$A248,СВЦЭМ!$B$40:$B$783,V$225)+'СЕТ СН'!$F$15</f>
        <v>0</v>
      </c>
      <c r="W248" s="36">
        <f ca="1">SUMIFS(СВЦЭМ!$G$40:$G$783,СВЦЭМ!$A$40:$A$783,$A248,СВЦЭМ!$B$40:$B$783,W$225)+'СЕТ СН'!$F$15</f>
        <v>0</v>
      </c>
      <c r="X248" s="36">
        <f ca="1">SUMIFS(СВЦЭМ!$G$40:$G$783,СВЦЭМ!$A$40:$A$783,$A248,СВЦЭМ!$B$40:$B$783,X$225)+'СЕТ СН'!$F$15</f>
        <v>0</v>
      </c>
      <c r="Y248" s="36">
        <f ca="1">SUMIFS(СВЦЭМ!$G$40:$G$783,СВЦЭМ!$A$40:$A$783,$A248,СВЦЭМ!$B$40:$B$783,Y$225)+'СЕТ СН'!$F$15</f>
        <v>0</v>
      </c>
    </row>
    <row r="249" spans="1:25" ht="15.75" hidden="1" x14ac:dyDescent="0.2">
      <c r="A249" s="35">
        <f t="shared" si="6"/>
        <v>44766</v>
      </c>
      <c r="B249" s="36">
        <f ca="1">SUMIFS(СВЦЭМ!$G$40:$G$783,СВЦЭМ!$A$40:$A$783,$A249,СВЦЭМ!$B$40:$B$783,B$225)+'СЕТ СН'!$F$15</f>
        <v>0</v>
      </c>
      <c r="C249" s="36">
        <f ca="1">SUMIFS(СВЦЭМ!$G$40:$G$783,СВЦЭМ!$A$40:$A$783,$A249,СВЦЭМ!$B$40:$B$783,C$225)+'СЕТ СН'!$F$15</f>
        <v>0</v>
      </c>
      <c r="D249" s="36">
        <f ca="1">SUMIFS(СВЦЭМ!$G$40:$G$783,СВЦЭМ!$A$40:$A$783,$A249,СВЦЭМ!$B$40:$B$783,D$225)+'СЕТ СН'!$F$15</f>
        <v>0</v>
      </c>
      <c r="E249" s="36">
        <f ca="1">SUMIFS(СВЦЭМ!$G$40:$G$783,СВЦЭМ!$A$40:$A$783,$A249,СВЦЭМ!$B$40:$B$783,E$225)+'СЕТ СН'!$F$15</f>
        <v>0</v>
      </c>
      <c r="F249" s="36">
        <f ca="1">SUMIFS(СВЦЭМ!$G$40:$G$783,СВЦЭМ!$A$40:$A$783,$A249,СВЦЭМ!$B$40:$B$783,F$225)+'СЕТ СН'!$F$15</f>
        <v>0</v>
      </c>
      <c r="G249" s="36">
        <f ca="1">SUMIFS(СВЦЭМ!$G$40:$G$783,СВЦЭМ!$A$40:$A$783,$A249,СВЦЭМ!$B$40:$B$783,G$225)+'СЕТ СН'!$F$15</f>
        <v>0</v>
      </c>
      <c r="H249" s="36">
        <f ca="1">SUMIFS(СВЦЭМ!$G$40:$G$783,СВЦЭМ!$A$40:$A$783,$A249,СВЦЭМ!$B$40:$B$783,H$225)+'СЕТ СН'!$F$15</f>
        <v>0</v>
      </c>
      <c r="I249" s="36">
        <f ca="1">SUMIFS(СВЦЭМ!$G$40:$G$783,СВЦЭМ!$A$40:$A$783,$A249,СВЦЭМ!$B$40:$B$783,I$225)+'СЕТ СН'!$F$15</f>
        <v>0</v>
      </c>
      <c r="J249" s="36">
        <f ca="1">SUMIFS(СВЦЭМ!$G$40:$G$783,СВЦЭМ!$A$40:$A$783,$A249,СВЦЭМ!$B$40:$B$783,J$225)+'СЕТ СН'!$F$15</f>
        <v>0</v>
      </c>
      <c r="K249" s="36">
        <f ca="1">SUMIFS(СВЦЭМ!$G$40:$G$783,СВЦЭМ!$A$40:$A$783,$A249,СВЦЭМ!$B$40:$B$783,K$225)+'СЕТ СН'!$F$15</f>
        <v>0</v>
      </c>
      <c r="L249" s="36">
        <f ca="1">SUMIFS(СВЦЭМ!$G$40:$G$783,СВЦЭМ!$A$40:$A$783,$A249,СВЦЭМ!$B$40:$B$783,L$225)+'СЕТ СН'!$F$15</f>
        <v>0</v>
      </c>
      <c r="M249" s="36">
        <f ca="1">SUMIFS(СВЦЭМ!$G$40:$G$783,СВЦЭМ!$A$40:$A$783,$A249,СВЦЭМ!$B$40:$B$783,M$225)+'СЕТ СН'!$F$15</f>
        <v>0</v>
      </c>
      <c r="N249" s="36">
        <f ca="1">SUMIFS(СВЦЭМ!$G$40:$G$783,СВЦЭМ!$A$40:$A$783,$A249,СВЦЭМ!$B$40:$B$783,N$225)+'СЕТ СН'!$F$15</f>
        <v>0</v>
      </c>
      <c r="O249" s="36">
        <f ca="1">SUMIFS(СВЦЭМ!$G$40:$G$783,СВЦЭМ!$A$40:$A$783,$A249,СВЦЭМ!$B$40:$B$783,O$225)+'СЕТ СН'!$F$15</f>
        <v>0</v>
      </c>
      <c r="P249" s="36">
        <f ca="1">SUMIFS(СВЦЭМ!$G$40:$G$783,СВЦЭМ!$A$40:$A$783,$A249,СВЦЭМ!$B$40:$B$783,P$225)+'СЕТ СН'!$F$15</f>
        <v>0</v>
      </c>
      <c r="Q249" s="36">
        <f ca="1">SUMIFS(СВЦЭМ!$G$40:$G$783,СВЦЭМ!$A$40:$A$783,$A249,СВЦЭМ!$B$40:$B$783,Q$225)+'СЕТ СН'!$F$15</f>
        <v>0</v>
      </c>
      <c r="R249" s="36">
        <f ca="1">SUMIFS(СВЦЭМ!$G$40:$G$783,СВЦЭМ!$A$40:$A$783,$A249,СВЦЭМ!$B$40:$B$783,R$225)+'СЕТ СН'!$F$15</f>
        <v>0</v>
      </c>
      <c r="S249" s="36">
        <f ca="1">SUMIFS(СВЦЭМ!$G$40:$G$783,СВЦЭМ!$A$40:$A$783,$A249,СВЦЭМ!$B$40:$B$783,S$225)+'СЕТ СН'!$F$15</f>
        <v>0</v>
      </c>
      <c r="T249" s="36">
        <f ca="1">SUMIFS(СВЦЭМ!$G$40:$G$783,СВЦЭМ!$A$40:$A$783,$A249,СВЦЭМ!$B$40:$B$783,T$225)+'СЕТ СН'!$F$15</f>
        <v>0</v>
      </c>
      <c r="U249" s="36">
        <f ca="1">SUMIFS(СВЦЭМ!$G$40:$G$783,СВЦЭМ!$A$40:$A$783,$A249,СВЦЭМ!$B$40:$B$783,U$225)+'СЕТ СН'!$F$15</f>
        <v>0</v>
      </c>
      <c r="V249" s="36">
        <f ca="1">SUMIFS(СВЦЭМ!$G$40:$G$783,СВЦЭМ!$A$40:$A$783,$A249,СВЦЭМ!$B$40:$B$783,V$225)+'СЕТ СН'!$F$15</f>
        <v>0</v>
      </c>
      <c r="W249" s="36">
        <f ca="1">SUMIFS(СВЦЭМ!$G$40:$G$783,СВЦЭМ!$A$40:$A$783,$A249,СВЦЭМ!$B$40:$B$783,W$225)+'СЕТ СН'!$F$15</f>
        <v>0</v>
      </c>
      <c r="X249" s="36">
        <f ca="1">SUMIFS(СВЦЭМ!$G$40:$G$783,СВЦЭМ!$A$40:$A$783,$A249,СВЦЭМ!$B$40:$B$783,X$225)+'СЕТ СН'!$F$15</f>
        <v>0</v>
      </c>
      <c r="Y249" s="36">
        <f ca="1">SUMIFS(СВЦЭМ!$G$40:$G$783,СВЦЭМ!$A$40:$A$783,$A249,СВЦЭМ!$B$40:$B$783,Y$225)+'СЕТ СН'!$F$15</f>
        <v>0</v>
      </c>
    </row>
    <row r="250" spans="1:25" ht="15.75" hidden="1" x14ac:dyDescent="0.2">
      <c r="A250" s="35">
        <f t="shared" si="6"/>
        <v>44767</v>
      </c>
      <c r="B250" s="36">
        <f ca="1">SUMIFS(СВЦЭМ!$G$40:$G$783,СВЦЭМ!$A$40:$A$783,$A250,СВЦЭМ!$B$40:$B$783,B$225)+'СЕТ СН'!$F$15</f>
        <v>0</v>
      </c>
      <c r="C250" s="36">
        <f ca="1">SUMIFS(СВЦЭМ!$G$40:$G$783,СВЦЭМ!$A$40:$A$783,$A250,СВЦЭМ!$B$40:$B$783,C$225)+'СЕТ СН'!$F$15</f>
        <v>0</v>
      </c>
      <c r="D250" s="36">
        <f ca="1">SUMIFS(СВЦЭМ!$G$40:$G$783,СВЦЭМ!$A$40:$A$783,$A250,СВЦЭМ!$B$40:$B$783,D$225)+'СЕТ СН'!$F$15</f>
        <v>0</v>
      </c>
      <c r="E250" s="36">
        <f ca="1">SUMIFS(СВЦЭМ!$G$40:$G$783,СВЦЭМ!$A$40:$A$783,$A250,СВЦЭМ!$B$40:$B$783,E$225)+'СЕТ СН'!$F$15</f>
        <v>0</v>
      </c>
      <c r="F250" s="36">
        <f ca="1">SUMIFS(СВЦЭМ!$G$40:$G$783,СВЦЭМ!$A$40:$A$783,$A250,СВЦЭМ!$B$40:$B$783,F$225)+'СЕТ СН'!$F$15</f>
        <v>0</v>
      </c>
      <c r="G250" s="36">
        <f ca="1">SUMIFS(СВЦЭМ!$G$40:$G$783,СВЦЭМ!$A$40:$A$783,$A250,СВЦЭМ!$B$40:$B$783,G$225)+'СЕТ СН'!$F$15</f>
        <v>0</v>
      </c>
      <c r="H250" s="36">
        <f ca="1">SUMIFS(СВЦЭМ!$G$40:$G$783,СВЦЭМ!$A$40:$A$783,$A250,СВЦЭМ!$B$40:$B$783,H$225)+'СЕТ СН'!$F$15</f>
        <v>0</v>
      </c>
      <c r="I250" s="36">
        <f ca="1">SUMIFS(СВЦЭМ!$G$40:$G$783,СВЦЭМ!$A$40:$A$783,$A250,СВЦЭМ!$B$40:$B$783,I$225)+'СЕТ СН'!$F$15</f>
        <v>0</v>
      </c>
      <c r="J250" s="36">
        <f ca="1">SUMIFS(СВЦЭМ!$G$40:$G$783,СВЦЭМ!$A$40:$A$783,$A250,СВЦЭМ!$B$40:$B$783,J$225)+'СЕТ СН'!$F$15</f>
        <v>0</v>
      </c>
      <c r="K250" s="36">
        <f ca="1">SUMIFS(СВЦЭМ!$G$40:$G$783,СВЦЭМ!$A$40:$A$783,$A250,СВЦЭМ!$B$40:$B$783,K$225)+'СЕТ СН'!$F$15</f>
        <v>0</v>
      </c>
      <c r="L250" s="36">
        <f ca="1">SUMIFS(СВЦЭМ!$G$40:$G$783,СВЦЭМ!$A$40:$A$783,$A250,СВЦЭМ!$B$40:$B$783,L$225)+'СЕТ СН'!$F$15</f>
        <v>0</v>
      </c>
      <c r="M250" s="36">
        <f ca="1">SUMIFS(СВЦЭМ!$G$40:$G$783,СВЦЭМ!$A$40:$A$783,$A250,СВЦЭМ!$B$40:$B$783,M$225)+'СЕТ СН'!$F$15</f>
        <v>0</v>
      </c>
      <c r="N250" s="36">
        <f ca="1">SUMIFS(СВЦЭМ!$G$40:$G$783,СВЦЭМ!$A$40:$A$783,$A250,СВЦЭМ!$B$40:$B$783,N$225)+'СЕТ СН'!$F$15</f>
        <v>0</v>
      </c>
      <c r="O250" s="36">
        <f ca="1">SUMIFS(СВЦЭМ!$G$40:$G$783,СВЦЭМ!$A$40:$A$783,$A250,СВЦЭМ!$B$40:$B$783,O$225)+'СЕТ СН'!$F$15</f>
        <v>0</v>
      </c>
      <c r="P250" s="36">
        <f ca="1">SUMIFS(СВЦЭМ!$G$40:$G$783,СВЦЭМ!$A$40:$A$783,$A250,СВЦЭМ!$B$40:$B$783,P$225)+'СЕТ СН'!$F$15</f>
        <v>0</v>
      </c>
      <c r="Q250" s="36">
        <f ca="1">SUMIFS(СВЦЭМ!$G$40:$G$783,СВЦЭМ!$A$40:$A$783,$A250,СВЦЭМ!$B$40:$B$783,Q$225)+'СЕТ СН'!$F$15</f>
        <v>0</v>
      </c>
      <c r="R250" s="36">
        <f ca="1">SUMIFS(СВЦЭМ!$G$40:$G$783,СВЦЭМ!$A$40:$A$783,$A250,СВЦЭМ!$B$40:$B$783,R$225)+'СЕТ СН'!$F$15</f>
        <v>0</v>
      </c>
      <c r="S250" s="36">
        <f ca="1">SUMIFS(СВЦЭМ!$G$40:$G$783,СВЦЭМ!$A$40:$A$783,$A250,СВЦЭМ!$B$40:$B$783,S$225)+'СЕТ СН'!$F$15</f>
        <v>0</v>
      </c>
      <c r="T250" s="36">
        <f ca="1">SUMIFS(СВЦЭМ!$G$40:$G$783,СВЦЭМ!$A$40:$A$783,$A250,СВЦЭМ!$B$40:$B$783,T$225)+'СЕТ СН'!$F$15</f>
        <v>0</v>
      </c>
      <c r="U250" s="36">
        <f ca="1">SUMIFS(СВЦЭМ!$G$40:$G$783,СВЦЭМ!$A$40:$A$783,$A250,СВЦЭМ!$B$40:$B$783,U$225)+'СЕТ СН'!$F$15</f>
        <v>0</v>
      </c>
      <c r="V250" s="36">
        <f ca="1">SUMIFS(СВЦЭМ!$G$40:$G$783,СВЦЭМ!$A$40:$A$783,$A250,СВЦЭМ!$B$40:$B$783,V$225)+'СЕТ СН'!$F$15</f>
        <v>0</v>
      </c>
      <c r="W250" s="36">
        <f ca="1">SUMIFS(СВЦЭМ!$G$40:$G$783,СВЦЭМ!$A$40:$A$783,$A250,СВЦЭМ!$B$40:$B$783,W$225)+'СЕТ СН'!$F$15</f>
        <v>0</v>
      </c>
      <c r="X250" s="36">
        <f ca="1">SUMIFS(СВЦЭМ!$G$40:$G$783,СВЦЭМ!$A$40:$A$783,$A250,СВЦЭМ!$B$40:$B$783,X$225)+'СЕТ СН'!$F$15</f>
        <v>0</v>
      </c>
      <c r="Y250" s="36">
        <f ca="1">SUMIFS(СВЦЭМ!$G$40:$G$783,СВЦЭМ!$A$40:$A$783,$A250,СВЦЭМ!$B$40:$B$783,Y$225)+'СЕТ СН'!$F$15</f>
        <v>0</v>
      </c>
    </row>
    <row r="251" spans="1:25" ht="15.75" hidden="1" x14ac:dyDescent="0.2">
      <c r="A251" s="35">
        <f t="shared" si="6"/>
        <v>44768</v>
      </c>
      <c r="B251" s="36">
        <f ca="1">SUMIFS(СВЦЭМ!$G$40:$G$783,СВЦЭМ!$A$40:$A$783,$A251,СВЦЭМ!$B$40:$B$783,B$225)+'СЕТ СН'!$F$15</f>
        <v>0</v>
      </c>
      <c r="C251" s="36">
        <f ca="1">SUMIFS(СВЦЭМ!$G$40:$G$783,СВЦЭМ!$A$40:$A$783,$A251,СВЦЭМ!$B$40:$B$783,C$225)+'СЕТ СН'!$F$15</f>
        <v>0</v>
      </c>
      <c r="D251" s="36">
        <f ca="1">SUMIFS(СВЦЭМ!$G$40:$G$783,СВЦЭМ!$A$40:$A$783,$A251,СВЦЭМ!$B$40:$B$783,D$225)+'СЕТ СН'!$F$15</f>
        <v>0</v>
      </c>
      <c r="E251" s="36">
        <f ca="1">SUMIFS(СВЦЭМ!$G$40:$G$783,СВЦЭМ!$A$40:$A$783,$A251,СВЦЭМ!$B$40:$B$783,E$225)+'СЕТ СН'!$F$15</f>
        <v>0</v>
      </c>
      <c r="F251" s="36">
        <f ca="1">SUMIFS(СВЦЭМ!$G$40:$G$783,СВЦЭМ!$A$40:$A$783,$A251,СВЦЭМ!$B$40:$B$783,F$225)+'СЕТ СН'!$F$15</f>
        <v>0</v>
      </c>
      <c r="G251" s="36">
        <f ca="1">SUMIFS(СВЦЭМ!$G$40:$G$783,СВЦЭМ!$A$40:$A$783,$A251,СВЦЭМ!$B$40:$B$783,G$225)+'СЕТ СН'!$F$15</f>
        <v>0</v>
      </c>
      <c r="H251" s="36">
        <f ca="1">SUMIFS(СВЦЭМ!$G$40:$G$783,СВЦЭМ!$A$40:$A$783,$A251,СВЦЭМ!$B$40:$B$783,H$225)+'СЕТ СН'!$F$15</f>
        <v>0</v>
      </c>
      <c r="I251" s="36">
        <f ca="1">SUMIFS(СВЦЭМ!$G$40:$G$783,СВЦЭМ!$A$40:$A$783,$A251,СВЦЭМ!$B$40:$B$783,I$225)+'СЕТ СН'!$F$15</f>
        <v>0</v>
      </c>
      <c r="J251" s="36">
        <f ca="1">SUMIFS(СВЦЭМ!$G$40:$G$783,СВЦЭМ!$A$40:$A$783,$A251,СВЦЭМ!$B$40:$B$783,J$225)+'СЕТ СН'!$F$15</f>
        <v>0</v>
      </c>
      <c r="K251" s="36">
        <f ca="1">SUMIFS(СВЦЭМ!$G$40:$G$783,СВЦЭМ!$A$40:$A$783,$A251,СВЦЭМ!$B$40:$B$783,K$225)+'СЕТ СН'!$F$15</f>
        <v>0</v>
      </c>
      <c r="L251" s="36">
        <f ca="1">SUMIFS(СВЦЭМ!$G$40:$G$783,СВЦЭМ!$A$40:$A$783,$A251,СВЦЭМ!$B$40:$B$783,L$225)+'СЕТ СН'!$F$15</f>
        <v>0</v>
      </c>
      <c r="M251" s="36">
        <f ca="1">SUMIFS(СВЦЭМ!$G$40:$G$783,СВЦЭМ!$A$40:$A$783,$A251,СВЦЭМ!$B$40:$B$783,M$225)+'СЕТ СН'!$F$15</f>
        <v>0</v>
      </c>
      <c r="N251" s="36">
        <f ca="1">SUMIFS(СВЦЭМ!$G$40:$G$783,СВЦЭМ!$A$40:$A$783,$A251,СВЦЭМ!$B$40:$B$783,N$225)+'СЕТ СН'!$F$15</f>
        <v>0</v>
      </c>
      <c r="O251" s="36">
        <f ca="1">SUMIFS(СВЦЭМ!$G$40:$G$783,СВЦЭМ!$A$40:$A$783,$A251,СВЦЭМ!$B$40:$B$783,O$225)+'СЕТ СН'!$F$15</f>
        <v>0</v>
      </c>
      <c r="P251" s="36">
        <f ca="1">SUMIFS(СВЦЭМ!$G$40:$G$783,СВЦЭМ!$A$40:$A$783,$A251,СВЦЭМ!$B$40:$B$783,P$225)+'СЕТ СН'!$F$15</f>
        <v>0</v>
      </c>
      <c r="Q251" s="36">
        <f ca="1">SUMIFS(СВЦЭМ!$G$40:$G$783,СВЦЭМ!$A$40:$A$783,$A251,СВЦЭМ!$B$40:$B$783,Q$225)+'СЕТ СН'!$F$15</f>
        <v>0</v>
      </c>
      <c r="R251" s="36">
        <f ca="1">SUMIFS(СВЦЭМ!$G$40:$G$783,СВЦЭМ!$A$40:$A$783,$A251,СВЦЭМ!$B$40:$B$783,R$225)+'СЕТ СН'!$F$15</f>
        <v>0</v>
      </c>
      <c r="S251" s="36">
        <f ca="1">SUMIFS(СВЦЭМ!$G$40:$G$783,СВЦЭМ!$A$40:$A$783,$A251,СВЦЭМ!$B$40:$B$783,S$225)+'СЕТ СН'!$F$15</f>
        <v>0</v>
      </c>
      <c r="T251" s="36">
        <f ca="1">SUMIFS(СВЦЭМ!$G$40:$G$783,СВЦЭМ!$A$40:$A$783,$A251,СВЦЭМ!$B$40:$B$783,T$225)+'СЕТ СН'!$F$15</f>
        <v>0</v>
      </c>
      <c r="U251" s="36">
        <f ca="1">SUMIFS(СВЦЭМ!$G$40:$G$783,СВЦЭМ!$A$40:$A$783,$A251,СВЦЭМ!$B$40:$B$783,U$225)+'СЕТ СН'!$F$15</f>
        <v>0</v>
      </c>
      <c r="V251" s="36">
        <f ca="1">SUMIFS(СВЦЭМ!$G$40:$G$783,СВЦЭМ!$A$40:$A$783,$A251,СВЦЭМ!$B$40:$B$783,V$225)+'СЕТ СН'!$F$15</f>
        <v>0</v>
      </c>
      <c r="W251" s="36">
        <f ca="1">SUMIFS(СВЦЭМ!$G$40:$G$783,СВЦЭМ!$A$40:$A$783,$A251,СВЦЭМ!$B$40:$B$783,W$225)+'СЕТ СН'!$F$15</f>
        <v>0</v>
      </c>
      <c r="X251" s="36">
        <f ca="1">SUMIFS(СВЦЭМ!$G$40:$G$783,СВЦЭМ!$A$40:$A$783,$A251,СВЦЭМ!$B$40:$B$783,X$225)+'СЕТ СН'!$F$15</f>
        <v>0</v>
      </c>
      <c r="Y251" s="36">
        <f ca="1">SUMIFS(СВЦЭМ!$G$40:$G$783,СВЦЭМ!$A$40:$A$783,$A251,СВЦЭМ!$B$40:$B$783,Y$225)+'СЕТ СН'!$F$15</f>
        <v>0</v>
      </c>
    </row>
    <row r="252" spans="1:25" ht="15.75" hidden="1" x14ac:dyDescent="0.2">
      <c r="A252" s="35">
        <f t="shared" si="6"/>
        <v>44769</v>
      </c>
      <c r="B252" s="36">
        <f ca="1">SUMIFS(СВЦЭМ!$G$40:$G$783,СВЦЭМ!$A$40:$A$783,$A252,СВЦЭМ!$B$40:$B$783,B$225)+'СЕТ СН'!$F$15</f>
        <v>0</v>
      </c>
      <c r="C252" s="36">
        <f ca="1">SUMIFS(СВЦЭМ!$G$40:$G$783,СВЦЭМ!$A$40:$A$783,$A252,СВЦЭМ!$B$40:$B$783,C$225)+'СЕТ СН'!$F$15</f>
        <v>0</v>
      </c>
      <c r="D252" s="36">
        <f ca="1">SUMIFS(СВЦЭМ!$G$40:$G$783,СВЦЭМ!$A$40:$A$783,$A252,СВЦЭМ!$B$40:$B$783,D$225)+'СЕТ СН'!$F$15</f>
        <v>0</v>
      </c>
      <c r="E252" s="36">
        <f ca="1">SUMIFS(СВЦЭМ!$G$40:$G$783,СВЦЭМ!$A$40:$A$783,$A252,СВЦЭМ!$B$40:$B$783,E$225)+'СЕТ СН'!$F$15</f>
        <v>0</v>
      </c>
      <c r="F252" s="36">
        <f ca="1">SUMIFS(СВЦЭМ!$G$40:$G$783,СВЦЭМ!$A$40:$A$783,$A252,СВЦЭМ!$B$40:$B$783,F$225)+'СЕТ СН'!$F$15</f>
        <v>0</v>
      </c>
      <c r="G252" s="36">
        <f ca="1">SUMIFS(СВЦЭМ!$G$40:$G$783,СВЦЭМ!$A$40:$A$783,$A252,СВЦЭМ!$B$40:$B$783,G$225)+'СЕТ СН'!$F$15</f>
        <v>0</v>
      </c>
      <c r="H252" s="36">
        <f ca="1">SUMIFS(СВЦЭМ!$G$40:$G$783,СВЦЭМ!$A$40:$A$783,$A252,СВЦЭМ!$B$40:$B$783,H$225)+'СЕТ СН'!$F$15</f>
        <v>0</v>
      </c>
      <c r="I252" s="36">
        <f ca="1">SUMIFS(СВЦЭМ!$G$40:$G$783,СВЦЭМ!$A$40:$A$783,$A252,СВЦЭМ!$B$40:$B$783,I$225)+'СЕТ СН'!$F$15</f>
        <v>0</v>
      </c>
      <c r="J252" s="36">
        <f ca="1">SUMIFS(СВЦЭМ!$G$40:$G$783,СВЦЭМ!$A$40:$A$783,$A252,СВЦЭМ!$B$40:$B$783,J$225)+'СЕТ СН'!$F$15</f>
        <v>0</v>
      </c>
      <c r="K252" s="36">
        <f ca="1">SUMIFS(СВЦЭМ!$G$40:$G$783,СВЦЭМ!$A$40:$A$783,$A252,СВЦЭМ!$B$40:$B$783,K$225)+'СЕТ СН'!$F$15</f>
        <v>0</v>
      </c>
      <c r="L252" s="36">
        <f ca="1">SUMIFS(СВЦЭМ!$G$40:$G$783,СВЦЭМ!$A$40:$A$783,$A252,СВЦЭМ!$B$40:$B$783,L$225)+'СЕТ СН'!$F$15</f>
        <v>0</v>
      </c>
      <c r="M252" s="36">
        <f ca="1">SUMIFS(СВЦЭМ!$G$40:$G$783,СВЦЭМ!$A$40:$A$783,$A252,СВЦЭМ!$B$40:$B$783,M$225)+'СЕТ СН'!$F$15</f>
        <v>0</v>
      </c>
      <c r="N252" s="36">
        <f ca="1">SUMIFS(СВЦЭМ!$G$40:$G$783,СВЦЭМ!$A$40:$A$783,$A252,СВЦЭМ!$B$40:$B$783,N$225)+'СЕТ СН'!$F$15</f>
        <v>0</v>
      </c>
      <c r="O252" s="36">
        <f ca="1">SUMIFS(СВЦЭМ!$G$40:$G$783,СВЦЭМ!$A$40:$A$783,$A252,СВЦЭМ!$B$40:$B$783,O$225)+'СЕТ СН'!$F$15</f>
        <v>0</v>
      </c>
      <c r="P252" s="36">
        <f ca="1">SUMIFS(СВЦЭМ!$G$40:$G$783,СВЦЭМ!$A$40:$A$783,$A252,СВЦЭМ!$B$40:$B$783,P$225)+'СЕТ СН'!$F$15</f>
        <v>0</v>
      </c>
      <c r="Q252" s="36">
        <f ca="1">SUMIFS(СВЦЭМ!$G$40:$G$783,СВЦЭМ!$A$40:$A$783,$A252,СВЦЭМ!$B$40:$B$783,Q$225)+'СЕТ СН'!$F$15</f>
        <v>0</v>
      </c>
      <c r="R252" s="36">
        <f ca="1">SUMIFS(СВЦЭМ!$G$40:$G$783,СВЦЭМ!$A$40:$A$783,$A252,СВЦЭМ!$B$40:$B$783,R$225)+'СЕТ СН'!$F$15</f>
        <v>0</v>
      </c>
      <c r="S252" s="36">
        <f ca="1">SUMIFS(СВЦЭМ!$G$40:$G$783,СВЦЭМ!$A$40:$A$783,$A252,СВЦЭМ!$B$40:$B$783,S$225)+'СЕТ СН'!$F$15</f>
        <v>0</v>
      </c>
      <c r="T252" s="36">
        <f ca="1">SUMIFS(СВЦЭМ!$G$40:$G$783,СВЦЭМ!$A$40:$A$783,$A252,СВЦЭМ!$B$40:$B$783,T$225)+'СЕТ СН'!$F$15</f>
        <v>0</v>
      </c>
      <c r="U252" s="36">
        <f ca="1">SUMIFS(СВЦЭМ!$G$40:$G$783,СВЦЭМ!$A$40:$A$783,$A252,СВЦЭМ!$B$40:$B$783,U$225)+'СЕТ СН'!$F$15</f>
        <v>0</v>
      </c>
      <c r="V252" s="36">
        <f ca="1">SUMIFS(СВЦЭМ!$G$40:$G$783,СВЦЭМ!$A$40:$A$783,$A252,СВЦЭМ!$B$40:$B$783,V$225)+'СЕТ СН'!$F$15</f>
        <v>0</v>
      </c>
      <c r="W252" s="36">
        <f ca="1">SUMIFS(СВЦЭМ!$G$40:$G$783,СВЦЭМ!$A$40:$A$783,$A252,СВЦЭМ!$B$40:$B$783,W$225)+'СЕТ СН'!$F$15</f>
        <v>0</v>
      </c>
      <c r="X252" s="36">
        <f ca="1">SUMIFS(СВЦЭМ!$G$40:$G$783,СВЦЭМ!$A$40:$A$783,$A252,СВЦЭМ!$B$40:$B$783,X$225)+'СЕТ СН'!$F$15</f>
        <v>0</v>
      </c>
      <c r="Y252" s="36">
        <f ca="1">SUMIFS(СВЦЭМ!$G$40:$G$783,СВЦЭМ!$A$40:$A$783,$A252,СВЦЭМ!$B$40:$B$783,Y$225)+'СЕТ СН'!$F$15</f>
        <v>0</v>
      </c>
    </row>
    <row r="253" spans="1:25" ht="15.75" hidden="1" x14ac:dyDescent="0.2">
      <c r="A253" s="35">
        <f t="shared" si="6"/>
        <v>44770</v>
      </c>
      <c r="B253" s="36">
        <f ca="1">SUMIFS(СВЦЭМ!$G$40:$G$783,СВЦЭМ!$A$40:$A$783,$A253,СВЦЭМ!$B$40:$B$783,B$225)+'СЕТ СН'!$F$15</f>
        <v>0</v>
      </c>
      <c r="C253" s="36">
        <f ca="1">SUMIFS(СВЦЭМ!$G$40:$G$783,СВЦЭМ!$A$40:$A$783,$A253,СВЦЭМ!$B$40:$B$783,C$225)+'СЕТ СН'!$F$15</f>
        <v>0</v>
      </c>
      <c r="D253" s="36">
        <f ca="1">SUMIFS(СВЦЭМ!$G$40:$G$783,СВЦЭМ!$A$40:$A$783,$A253,СВЦЭМ!$B$40:$B$783,D$225)+'СЕТ СН'!$F$15</f>
        <v>0</v>
      </c>
      <c r="E253" s="36">
        <f ca="1">SUMIFS(СВЦЭМ!$G$40:$G$783,СВЦЭМ!$A$40:$A$783,$A253,СВЦЭМ!$B$40:$B$783,E$225)+'СЕТ СН'!$F$15</f>
        <v>0</v>
      </c>
      <c r="F253" s="36">
        <f ca="1">SUMIFS(СВЦЭМ!$G$40:$G$783,СВЦЭМ!$A$40:$A$783,$A253,СВЦЭМ!$B$40:$B$783,F$225)+'СЕТ СН'!$F$15</f>
        <v>0</v>
      </c>
      <c r="G253" s="36">
        <f ca="1">SUMIFS(СВЦЭМ!$G$40:$G$783,СВЦЭМ!$A$40:$A$783,$A253,СВЦЭМ!$B$40:$B$783,G$225)+'СЕТ СН'!$F$15</f>
        <v>0</v>
      </c>
      <c r="H253" s="36">
        <f ca="1">SUMIFS(СВЦЭМ!$G$40:$G$783,СВЦЭМ!$A$40:$A$783,$A253,СВЦЭМ!$B$40:$B$783,H$225)+'СЕТ СН'!$F$15</f>
        <v>0</v>
      </c>
      <c r="I253" s="36">
        <f ca="1">SUMIFS(СВЦЭМ!$G$40:$G$783,СВЦЭМ!$A$40:$A$783,$A253,СВЦЭМ!$B$40:$B$783,I$225)+'СЕТ СН'!$F$15</f>
        <v>0</v>
      </c>
      <c r="J253" s="36">
        <f ca="1">SUMIFS(СВЦЭМ!$G$40:$G$783,СВЦЭМ!$A$40:$A$783,$A253,СВЦЭМ!$B$40:$B$783,J$225)+'СЕТ СН'!$F$15</f>
        <v>0</v>
      </c>
      <c r="K253" s="36">
        <f ca="1">SUMIFS(СВЦЭМ!$G$40:$G$783,СВЦЭМ!$A$40:$A$783,$A253,СВЦЭМ!$B$40:$B$783,K$225)+'СЕТ СН'!$F$15</f>
        <v>0</v>
      </c>
      <c r="L253" s="36">
        <f ca="1">SUMIFS(СВЦЭМ!$G$40:$G$783,СВЦЭМ!$A$40:$A$783,$A253,СВЦЭМ!$B$40:$B$783,L$225)+'СЕТ СН'!$F$15</f>
        <v>0</v>
      </c>
      <c r="M253" s="36">
        <f ca="1">SUMIFS(СВЦЭМ!$G$40:$G$783,СВЦЭМ!$A$40:$A$783,$A253,СВЦЭМ!$B$40:$B$783,M$225)+'СЕТ СН'!$F$15</f>
        <v>0</v>
      </c>
      <c r="N253" s="36">
        <f ca="1">SUMIFS(СВЦЭМ!$G$40:$G$783,СВЦЭМ!$A$40:$A$783,$A253,СВЦЭМ!$B$40:$B$783,N$225)+'СЕТ СН'!$F$15</f>
        <v>0</v>
      </c>
      <c r="O253" s="36">
        <f ca="1">SUMIFS(СВЦЭМ!$G$40:$G$783,СВЦЭМ!$A$40:$A$783,$A253,СВЦЭМ!$B$40:$B$783,O$225)+'СЕТ СН'!$F$15</f>
        <v>0</v>
      </c>
      <c r="P253" s="36">
        <f ca="1">SUMIFS(СВЦЭМ!$G$40:$G$783,СВЦЭМ!$A$40:$A$783,$A253,СВЦЭМ!$B$40:$B$783,P$225)+'СЕТ СН'!$F$15</f>
        <v>0</v>
      </c>
      <c r="Q253" s="36">
        <f ca="1">SUMIFS(СВЦЭМ!$G$40:$G$783,СВЦЭМ!$A$40:$A$783,$A253,СВЦЭМ!$B$40:$B$783,Q$225)+'СЕТ СН'!$F$15</f>
        <v>0</v>
      </c>
      <c r="R253" s="36">
        <f ca="1">SUMIFS(СВЦЭМ!$G$40:$G$783,СВЦЭМ!$A$40:$A$783,$A253,СВЦЭМ!$B$40:$B$783,R$225)+'СЕТ СН'!$F$15</f>
        <v>0</v>
      </c>
      <c r="S253" s="36">
        <f ca="1">SUMIFS(СВЦЭМ!$G$40:$G$783,СВЦЭМ!$A$40:$A$783,$A253,СВЦЭМ!$B$40:$B$783,S$225)+'СЕТ СН'!$F$15</f>
        <v>0</v>
      </c>
      <c r="T253" s="36">
        <f ca="1">SUMIFS(СВЦЭМ!$G$40:$G$783,СВЦЭМ!$A$40:$A$783,$A253,СВЦЭМ!$B$40:$B$783,T$225)+'СЕТ СН'!$F$15</f>
        <v>0</v>
      </c>
      <c r="U253" s="36">
        <f ca="1">SUMIFS(СВЦЭМ!$G$40:$G$783,СВЦЭМ!$A$40:$A$783,$A253,СВЦЭМ!$B$40:$B$783,U$225)+'СЕТ СН'!$F$15</f>
        <v>0</v>
      </c>
      <c r="V253" s="36">
        <f ca="1">SUMIFS(СВЦЭМ!$G$40:$G$783,СВЦЭМ!$A$40:$A$783,$A253,СВЦЭМ!$B$40:$B$783,V$225)+'СЕТ СН'!$F$15</f>
        <v>0</v>
      </c>
      <c r="W253" s="36">
        <f ca="1">SUMIFS(СВЦЭМ!$G$40:$G$783,СВЦЭМ!$A$40:$A$783,$A253,СВЦЭМ!$B$40:$B$783,W$225)+'СЕТ СН'!$F$15</f>
        <v>0</v>
      </c>
      <c r="X253" s="36">
        <f ca="1">SUMIFS(СВЦЭМ!$G$40:$G$783,СВЦЭМ!$A$40:$A$783,$A253,СВЦЭМ!$B$40:$B$783,X$225)+'СЕТ СН'!$F$15</f>
        <v>0</v>
      </c>
      <c r="Y253" s="36">
        <f ca="1">SUMIFS(СВЦЭМ!$G$40:$G$783,СВЦЭМ!$A$40:$A$783,$A253,СВЦЭМ!$B$40:$B$783,Y$225)+'СЕТ СН'!$F$15</f>
        <v>0</v>
      </c>
    </row>
    <row r="254" spans="1:25" ht="15.75" hidden="1" x14ac:dyDescent="0.2">
      <c r="A254" s="35">
        <f t="shared" si="6"/>
        <v>44771</v>
      </c>
      <c r="B254" s="36">
        <f ca="1">SUMIFS(СВЦЭМ!$G$40:$G$783,СВЦЭМ!$A$40:$A$783,$A254,СВЦЭМ!$B$40:$B$783,B$225)+'СЕТ СН'!$F$15</f>
        <v>0</v>
      </c>
      <c r="C254" s="36">
        <f ca="1">SUMIFS(СВЦЭМ!$G$40:$G$783,СВЦЭМ!$A$40:$A$783,$A254,СВЦЭМ!$B$40:$B$783,C$225)+'СЕТ СН'!$F$15</f>
        <v>0</v>
      </c>
      <c r="D254" s="36">
        <f ca="1">SUMIFS(СВЦЭМ!$G$40:$G$783,СВЦЭМ!$A$40:$A$783,$A254,СВЦЭМ!$B$40:$B$783,D$225)+'СЕТ СН'!$F$15</f>
        <v>0</v>
      </c>
      <c r="E254" s="36">
        <f ca="1">SUMIFS(СВЦЭМ!$G$40:$G$783,СВЦЭМ!$A$40:$A$783,$A254,СВЦЭМ!$B$40:$B$783,E$225)+'СЕТ СН'!$F$15</f>
        <v>0</v>
      </c>
      <c r="F254" s="36">
        <f ca="1">SUMIFS(СВЦЭМ!$G$40:$G$783,СВЦЭМ!$A$40:$A$783,$A254,СВЦЭМ!$B$40:$B$783,F$225)+'СЕТ СН'!$F$15</f>
        <v>0</v>
      </c>
      <c r="G254" s="36">
        <f ca="1">SUMIFS(СВЦЭМ!$G$40:$G$783,СВЦЭМ!$A$40:$A$783,$A254,СВЦЭМ!$B$40:$B$783,G$225)+'СЕТ СН'!$F$15</f>
        <v>0</v>
      </c>
      <c r="H254" s="36">
        <f ca="1">SUMIFS(СВЦЭМ!$G$40:$G$783,СВЦЭМ!$A$40:$A$783,$A254,СВЦЭМ!$B$40:$B$783,H$225)+'СЕТ СН'!$F$15</f>
        <v>0</v>
      </c>
      <c r="I254" s="36">
        <f ca="1">SUMIFS(СВЦЭМ!$G$40:$G$783,СВЦЭМ!$A$40:$A$783,$A254,СВЦЭМ!$B$40:$B$783,I$225)+'СЕТ СН'!$F$15</f>
        <v>0</v>
      </c>
      <c r="J254" s="36">
        <f ca="1">SUMIFS(СВЦЭМ!$G$40:$G$783,СВЦЭМ!$A$40:$A$783,$A254,СВЦЭМ!$B$40:$B$783,J$225)+'СЕТ СН'!$F$15</f>
        <v>0</v>
      </c>
      <c r="K254" s="36">
        <f ca="1">SUMIFS(СВЦЭМ!$G$40:$G$783,СВЦЭМ!$A$40:$A$783,$A254,СВЦЭМ!$B$40:$B$783,K$225)+'СЕТ СН'!$F$15</f>
        <v>0</v>
      </c>
      <c r="L254" s="36">
        <f ca="1">SUMIFS(СВЦЭМ!$G$40:$G$783,СВЦЭМ!$A$40:$A$783,$A254,СВЦЭМ!$B$40:$B$783,L$225)+'СЕТ СН'!$F$15</f>
        <v>0</v>
      </c>
      <c r="M254" s="36">
        <f ca="1">SUMIFS(СВЦЭМ!$G$40:$G$783,СВЦЭМ!$A$40:$A$783,$A254,СВЦЭМ!$B$40:$B$783,M$225)+'СЕТ СН'!$F$15</f>
        <v>0</v>
      </c>
      <c r="N254" s="36">
        <f ca="1">SUMIFS(СВЦЭМ!$G$40:$G$783,СВЦЭМ!$A$40:$A$783,$A254,СВЦЭМ!$B$40:$B$783,N$225)+'СЕТ СН'!$F$15</f>
        <v>0</v>
      </c>
      <c r="O254" s="36">
        <f ca="1">SUMIFS(СВЦЭМ!$G$40:$G$783,СВЦЭМ!$A$40:$A$783,$A254,СВЦЭМ!$B$40:$B$783,O$225)+'СЕТ СН'!$F$15</f>
        <v>0</v>
      </c>
      <c r="P254" s="36">
        <f ca="1">SUMIFS(СВЦЭМ!$G$40:$G$783,СВЦЭМ!$A$40:$A$783,$A254,СВЦЭМ!$B$40:$B$783,P$225)+'СЕТ СН'!$F$15</f>
        <v>0</v>
      </c>
      <c r="Q254" s="36">
        <f ca="1">SUMIFS(СВЦЭМ!$G$40:$G$783,СВЦЭМ!$A$40:$A$783,$A254,СВЦЭМ!$B$40:$B$783,Q$225)+'СЕТ СН'!$F$15</f>
        <v>0</v>
      </c>
      <c r="R254" s="36">
        <f ca="1">SUMIFS(СВЦЭМ!$G$40:$G$783,СВЦЭМ!$A$40:$A$783,$A254,СВЦЭМ!$B$40:$B$783,R$225)+'СЕТ СН'!$F$15</f>
        <v>0</v>
      </c>
      <c r="S254" s="36">
        <f ca="1">SUMIFS(СВЦЭМ!$G$40:$G$783,СВЦЭМ!$A$40:$A$783,$A254,СВЦЭМ!$B$40:$B$783,S$225)+'СЕТ СН'!$F$15</f>
        <v>0</v>
      </c>
      <c r="T254" s="36">
        <f ca="1">SUMIFS(СВЦЭМ!$G$40:$G$783,СВЦЭМ!$A$40:$A$783,$A254,СВЦЭМ!$B$40:$B$783,T$225)+'СЕТ СН'!$F$15</f>
        <v>0</v>
      </c>
      <c r="U254" s="36">
        <f ca="1">SUMIFS(СВЦЭМ!$G$40:$G$783,СВЦЭМ!$A$40:$A$783,$A254,СВЦЭМ!$B$40:$B$783,U$225)+'СЕТ СН'!$F$15</f>
        <v>0</v>
      </c>
      <c r="V254" s="36">
        <f ca="1">SUMIFS(СВЦЭМ!$G$40:$G$783,СВЦЭМ!$A$40:$A$783,$A254,СВЦЭМ!$B$40:$B$783,V$225)+'СЕТ СН'!$F$15</f>
        <v>0</v>
      </c>
      <c r="W254" s="36">
        <f ca="1">SUMIFS(СВЦЭМ!$G$40:$G$783,СВЦЭМ!$A$40:$A$783,$A254,СВЦЭМ!$B$40:$B$783,W$225)+'СЕТ СН'!$F$15</f>
        <v>0</v>
      </c>
      <c r="X254" s="36">
        <f ca="1">SUMIFS(СВЦЭМ!$G$40:$G$783,СВЦЭМ!$A$40:$A$783,$A254,СВЦЭМ!$B$40:$B$783,X$225)+'СЕТ СН'!$F$15</f>
        <v>0</v>
      </c>
      <c r="Y254" s="36">
        <f ca="1">SUMIFS(СВЦЭМ!$G$40:$G$783,СВЦЭМ!$A$40:$A$783,$A254,СВЦЭМ!$B$40:$B$783,Y$225)+'СЕТ СН'!$F$15</f>
        <v>0</v>
      </c>
    </row>
    <row r="255" spans="1:25" ht="15.75" hidden="1" x14ac:dyDescent="0.2">
      <c r="A255" s="35">
        <f t="shared" si="6"/>
        <v>44772</v>
      </c>
      <c r="B255" s="36">
        <f ca="1">SUMIFS(СВЦЭМ!$G$40:$G$783,СВЦЭМ!$A$40:$A$783,$A255,СВЦЭМ!$B$40:$B$783,B$225)+'СЕТ СН'!$F$15</f>
        <v>0</v>
      </c>
      <c r="C255" s="36">
        <f ca="1">SUMIFS(СВЦЭМ!$G$40:$G$783,СВЦЭМ!$A$40:$A$783,$A255,СВЦЭМ!$B$40:$B$783,C$225)+'СЕТ СН'!$F$15</f>
        <v>0</v>
      </c>
      <c r="D255" s="36">
        <f ca="1">SUMIFS(СВЦЭМ!$G$40:$G$783,СВЦЭМ!$A$40:$A$783,$A255,СВЦЭМ!$B$40:$B$783,D$225)+'СЕТ СН'!$F$15</f>
        <v>0</v>
      </c>
      <c r="E255" s="36">
        <f ca="1">SUMIFS(СВЦЭМ!$G$40:$G$783,СВЦЭМ!$A$40:$A$783,$A255,СВЦЭМ!$B$40:$B$783,E$225)+'СЕТ СН'!$F$15</f>
        <v>0</v>
      </c>
      <c r="F255" s="36">
        <f ca="1">SUMIFS(СВЦЭМ!$G$40:$G$783,СВЦЭМ!$A$40:$A$783,$A255,СВЦЭМ!$B$40:$B$783,F$225)+'СЕТ СН'!$F$15</f>
        <v>0</v>
      </c>
      <c r="G255" s="36">
        <f ca="1">SUMIFS(СВЦЭМ!$G$40:$G$783,СВЦЭМ!$A$40:$A$783,$A255,СВЦЭМ!$B$40:$B$783,G$225)+'СЕТ СН'!$F$15</f>
        <v>0</v>
      </c>
      <c r="H255" s="36">
        <f ca="1">SUMIFS(СВЦЭМ!$G$40:$G$783,СВЦЭМ!$A$40:$A$783,$A255,СВЦЭМ!$B$40:$B$783,H$225)+'СЕТ СН'!$F$15</f>
        <v>0</v>
      </c>
      <c r="I255" s="36">
        <f ca="1">SUMIFS(СВЦЭМ!$G$40:$G$783,СВЦЭМ!$A$40:$A$783,$A255,СВЦЭМ!$B$40:$B$783,I$225)+'СЕТ СН'!$F$15</f>
        <v>0</v>
      </c>
      <c r="J255" s="36">
        <f ca="1">SUMIFS(СВЦЭМ!$G$40:$G$783,СВЦЭМ!$A$40:$A$783,$A255,СВЦЭМ!$B$40:$B$783,J$225)+'СЕТ СН'!$F$15</f>
        <v>0</v>
      </c>
      <c r="K255" s="36">
        <f ca="1">SUMIFS(СВЦЭМ!$G$40:$G$783,СВЦЭМ!$A$40:$A$783,$A255,СВЦЭМ!$B$40:$B$783,K$225)+'СЕТ СН'!$F$15</f>
        <v>0</v>
      </c>
      <c r="L255" s="36">
        <f ca="1">SUMIFS(СВЦЭМ!$G$40:$G$783,СВЦЭМ!$A$40:$A$783,$A255,СВЦЭМ!$B$40:$B$783,L$225)+'СЕТ СН'!$F$15</f>
        <v>0</v>
      </c>
      <c r="M255" s="36">
        <f ca="1">SUMIFS(СВЦЭМ!$G$40:$G$783,СВЦЭМ!$A$40:$A$783,$A255,СВЦЭМ!$B$40:$B$783,M$225)+'СЕТ СН'!$F$15</f>
        <v>0</v>
      </c>
      <c r="N255" s="36">
        <f ca="1">SUMIFS(СВЦЭМ!$G$40:$G$783,СВЦЭМ!$A$40:$A$783,$A255,СВЦЭМ!$B$40:$B$783,N$225)+'СЕТ СН'!$F$15</f>
        <v>0</v>
      </c>
      <c r="O255" s="36">
        <f ca="1">SUMIFS(СВЦЭМ!$G$40:$G$783,СВЦЭМ!$A$40:$A$783,$A255,СВЦЭМ!$B$40:$B$783,O$225)+'СЕТ СН'!$F$15</f>
        <v>0</v>
      </c>
      <c r="P255" s="36">
        <f ca="1">SUMIFS(СВЦЭМ!$G$40:$G$783,СВЦЭМ!$A$40:$A$783,$A255,СВЦЭМ!$B$40:$B$783,P$225)+'СЕТ СН'!$F$15</f>
        <v>0</v>
      </c>
      <c r="Q255" s="36">
        <f ca="1">SUMIFS(СВЦЭМ!$G$40:$G$783,СВЦЭМ!$A$40:$A$783,$A255,СВЦЭМ!$B$40:$B$783,Q$225)+'СЕТ СН'!$F$15</f>
        <v>0</v>
      </c>
      <c r="R255" s="36">
        <f ca="1">SUMIFS(СВЦЭМ!$G$40:$G$783,СВЦЭМ!$A$40:$A$783,$A255,СВЦЭМ!$B$40:$B$783,R$225)+'СЕТ СН'!$F$15</f>
        <v>0</v>
      </c>
      <c r="S255" s="36">
        <f ca="1">SUMIFS(СВЦЭМ!$G$40:$G$783,СВЦЭМ!$A$40:$A$783,$A255,СВЦЭМ!$B$40:$B$783,S$225)+'СЕТ СН'!$F$15</f>
        <v>0</v>
      </c>
      <c r="T255" s="36">
        <f ca="1">SUMIFS(СВЦЭМ!$G$40:$G$783,СВЦЭМ!$A$40:$A$783,$A255,СВЦЭМ!$B$40:$B$783,T$225)+'СЕТ СН'!$F$15</f>
        <v>0</v>
      </c>
      <c r="U255" s="36">
        <f ca="1">SUMIFS(СВЦЭМ!$G$40:$G$783,СВЦЭМ!$A$40:$A$783,$A255,СВЦЭМ!$B$40:$B$783,U$225)+'СЕТ СН'!$F$15</f>
        <v>0</v>
      </c>
      <c r="V255" s="36">
        <f ca="1">SUMIFS(СВЦЭМ!$G$40:$G$783,СВЦЭМ!$A$40:$A$783,$A255,СВЦЭМ!$B$40:$B$783,V$225)+'СЕТ СН'!$F$15</f>
        <v>0</v>
      </c>
      <c r="W255" s="36">
        <f ca="1">SUMIFS(СВЦЭМ!$G$40:$G$783,СВЦЭМ!$A$40:$A$783,$A255,СВЦЭМ!$B$40:$B$783,W$225)+'СЕТ СН'!$F$15</f>
        <v>0</v>
      </c>
      <c r="X255" s="36">
        <f ca="1">SUMIFS(СВЦЭМ!$G$40:$G$783,СВЦЭМ!$A$40:$A$783,$A255,СВЦЭМ!$B$40:$B$783,X$225)+'СЕТ СН'!$F$15</f>
        <v>0</v>
      </c>
      <c r="Y255" s="36">
        <f ca="1">SUMIFS(СВЦЭМ!$G$40:$G$783,СВЦЭМ!$A$40:$A$783,$A255,СВЦЭМ!$B$40:$B$783,Y$225)+'СЕТ СН'!$F$15</f>
        <v>0</v>
      </c>
    </row>
    <row r="256" spans="1:25" ht="15.75" hidden="1" x14ac:dyDescent="0.2">
      <c r="A256" s="35">
        <f t="shared" si="6"/>
        <v>44773</v>
      </c>
      <c r="B256" s="36">
        <f ca="1">SUMIFS(СВЦЭМ!$G$40:$G$783,СВЦЭМ!$A$40:$A$783,$A256,СВЦЭМ!$B$40:$B$783,B$225)+'СЕТ СН'!$F$15</f>
        <v>0</v>
      </c>
      <c r="C256" s="36">
        <f ca="1">SUMIFS(СВЦЭМ!$G$40:$G$783,СВЦЭМ!$A$40:$A$783,$A256,СВЦЭМ!$B$40:$B$783,C$225)+'СЕТ СН'!$F$15</f>
        <v>0</v>
      </c>
      <c r="D256" s="36">
        <f ca="1">SUMIFS(СВЦЭМ!$G$40:$G$783,СВЦЭМ!$A$40:$A$783,$A256,СВЦЭМ!$B$40:$B$783,D$225)+'СЕТ СН'!$F$15</f>
        <v>0</v>
      </c>
      <c r="E256" s="36">
        <f ca="1">SUMIFS(СВЦЭМ!$G$40:$G$783,СВЦЭМ!$A$40:$A$783,$A256,СВЦЭМ!$B$40:$B$783,E$225)+'СЕТ СН'!$F$15</f>
        <v>0</v>
      </c>
      <c r="F256" s="36">
        <f ca="1">SUMIFS(СВЦЭМ!$G$40:$G$783,СВЦЭМ!$A$40:$A$783,$A256,СВЦЭМ!$B$40:$B$783,F$225)+'СЕТ СН'!$F$15</f>
        <v>0</v>
      </c>
      <c r="G256" s="36">
        <f ca="1">SUMIFS(СВЦЭМ!$G$40:$G$783,СВЦЭМ!$A$40:$A$783,$A256,СВЦЭМ!$B$40:$B$783,G$225)+'СЕТ СН'!$F$15</f>
        <v>0</v>
      </c>
      <c r="H256" s="36">
        <f ca="1">SUMIFS(СВЦЭМ!$G$40:$G$783,СВЦЭМ!$A$40:$A$783,$A256,СВЦЭМ!$B$40:$B$783,H$225)+'СЕТ СН'!$F$15</f>
        <v>0</v>
      </c>
      <c r="I256" s="36">
        <f ca="1">SUMIFS(СВЦЭМ!$G$40:$G$783,СВЦЭМ!$A$40:$A$783,$A256,СВЦЭМ!$B$40:$B$783,I$225)+'СЕТ СН'!$F$15</f>
        <v>0</v>
      </c>
      <c r="J256" s="36">
        <f ca="1">SUMIFS(СВЦЭМ!$G$40:$G$783,СВЦЭМ!$A$40:$A$783,$A256,СВЦЭМ!$B$40:$B$783,J$225)+'СЕТ СН'!$F$15</f>
        <v>0</v>
      </c>
      <c r="K256" s="36">
        <f ca="1">SUMIFS(СВЦЭМ!$G$40:$G$783,СВЦЭМ!$A$40:$A$783,$A256,СВЦЭМ!$B$40:$B$783,K$225)+'СЕТ СН'!$F$15</f>
        <v>0</v>
      </c>
      <c r="L256" s="36">
        <f ca="1">SUMIFS(СВЦЭМ!$G$40:$G$783,СВЦЭМ!$A$40:$A$783,$A256,СВЦЭМ!$B$40:$B$783,L$225)+'СЕТ СН'!$F$15</f>
        <v>0</v>
      </c>
      <c r="M256" s="36">
        <f ca="1">SUMIFS(СВЦЭМ!$G$40:$G$783,СВЦЭМ!$A$40:$A$783,$A256,СВЦЭМ!$B$40:$B$783,M$225)+'СЕТ СН'!$F$15</f>
        <v>0</v>
      </c>
      <c r="N256" s="36">
        <f ca="1">SUMIFS(СВЦЭМ!$G$40:$G$783,СВЦЭМ!$A$40:$A$783,$A256,СВЦЭМ!$B$40:$B$783,N$225)+'СЕТ СН'!$F$15</f>
        <v>0</v>
      </c>
      <c r="O256" s="36">
        <f ca="1">SUMIFS(СВЦЭМ!$G$40:$G$783,СВЦЭМ!$A$40:$A$783,$A256,СВЦЭМ!$B$40:$B$783,O$225)+'СЕТ СН'!$F$15</f>
        <v>0</v>
      </c>
      <c r="P256" s="36">
        <f ca="1">SUMIFS(СВЦЭМ!$G$40:$G$783,СВЦЭМ!$A$40:$A$783,$A256,СВЦЭМ!$B$40:$B$783,P$225)+'СЕТ СН'!$F$15</f>
        <v>0</v>
      </c>
      <c r="Q256" s="36">
        <f ca="1">SUMIFS(СВЦЭМ!$G$40:$G$783,СВЦЭМ!$A$40:$A$783,$A256,СВЦЭМ!$B$40:$B$783,Q$225)+'СЕТ СН'!$F$15</f>
        <v>0</v>
      </c>
      <c r="R256" s="36">
        <f ca="1">SUMIFS(СВЦЭМ!$G$40:$G$783,СВЦЭМ!$A$40:$A$783,$A256,СВЦЭМ!$B$40:$B$783,R$225)+'СЕТ СН'!$F$15</f>
        <v>0</v>
      </c>
      <c r="S256" s="36">
        <f ca="1">SUMIFS(СВЦЭМ!$G$40:$G$783,СВЦЭМ!$A$40:$A$783,$A256,СВЦЭМ!$B$40:$B$783,S$225)+'СЕТ СН'!$F$15</f>
        <v>0</v>
      </c>
      <c r="T256" s="36">
        <f ca="1">SUMIFS(СВЦЭМ!$G$40:$G$783,СВЦЭМ!$A$40:$A$783,$A256,СВЦЭМ!$B$40:$B$783,T$225)+'СЕТ СН'!$F$15</f>
        <v>0</v>
      </c>
      <c r="U256" s="36">
        <f ca="1">SUMIFS(СВЦЭМ!$G$40:$G$783,СВЦЭМ!$A$40:$A$783,$A256,СВЦЭМ!$B$40:$B$783,U$225)+'СЕТ СН'!$F$15</f>
        <v>0</v>
      </c>
      <c r="V256" s="36">
        <f ca="1">SUMIFS(СВЦЭМ!$G$40:$G$783,СВЦЭМ!$A$40:$A$783,$A256,СВЦЭМ!$B$40:$B$783,V$225)+'СЕТ СН'!$F$15</f>
        <v>0</v>
      </c>
      <c r="W256" s="36">
        <f ca="1">SUMIFS(СВЦЭМ!$G$40:$G$783,СВЦЭМ!$A$40:$A$783,$A256,СВЦЭМ!$B$40:$B$783,W$225)+'СЕТ СН'!$F$15</f>
        <v>0</v>
      </c>
      <c r="X256" s="36">
        <f ca="1">SUMIFS(СВЦЭМ!$G$40:$G$783,СВЦЭМ!$A$40:$A$783,$A256,СВЦЭМ!$B$40:$B$783,X$225)+'СЕТ СН'!$F$15</f>
        <v>0</v>
      </c>
      <c r="Y256" s="36">
        <f ca="1">SUMIFS(СВЦЭМ!$G$40:$G$783,СВЦЭМ!$A$40:$A$783,$A256,СВЦЭМ!$B$40:$B$783,Y$225)+'СЕТ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01.07.2022</v>
      </c>
      <c r="B261" s="36">
        <f ca="1">SUMIFS(СВЦЭМ!$H$40:$H$783,СВЦЭМ!$A$40:$A$783,$A261,СВЦЭМ!$B$40:$B$783,B$260)+'СЕТ СН'!$F$15</f>
        <v>0</v>
      </c>
      <c r="C261" s="36">
        <f ca="1">SUMIFS(СВЦЭМ!$H$40:$H$783,СВЦЭМ!$A$40:$A$783,$A261,СВЦЭМ!$B$40:$B$783,C$260)+'СЕТ СН'!$F$15</f>
        <v>0</v>
      </c>
      <c r="D261" s="36">
        <f ca="1">SUMIFS(СВЦЭМ!$H$40:$H$783,СВЦЭМ!$A$40:$A$783,$A261,СВЦЭМ!$B$40:$B$783,D$260)+'СЕТ СН'!$F$15</f>
        <v>0</v>
      </c>
      <c r="E261" s="36">
        <f ca="1">SUMIFS(СВЦЭМ!$H$40:$H$783,СВЦЭМ!$A$40:$A$783,$A261,СВЦЭМ!$B$40:$B$783,E$260)+'СЕТ СН'!$F$15</f>
        <v>0</v>
      </c>
      <c r="F261" s="36">
        <f ca="1">SUMIFS(СВЦЭМ!$H$40:$H$783,СВЦЭМ!$A$40:$A$783,$A261,СВЦЭМ!$B$40:$B$783,F$260)+'СЕТ СН'!$F$15</f>
        <v>0</v>
      </c>
      <c r="G261" s="36">
        <f ca="1">SUMIFS(СВЦЭМ!$H$40:$H$783,СВЦЭМ!$A$40:$A$783,$A261,СВЦЭМ!$B$40:$B$783,G$260)+'СЕТ СН'!$F$15</f>
        <v>0</v>
      </c>
      <c r="H261" s="36">
        <f ca="1">SUMIFS(СВЦЭМ!$H$40:$H$783,СВЦЭМ!$A$40:$A$783,$A261,СВЦЭМ!$B$40:$B$783,H$260)+'СЕТ СН'!$F$15</f>
        <v>0</v>
      </c>
      <c r="I261" s="36">
        <f ca="1">SUMIFS(СВЦЭМ!$H$40:$H$783,СВЦЭМ!$A$40:$A$783,$A261,СВЦЭМ!$B$40:$B$783,I$260)+'СЕТ СН'!$F$15</f>
        <v>0</v>
      </c>
      <c r="J261" s="36">
        <f ca="1">SUMIFS(СВЦЭМ!$H$40:$H$783,СВЦЭМ!$A$40:$A$783,$A261,СВЦЭМ!$B$40:$B$783,J$260)+'СЕТ СН'!$F$15</f>
        <v>0</v>
      </c>
      <c r="K261" s="36">
        <f ca="1">SUMIFS(СВЦЭМ!$H$40:$H$783,СВЦЭМ!$A$40:$A$783,$A261,СВЦЭМ!$B$40:$B$783,K$260)+'СЕТ СН'!$F$15</f>
        <v>0</v>
      </c>
      <c r="L261" s="36">
        <f ca="1">SUMIFS(СВЦЭМ!$H$40:$H$783,СВЦЭМ!$A$40:$A$783,$A261,СВЦЭМ!$B$40:$B$783,L$260)+'СЕТ СН'!$F$15</f>
        <v>0</v>
      </c>
      <c r="M261" s="36">
        <f ca="1">SUMIFS(СВЦЭМ!$H$40:$H$783,СВЦЭМ!$A$40:$A$783,$A261,СВЦЭМ!$B$40:$B$783,M$260)+'СЕТ СН'!$F$15</f>
        <v>0</v>
      </c>
      <c r="N261" s="36">
        <f ca="1">SUMIFS(СВЦЭМ!$H$40:$H$783,СВЦЭМ!$A$40:$A$783,$A261,СВЦЭМ!$B$40:$B$783,N$260)+'СЕТ СН'!$F$15</f>
        <v>0</v>
      </c>
      <c r="O261" s="36">
        <f ca="1">SUMIFS(СВЦЭМ!$H$40:$H$783,СВЦЭМ!$A$40:$A$783,$A261,СВЦЭМ!$B$40:$B$783,O$260)+'СЕТ СН'!$F$15</f>
        <v>0</v>
      </c>
      <c r="P261" s="36">
        <f ca="1">SUMIFS(СВЦЭМ!$H$40:$H$783,СВЦЭМ!$A$40:$A$783,$A261,СВЦЭМ!$B$40:$B$783,P$260)+'СЕТ СН'!$F$15</f>
        <v>0</v>
      </c>
      <c r="Q261" s="36">
        <f ca="1">SUMIFS(СВЦЭМ!$H$40:$H$783,СВЦЭМ!$A$40:$A$783,$A261,СВЦЭМ!$B$40:$B$783,Q$260)+'СЕТ СН'!$F$15</f>
        <v>0</v>
      </c>
      <c r="R261" s="36">
        <f ca="1">SUMIFS(СВЦЭМ!$H$40:$H$783,СВЦЭМ!$A$40:$A$783,$A261,СВЦЭМ!$B$40:$B$783,R$260)+'СЕТ СН'!$F$15</f>
        <v>0</v>
      </c>
      <c r="S261" s="36">
        <f ca="1">SUMIFS(СВЦЭМ!$H$40:$H$783,СВЦЭМ!$A$40:$A$783,$A261,СВЦЭМ!$B$40:$B$783,S$260)+'СЕТ СН'!$F$15</f>
        <v>0</v>
      </c>
      <c r="T261" s="36">
        <f ca="1">SUMIFS(СВЦЭМ!$H$40:$H$783,СВЦЭМ!$A$40:$A$783,$A261,СВЦЭМ!$B$40:$B$783,T$260)+'СЕТ СН'!$F$15</f>
        <v>0</v>
      </c>
      <c r="U261" s="36">
        <f ca="1">SUMIFS(СВЦЭМ!$H$40:$H$783,СВЦЭМ!$A$40:$A$783,$A261,СВЦЭМ!$B$40:$B$783,U$260)+'СЕТ СН'!$F$15</f>
        <v>0</v>
      </c>
      <c r="V261" s="36">
        <f ca="1">SUMIFS(СВЦЭМ!$H$40:$H$783,СВЦЭМ!$A$40:$A$783,$A261,СВЦЭМ!$B$40:$B$783,V$260)+'СЕТ СН'!$F$15</f>
        <v>0</v>
      </c>
      <c r="W261" s="36">
        <f ca="1">SUMIFS(СВЦЭМ!$H$40:$H$783,СВЦЭМ!$A$40:$A$783,$A261,СВЦЭМ!$B$40:$B$783,W$260)+'СЕТ СН'!$F$15</f>
        <v>0</v>
      </c>
      <c r="X261" s="36">
        <f ca="1">SUMIFS(СВЦЭМ!$H$40:$H$783,СВЦЭМ!$A$40:$A$783,$A261,СВЦЭМ!$B$40:$B$783,X$260)+'СЕТ СН'!$F$15</f>
        <v>0</v>
      </c>
      <c r="Y261" s="36">
        <f ca="1">SUMIFS(СВЦЭМ!$H$40:$H$783,СВЦЭМ!$A$40:$A$783,$A261,СВЦЭМ!$B$40:$B$783,Y$260)+'СЕТ СН'!$F$15</f>
        <v>0</v>
      </c>
      <c r="AA261" s="45"/>
    </row>
    <row r="262" spans="1:27" ht="15.75" hidden="1" x14ac:dyDescent="0.2">
      <c r="A262" s="35">
        <f>A261+1</f>
        <v>44744</v>
      </c>
      <c r="B262" s="36">
        <f ca="1">SUMIFS(СВЦЭМ!$H$40:$H$783,СВЦЭМ!$A$40:$A$783,$A262,СВЦЭМ!$B$40:$B$783,B$260)+'СЕТ СН'!$F$15</f>
        <v>0</v>
      </c>
      <c r="C262" s="36">
        <f ca="1">SUMIFS(СВЦЭМ!$H$40:$H$783,СВЦЭМ!$A$40:$A$783,$A262,СВЦЭМ!$B$40:$B$783,C$260)+'СЕТ СН'!$F$15</f>
        <v>0</v>
      </c>
      <c r="D262" s="36">
        <f ca="1">SUMIFS(СВЦЭМ!$H$40:$H$783,СВЦЭМ!$A$40:$A$783,$A262,СВЦЭМ!$B$40:$B$783,D$260)+'СЕТ СН'!$F$15</f>
        <v>0</v>
      </c>
      <c r="E262" s="36">
        <f ca="1">SUMIFS(СВЦЭМ!$H$40:$H$783,СВЦЭМ!$A$40:$A$783,$A262,СВЦЭМ!$B$40:$B$783,E$260)+'СЕТ СН'!$F$15</f>
        <v>0</v>
      </c>
      <c r="F262" s="36">
        <f ca="1">SUMIFS(СВЦЭМ!$H$40:$H$783,СВЦЭМ!$A$40:$A$783,$A262,СВЦЭМ!$B$40:$B$783,F$260)+'СЕТ СН'!$F$15</f>
        <v>0</v>
      </c>
      <c r="G262" s="36">
        <f ca="1">SUMIFS(СВЦЭМ!$H$40:$H$783,СВЦЭМ!$A$40:$A$783,$A262,СВЦЭМ!$B$40:$B$783,G$260)+'СЕТ СН'!$F$15</f>
        <v>0</v>
      </c>
      <c r="H262" s="36">
        <f ca="1">SUMIFS(СВЦЭМ!$H$40:$H$783,СВЦЭМ!$A$40:$A$783,$A262,СВЦЭМ!$B$40:$B$783,H$260)+'СЕТ СН'!$F$15</f>
        <v>0</v>
      </c>
      <c r="I262" s="36">
        <f ca="1">SUMIFS(СВЦЭМ!$H$40:$H$783,СВЦЭМ!$A$40:$A$783,$A262,СВЦЭМ!$B$40:$B$783,I$260)+'СЕТ СН'!$F$15</f>
        <v>0</v>
      </c>
      <c r="J262" s="36">
        <f ca="1">SUMIFS(СВЦЭМ!$H$40:$H$783,СВЦЭМ!$A$40:$A$783,$A262,СВЦЭМ!$B$40:$B$783,J$260)+'СЕТ СН'!$F$15</f>
        <v>0</v>
      </c>
      <c r="K262" s="36">
        <f ca="1">SUMIFS(СВЦЭМ!$H$40:$H$783,СВЦЭМ!$A$40:$A$783,$A262,СВЦЭМ!$B$40:$B$783,K$260)+'СЕТ СН'!$F$15</f>
        <v>0</v>
      </c>
      <c r="L262" s="36">
        <f ca="1">SUMIFS(СВЦЭМ!$H$40:$H$783,СВЦЭМ!$A$40:$A$783,$A262,СВЦЭМ!$B$40:$B$783,L$260)+'СЕТ СН'!$F$15</f>
        <v>0</v>
      </c>
      <c r="M262" s="36">
        <f ca="1">SUMIFS(СВЦЭМ!$H$40:$H$783,СВЦЭМ!$A$40:$A$783,$A262,СВЦЭМ!$B$40:$B$783,M$260)+'СЕТ СН'!$F$15</f>
        <v>0</v>
      </c>
      <c r="N262" s="36">
        <f ca="1">SUMIFS(СВЦЭМ!$H$40:$H$783,СВЦЭМ!$A$40:$A$783,$A262,СВЦЭМ!$B$40:$B$783,N$260)+'СЕТ СН'!$F$15</f>
        <v>0</v>
      </c>
      <c r="O262" s="36">
        <f ca="1">SUMIFS(СВЦЭМ!$H$40:$H$783,СВЦЭМ!$A$40:$A$783,$A262,СВЦЭМ!$B$40:$B$783,O$260)+'СЕТ СН'!$F$15</f>
        <v>0</v>
      </c>
      <c r="P262" s="36">
        <f ca="1">SUMIFS(СВЦЭМ!$H$40:$H$783,СВЦЭМ!$A$40:$A$783,$A262,СВЦЭМ!$B$40:$B$783,P$260)+'СЕТ СН'!$F$15</f>
        <v>0</v>
      </c>
      <c r="Q262" s="36">
        <f ca="1">SUMIFS(СВЦЭМ!$H$40:$H$783,СВЦЭМ!$A$40:$A$783,$A262,СВЦЭМ!$B$40:$B$783,Q$260)+'СЕТ СН'!$F$15</f>
        <v>0</v>
      </c>
      <c r="R262" s="36">
        <f ca="1">SUMIFS(СВЦЭМ!$H$40:$H$783,СВЦЭМ!$A$40:$A$783,$A262,СВЦЭМ!$B$40:$B$783,R$260)+'СЕТ СН'!$F$15</f>
        <v>0</v>
      </c>
      <c r="S262" s="36">
        <f ca="1">SUMIFS(СВЦЭМ!$H$40:$H$783,СВЦЭМ!$A$40:$A$783,$A262,СВЦЭМ!$B$40:$B$783,S$260)+'СЕТ СН'!$F$15</f>
        <v>0</v>
      </c>
      <c r="T262" s="36">
        <f ca="1">SUMIFS(СВЦЭМ!$H$40:$H$783,СВЦЭМ!$A$40:$A$783,$A262,СВЦЭМ!$B$40:$B$783,T$260)+'СЕТ СН'!$F$15</f>
        <v>0</v>
      </c>
      <c r="U262" s="36">
        <f ca="1">SUMIFS(СВЦЭМ!$H$40:$H$783,СВЦЭМ!$A$40:$A$783,$A262,СВЦЭМ!$B$40:$B$783,U$260)+'СЕТ СН'!$F$15</f>
        <v>0</v>
      </c>
      <c r="V262" s="36">
        <f ca="1">SUMIFS(СВЦЭМ!$H$40:$H$783,СВЦЭМ!$A$40:$A$783,$A262,СВЦЭМ!$B$40:$B$783,V$260)+'СЕТ СН'!$F$15</f>
        <v>0</v>
      </c>
      <c r="W262" s="36">
        <f ca="1">SUMIFS(СВЦЭМ!$H$40:$H$783,СВЦЭМ!$A$40:$A$783,$A262,СВЦЭМ!$B$40:$B$783,W$260)+'СЕТ СН'!$F$15</f>
        <v>0</v>
      </c>
      <c r="X262" s="36">
        <f ca="1">SUMIFS(СВЦЭМ!$H$40:$H$783,СВЦЭМ!$A$40:$A$783,$A262,СВЦЭМ!$B$40:$B$783,X$260)+'СЕТ СН'!$F$15</f>
        <v>0</v>
      </c>
      <c r="Y262" s="36">
        <f ca="1">SUMIFS(СВЦЭМ!$H$40:$H$783,СВЦЭМ!$A$40:$A$783,$A262,СВЦЭМ!$B$40:$B$783,Y$260)+'СЕТ СН'!$F$15</f>
        <v>0</v>
      </c>
    </row>
    <row r="263" spans="1:27" ht="15.75" hidden="1" x14ac:dyDescent="0.2">
      <c r="A263" s="35">
        <f t="shared" ref="A263:A291" si="7">A262+1</f>
        <v>44745</v>
      </c>
      <c r="B263" s="36">
        <f ca="1">SUMIFS(СВЦЭМ!$H$40:$H$783,СВЦЭМ!$A$40:$A$783,$A263,СВЦЭМ!$B$40:$B$783,B$260)+'СЕТ СН'!$F$15</f>
        <v>0</v>
      </c>
      <c r="C263" s="36">
        <f ca="1">SUMIFS(СВЦЭМ!$H$40:$H$783,СВЦЭМ!$A$40:$A$783,$A263,СВЦЭМ!$B$40:$B$783,C$260)+'СЕТ СН'!$F$15</f>
        <v>0</v>
      </c>
      <c r="D263" s="36">
        <f ca="1">SUMIFS(СВЦЭМ!$H$40:$H$783,СВЦЭМ!$A$40:$A$783,$A263,СВЦЭМ!$B$40:$B$783,D$260)+'СЕТ СН'!$F$15</f>
        <v>0</v>
      </c>
      <c r="E263" s="36">
        <f ca="1">SUMIFS(СВЦЭМ!$H$40:$H$783,СВЦЭМ!$A$40:$A$783,$A263,СВЦЭМ!$B$40:$B$783,E$260)+'СЕТ СН'!$F$15</f>
        <v>0</v>
      </c>
      <c r="F263" s="36">
        <f ca="1">SUMIFS(СВЦЭМ!$H$40:$H$783,СВЦЭМ!$A$40:$A$783,$A263,СВЦЭМ!$B$40:$B$783,F$260)+'СЕТ СН'!$F$15</f>
        <v>0</v>
      </c>
      <c r="G263" s="36">
        <f ca="1">SUMIFS(СВЦЭМ!$H$40:$H$783,СВЦЭМ!$A$40:$A$783,$A263,СВЦЭМ!$B$40:$B$783,G$260)+'СЕТ СН'!$F$15</f>
        <v>0</v>
      </c>
      <c r="H263" s="36">
        <f ca="1">SUMIFS(СВЦЭМ!$H$40:$H$783,СВЦЭМ!$A$40:$A$783,$A263,СВЦЭМ!$B$40:$B$783,H$260)+'СЕТ СН'!$F$15</f>
        <v>0</v>
      </c>
      <c r="I263" s="36">
        <f ca="1">SUMIFS(СВЦЭМ!$H$40:$H$783,СВЦЭМ!$A$40:$A$783,$A263,СВЦЭМ!$B$40:$B$783,I$260)+'СЕТ СН'!$F$15</f>
        <v>0</v>
      </c>
      <c r="J263" s="36">
        <f ca="1">SUMIFS(СВЦЭМ!$H$40:$H$783,СВЦЭМ!$A$40:$A$783,$A263,СВЦЭМ!$B$40:$B$783,J$260)+'СЕТ СН'!$F$15</f>
        <v>0</v>
      </c>
      <c r="K263" s="36">
        <f ca="1">SUMIFS(СВЦЭМ!$H$40:$H$783,СВЦЭМ!$A$40:$A$783,$A263,СВЦЭМ!$B$40:$B$783,K$260)+'СЕТ СН'!$F$15</f>
        <v>0</v>
      </c>
      <c r="L263" s="36">
        <f ca="1">SUMIFS(СВЦЭМ!$H$40:$H$783,СВЦЭМ!$A$40:$A$783,$A263,СВЦЭМ!$B$40:$B$783,L$260)+'СЕТ СН'!$F$15</f>
        <v>0</v>
      </c>
      <c r="M263" s="36">
        <f ca="1">SUMIFS(СВЦЭМ!$H$40:$H$783,СВЦЭМ!$A$40:$A$783,$A263,СВЦЭМ!$B$40:$B$783,M$260)+'СЕТ СН'!$F$15</f>
        <v>0</v>
      </c>
      <c r="N263" s="36">
        <f ca="1">SUMIFS(СВЦЭМ!$H$40:$H$783,СВЦЭМ!$A$40:$A$783,$A263,СВЦЭМ!$B$40:$B$783,N$260)+'СЕТ СН'!$F$15</f>
        <v>0</v>
      </c>
      <c r="O263" s="36">
        <f ca="1">SUMIFS(СВЦЭМ!$H$40:$H$783,СВЦЭМ!$A$40:$A$783,$A263,СВЦЭМ!$B$40:$B$783,O$260)+'СЕТ СН'!$F$15</f>
        <v>0</v>
      </c>
      <c r="P263" s="36">
        <f ca="1">SUMIFS(СВЦЭМ!$H$40:$H$783,СВЦЭМ!$A$40:$A$783,$A263,СВЦЭМ!$B$40:$B$783,P$260)+'СЕТ СН'!$F$15</f>
        <v>0</v>
      </c>
      <c r="Q263" s="36">
        <f ca="1">SUMIFS(СВЦЭМ!$H$40:$H$783,СВЦЭМ!$A$40:$A$783,$A263,СВЦЭМ!$B$40:$B$783,Q$260)+'СЕТ СН'!$F$15</f>
        <v>0</v>
      </c>
      <c r="R263" s="36">
        <f ca="1">SUMIFS(СВЦЭМ!$H$40:$H$783,СВЦЭМ!$A$40:$A$783,$A263,СВЦЭМ!$B$40:$B$783,R$260)+'СЕТ СН'!$F$15</f>
        <v>0</v>
      </c>
      <c r="S263" s="36">
        <f ca="1">SUMIFS(СВЦЭМ!$H$40:$H$783,СВЦЭМ!$A$40:$A$783,$A263,СВЦЭМ!$B$40:$B$783,S$260)+'СЕТ СН'!$F$15</f>
        <v>0</v>
      </c>
      <c r="T263" s="36">
        <f ca="1">SUMIFS(СВЦЭМ!$H$40:$H$783,СВЦЭМ!$A$40:$A$783,$A263,СВЦЭМ!$B$40:$B$783,T$260)+'СЕТ СН'!$F$15</f>
        <v>0</v>
      </c>
      <c r="U263" s="36">
        <f ca="1">SUMIFS(СВЦЭМ!$H$40:$H$783,СВЦЭМ!$A$40:$A$783,$A263,СВЦЭМ!$B$40:$B$783,U$260)+'СЕТ СН'!$F$15</f>
        <v>0</v>
      </c>
      <c r="V263" s="36">
        <f ca="1">SUMIFS(СВЦЭМ!$H$40:$H$783,СВЦЭМ!$A$40:$A$783,$A263,СВЦЭМ!$B$40:$B$783,V$260)+'СЕТ СН'!$F$15</f>
        <v>0</v>
      </c>
      <c r="W263" s="36">
        <f ca="1">SUMIFS(СВЦЭМ!$H$40:$H$783,СВЦЭМ!$A$40:$A$783,$A263,СВЦЭМ!$B$40:$B$783,W$260)+'СЕТ СН'!$F$15</f>
        <v>0</v>
      </c>
      <c r="X263" s="36">
        <f ca="1">SUMIFS(СВЦЭМ!$H$40:$H$783,СВЦЭМ!$A$40:$A$783,$A263,СВЦЭМ!$B$40:$B$783,X$260)+'СЕТ СН'!$F$15</f>
        <v>0</v>
      </c>
      <c r="Y263" s="36">
        <f ca="1">SUMIFS(СВЦЭМ!$H$40:$H$783,СВЦЭМ!$A$40:$A$783,$A263,СВЦЭМ!$B$40:$B$783,Y$260)+'СЕТ СН'!$F$15</f>
        <v>0</v>
      </c>
    </row>
    <row r="264" spans="1:27" ht="15.75" hidden="1" x14ac:dyDescent="0.2">
      <c r="A264" s="35">
        <f t="shared" si="7"/>
        <v>44746</v>
      </c>
      <c r="B264" s="36">
        <f ca="1">SUMIFS(СВЦЭМ!$H$40:$H$783,СВЦЭМ!$A$40:$A$783,$A264,СВЦЭМ!$B$40:$B$783,B$260)+'СЕТ СН'!$F$15</f>
        <v>0</v>
      </c>
      <c r="C264" s="36">
        <f ca="1">SUMIFS(СВЦЭМ!$H$40:$H$783,СВЦЭМ!$A$40:$A$783,$A264,СВЦЭМ!$B$40:$B$783,C$260)+'СЕТ СН'!$F$15</f>
        <v>0</v>
      </c>
      <c r="D264" s="36">
        <f ca="1">SUMIFS(СВЦЭМ!$H$40:$H$783,СВЦЭМ!$A$40:$A$783,$A264,СВЦЭМ!$B$40:$B$783,D$260)+'СЕТ СН'!$F$15</f>
        <v>0</v>
      </c>
      <c r="E264" s="36">
        <f ca="1">SUMIFS(СВЦЭМ!$H$40:$H$783,СВЦЭМ!$A$40:$A$783,$A264,СВЦЭМ!$B$40:$B$783,E$260)+'СЕТ СН'!$F$15</f>
        <v>0</v>
      </c>
      <c r="F264" s="36">
        <f ca="1">SUMIFS(СВЦЭМ!$H$40:$H$783,СВЦЭМ!$A$40:$A$783,$A264,СВЦЭМ!$B$40:$B$783,F$260)+'СЕТ СН'!$F$15</f>
        <v>0</v>
      </c>
      <c r="G264" s="36">
        <f ca="1">SUMIFS(СВЦЭМ!$H$40:$H$783,СВЦЭМ!$A$40:$A$783,$A264,СВЦЭМ!$B$40:$B$783,G$260)+'СЕТ СН'!$F$15</f>
        <v>0</v>
      </c>
      <c r="H264" s="36">
        <f ca="1">SUMIFS(СВЦЭМ!$H$40:$H$783,СВЦЭМ!$A$40:$A$783,$A264,СВЦЭМ!$B$40:$B$783,H$260)+'СЕТ СН'!$F$15</f>
        <v>0</v>
      </c>
      <c r="I264" s="36">
        <f ca="1">SUMIFS(СВЦЭМ!$H$40:$H$783,СВЦЭМ!$A$40:$A$783,$A264,СВЦЭМ!$B$40:$B$783,I$260)+'СЕТ СН'!$F$15</f>
        <v>0</v>
      </c>
      <c r="J264" s="36">
        <f ca="1">SUMIFS(СВЦЭМ!$H$40:$H$783,СВЦЭМ!$A$40:$A$783,$A264,СВЦЭМ!$B$40:$B$783,J$260)+'СЕТ СН'!$F$15</f>
        <v>0</v>
      </c>
      <c r="K264" s="36">
        <f ca="1">SUMIFS(СВЦЭМ!$H$40:$H$783,СВЦЭМ!$A$40:$A$783,$A264,СВЦЭМ!$B$40:$B$783,K$260)+'СЕТ СН'!$F$15</f>
        <v>0</v>
      </c>
      <c r="L264" s="36">
        <f ca="1">SUMIFS(СВЦЭМ!$H$40:$H$783,СВЦЭМ!$A$40:$A$783,$A264,СВЦЭМ!$B$40:$B$783,L$260)+'СЕТ СН'!$F$15</f>
        <v>0</v>
      </c>
      <c r="M264" s="36">
        <f ca="1">SUMIFS(СВЦЭМ!$H$40:$H$783,СВЦЭМ!$A$40:$A$783,$A264,СВЦЭМ!$B$40:$B$783,M$260)+'СЕТ СН'!$F$15</f>
        <v>0</v>
      </c>
      <c r="N264" s="36">
        <f ca="1">SUMIFS(СВЦЭМ!$H$40:$H$783,СВЦЭМ!$A$40:$A$783,$A264,СВЦЭМ!$B$40:$B$783,N$260)+'СЕТ СН'!$F$15</f>
        <v>0</v>
      </c>
      <c r="O264" s="36">
        <f ca="1">SUMIFS(СВЦЭМ!$H$40:$H$783,СВЦЭМ!$A$40:$A$783,$A264,СВЦЭМ!$B$40:$B$783,O$260)+'СЕТ СН'!$F$15</f>
        <v>0</v>
      </c>
      <c r="P264" s="36">
        <f ca="1">SUMIFS(СВЦЭМ!$H$40:$H$783,СВЦЭМ!$A$40:$A$783,$A264,СВЦЭМ!$B$40:$B$783,P$260)+'СЕТ СН'!$F$15</f>
        <v>0</v>
      </c>
      <c r="Q264" s="36">
        <f ca="1">SUMIFS(СВЦЭМ!$H$40:$H$783,СВЦЭМ!$A$40:$A$783,$A264,СВЦЭМ!$B$40:$B$783,Q$260)+'СЕТ СН'!$F$15</f>
        <v>0</v>
      </c>
      <c r="R264" s="36">
        <f ca="1">SUMIFS(СВЦЭМ!$H$40:$H$783,СВЦЭМ!$A$40:$A$783,$A264,СВЦЭМ!$B$40:$B$783,R$260)+'СЕТ СН'!$F$15</f>
        <v>0</v>
      </c>
      <c r="S264" s="36">
        <f ca="1">SUMIFS(СВЦЭМ!$H$40:$H$783,СВЦЭМ!$A$40:$A$783,$A264,СВЦЭМ!$B$40:$B$783,S$260)+'СЕТ СН'!$F$15</f>
        <v>0</v>
      </c>
      <c r="T264" s="36">
        <f ca="1">SUMIFS(СВЦЭМ!$H$40:$H$783,СВЦЭМ!$A$40:$A$783,$A264,СВЦЭМ!$B$40:$B$783,T$260)+'СЕТ СН'!$F$15</f>
        <v>0</v>
      </c>
      <c r="U264" s="36">
        <f ca="1">SUMIFS(СВЦЭМ!$H$40:$H$783,СВЦЭМ!$A$40:$A$783,$A264,СВЦЭМ!$B$40:$B$783,U$260)+'СЕТ СН'!$F$15</f>
        <v>0</v>
      </c>
      <c r="V264" s="36">
        <f ca="1">SUMIFS(СВЦЭМ!$H$40:$H$783,СВЦЭМ!$A$40:$A$783,$A264,СВЦЭМ!$B$40:$B$783,V$260)+'СЕТ СН'!$F$15</f>
        <v>0</v>
      </c>
      <c r="W264" s="36">
        <f ca="1">SUMIFS(СВЦЭМ!$H$40:$H$783,СВЦЭМ!$A$40:$A$783,$A264,СВЦЭМ!$B$40:$B$783,W$260)+'СЕТ СН'!$F$15</f>
        <v>0</v>
      </c>
      <c r="X264" s="36">
        <f ca="1">SUMIFS(СВЦЭМ!$H$40:$H$783,СВЦЭМ!$A$40:$A$783,$A264,СВЦЭМ!$B$40:$B$783,X$260)+'СЕТ СН'!$F$15</f>
        <v>0</v>
      </c>
      <c r="Y264" s="36">
        <f ca="1">SUMIFS(СВЦЭМ!$H$40:$H$783,СВЦЭМ!$A$40:$A$783,$A264,СВЦЭМ!$B$40:$B$783,Y$260)+'СЕТ СН'!$F$15</f>
        <v>0</v>
      </c>
    </row>
    <row r="265" spans="1:27" ht="15.75" hidden="1" x14ac:dyDescent="0.2">
      <c r="A265" s="35">
        <f t="shared" si="7"/>
        <v>44747</v>
      </c>
      <c r="B265" s="36">
        <f ca="1">SUMIFS(СВЦЭМ!$H$40:$H$783,СВЦЭМ!$A$40:$A$783,$A265,СВЦЭМ!$B$40:$B$783,B$260)+'СЕТ СН'!$F$15</f>
        <v>0</v>
      </c>
      <c r="C265" s="36">
        <f ca="1">SUMIFS(СВЦЭМ!$H$40:$H$783,СВЦЭМ!$A$40:$A$783,$A265,СВЦЭМ!$B$40:$B$783,C$260)+'СЕТ СН'!$F$15</f>
        <v>0</v>
      </c>
      <c r="D265" s="36">
        <f ca="1">SUMIFS(СВЦЭМ!$H$40:$H$783,СВЦЭМ!$A$40:$A$783,$A265,СВЦЭМ!$B$40:$B$783,D$260)+'СЕТ СН'!$F$15</f>
        <v>0</v>
      </c>
      <c r="E265" s="36">
        <f ca="1">SUMIFS(СВЦЭМ!$H$40:$H$783,СВЦЭМ!$A$40:$A$783,$A265,СВЦЭМ!$B$40:$B$783,E$260)+'СЕТ СН'!$F$15</f>
        <v>0</v>
      </c>
      <c r="F265" s="36">
        <f ca="1">SUMIFS(СВЦЭМ!$H$40:$H$783,СВЦЭМ!$A$40:$A$783,$A265,СВЦЭМ!$B$40:$B$783,F$260)+'СЕТ СН'!$F$15</f>
        <v>0</v>
      </c>
      <c r="G265" s="36">
        <f ca="1">SUMIFS(СВЦЭМ!$H$40:$H$783,СВЦЭМ!$A$40:$A$783,$A265,СВЦЭМ!$B$40:$B$783,G$260)+'СЕТ СН'!$F$15</f>
        <v>0</v>
      </c>
      <c r="H265" s="36">
        <f ca="1">SUMIFS(СВЦЭМ!$H$40:$H$783,СВЦЭМ!$A$40:$A$783,$A265,СВЦЭМ!$B$40:$B$783,H$260)+'СЕТ СН'!$F$15</f>
        <v>0</v>
      </c>
      <c r="I265" s="36">
        <f ca="1">SUMIFS(СВЦЭМ!$H$40:$H$783,СВЦЭМ!$A$40:$A$783,$A265,СВЦЭМ!$B$40:$B$783,I$260)+'СЕТ СН'!$F$15</f>
        <v>0</v>
      </c>
      <c r="J265" s="36">
        <f ca="1">SUMIFS(СВЦЭМ!$H$40:$H$783,СВЦЭМ!$A$40:$A$783,$A265,СВЦЭМ!$B$40:$B$783,J$260)+'СЕТ СН'!$F$15</f>
        <v>0</v>
      </c>
      <c r="K265" s="36">
        <f ca="1">SUMIFS(СВЦЭМ!$H$40:$H$783,СВЦЭМ!$A$40:$A$783,$A265,СВЦЭМ!$B$40:$B$783,K$260)+'СЕТ СН'!$F$15</f>
        <v>0</v>
      </c>
      <c r="L265" s="36">
        <f ca="1">SUMIFS(СВЦЭМ!$H$40:$H$783,СВЦЭМ!$A$40:$A$783,$A265,СВЦЭМ!$B$40:$B$783,L$260)+'СЕТ СН'!$F$15</f>
        <v>0</v>
      </c>
      <c r="M265" s="36">
        <f ca="1">SUMIFS(СВЦЭМ!$H$40:$H$783,СВЦЭМ!$A$40:$A$783,$A265,СВЦЭМ!$B$40:$B$783,M$260)+'СЕТ СН'!$F$15</f>
        <v>0</v>
      </c>
      <c r="N265" s="36">
        <f ca="1">SUMIFS(СВЦЭМ!$H$40:$H$783,СВЦЭМ!$A$40:$A$783,$A265,СВЦЭМ!$B$40:$B$783,N$260)+'СЕТ СН'!$F$15</f>
        <v>0</v>
      </c>
      <c r="O265" s="36">
        <f ca="1">SUMIFS(СВЦЭМ!$H$40:$H$783,СВЦЭМ!$A$40:$A$783,$A265,СВЦЭМ!$B$40:$B$783,O$260)+'СЕТ СН'!$F$15</f>
        <v>0</v>
      </c>
      <c r="P265" s="36">
        <f ca="1">SUMIFS(СВЦЭМ!$H$40:$H$783,СВЦЭМ!$A$40:$A$783,$A265,СВЦЭМ!$B$40:$B$783,P$260)+'СЕТ СН'!$F$15</f>
        <v>0</v>
      </c>
      <c r="Q265" s="36">
        <f ca="1">SUMIFS(СВЦЭМ!$H$40:$H$783,СВЦЭМ!$A$40:$A$783,$A265,СВЦЭМ!$B$40:$B$783,Q$260)+'СЕТ СН'!$F$15</f>
        <v>0</v>
      </c>
      <c r="R265" s="36">
        <f ca="1">SUMIFS(СВЦЭМ!$H$40:$H$783,СВЦЭМ!$A$40:$A$783,$A265,СВЦЭМ!$B$40:$B$783,R$260)+'СЕТ СН'!$F$15</f>
        <v>0</v>
      </c>
      <c r="S265" s="36">
        <f ca="1">SUMIFS(СВЦЭМ!$H$40:$H$783,СВЦЭМ!$A$40:$A$783,$A265,СВЦЭМ!$B$40:$B$783,S$260)+'СЕТ СН'!$F$15</f>
        <v>0</v>
      </c>
      <c r="T265" s="36">
        <f ca="1">SUMIFS(СВЦЭМ!$H$40:$H$783,СВЦЭМ!$A$40:$A$783,$A265,СВЦЭМ!$B$40:$B$783,T$260)+'СЕТ СН'!$F$15</f>
        <v>0</v>
      </c>
      <c r="U265" s="36">
        <f ca="1">SUMIFS(СВЦЭМ!$H$40:$H$783,СВЦЭМ!$A$40:$A$783,$A265,СВЦЭМ!$B$40:$B$783,U$260)+'СЕТ СН'!$F$15</f>
        <v>0</v>
      </c>
      <c r="V265" s="36">
        <f ca="1">SUMIFS(СВЦЭМ!$H$40:$H$783,СВЦЭМ!$A$40:$A$783,$A265,СВЦЭМ!$B$40:$B$783,V$260)+'СЕТ СН'!$F$15</f>
        <v>0</v>
      </c>
      <c r="W265" s="36">
        <f ca="1">SUMIFS(СВЦЭМ!$H$40:$H$783,СВЦЭМ!$A$40:$A$783,$A265,СВЦЭМ!$B$40:$B$783,W$260)+'СЕТ СН'!$F$15</f>
        <v>0</v>
      </c>
      <c r="X265" s="36">
        <f ca="1">SUMIFS(СВЦЭМ!$H$40:$H$783,СВЦЭМ!$A$40:$A$783,$A265,СВЦЭМ!$B$40:$B$783,X$260)+'СЕТ СН'!$F$15</f>
        <v>0</v>
      </c>
      <c r="Y265" s="36">
        <f ca="1">SUMIFS(СВЦЭМ!$H$40:$H$783,СВЦЭМ!$A$40:$A$783,$A265,СВЦЭМ!$B$40:$B$783,Y$260)+'СЕТ СН'!$F$15</f>
        <v>0</v>
      </c>
    </row>
    <row r="266" spans="1:27" ht="15.75" hidden="1" x14ac:dyDescent="0.2">
      <c r="A266" s="35">
        <f t="shared" si="7"/>
        <v>44748</v>
      </c>
      <c r="B266" s="36">
        <f ca="1">SUMIFS(СВЦЭМ!$H$40:$H$783,СВЦЭМ!$A$40:$A$783,$A266,СВЦЭМ!$B$40:$B$783,B$260)+'СЕТ СН'!$F$15</f>
        <v>0</v>
      </c>
      <c r="C266" s="36">
        <f ca="1">SUMIFS(СВЦЭМ!$H$40:$H$783,СВЦЭМ!$A$40:$A$783,$A266,СВЦЭМ!$B$40:$B$783,C$260)+'СЕТ СН'!$F$15</f>
        <v>0</v>
      </c>
      <c r="D266" s="36">
        <f ca="1">SUMIFS(СВЦЭМ!$H$40:$H$783,СВЦЭМ!$A$40:$A$783,$A266,СВЦЭМ!$B$40:$B$783,D$260)+'СЕТ СН'!$F$15</f>
        <v>0</v>
      </c>
      <c r="E266" s="36">
        <f ca="1">SUMIFS(СВЦЭМ!$H$40:$H$783,СВЦЭМ!$A$40:$A$783,$A266,СВЦЭМ!$B$40:$B$783,E$260)+'СЕТ СН'!$F$15</f>
        <v>0</v>
      </c>
      <c r="F266" s="36">
        <f ca="1">SUMIFS(СВЦЭМ!$H$40:$H$783,СВЦЭМ!$A$40:$A$783,$A266,СВЦЭМ!$B$40:$B$783,F$260)+'СЕТ СН'!$F$15</f>
        <v>0</v>
      </c>
      <c r="G266" s="36">
        <f ca="1">SUMIFS(СВЦЭМ!$H$40:$H$783,СВЦЭМ!$A$40:$A$783,$A266,СВЦЭМ!$B$40:$B$783,G$260)+'СЕТ СН'!$F$15</f>
        <v>0</v>
      </c>
      <c r="H266" s="36">
        <f ca="1">SUMIFS(СВЦЭМ!$H$40:$H$783,СВЦЭМ!$A$40:$A$783,$A266,СВЦЭМ!$B$40:$B$783,H$260)+'СЕТ СН'!$F$15</f>
        <v>0</v>
      </c>
      <c r="I266" s="36">
        <f ca="1">SUMIFS(СВЦЭМ!$H$40:$H$783,СВЦЭМ!$A$40:$A$783,$A266,СВЦЭМ!$B$40:$B$783,I$260)+'СЕТ СН'!$F$15</f>
        <v>0</v>
      </c>
      <c r="J266" s="36">
        <f ca="1">SUMIFS(СВЦЭМ!$H$40:$H$783,СВЦЭМ!$A$40:$A$783,$A266,СВЦЭМ!$B$40:$B$783,J$260)+'СЕТ СН'!$F$15</f>
        <v>0</v>
      </c>
      <c r="K266" s="36">
        <f ca="1">SUMIFS(СВЦЭМ!$H$40:$H$783,СВЦЭМ!$A$40:$A$783,$A266,СВЦЭМ!$B$40:$B$783,K$260)+'СЕТ СН'!$F$15</f>
        <v>0</v>
      </c>
      <c r="L266" s="36">
        <f ca="1">SUMIFS(СВЦЭМ!$H$40:$H$783,СВЦЭМ!$A$40:$A$783,$A266,СВЦЭМ!$B$40:$B$783,L$260)+'СЕТ СН'!$F$15</f>
        <v>0</v>
      </c>
      <c r="M266" s="36">
        <f ca="1">SUMIFS(СВЦЭМ!$H$40:$H$783,СВЦЭМ!$A$40:$A$783,$A266,СВЦЭМ!$B$40:$B$783,M$260)+'СЕТ СН'!$F$15</f>
        <v>0</v>
      </c>
      <c r="N266" s="36">
        <f ca="1">SUMIFS(СВЦЭМ!$H$40:$H$783,СВЦЭМ!$A$40:$A$783,$A266,СВЦЭМ!$B$40:$B$783,N$260)+'СЕТ СН'!$F$15</f>
        <v>0</v>
      </c>
      <c r="O266" s="36">
        <f ca="1">SUMIFS(СВЦЭМ!$H$40:$H$783,СВЦЭМ!$A$40:$A$783,$A266,СВЦЭМ!$B$40:$B$783,O$260)+'СЕТ СН'!$F$15</f>
        <v>0</v>
      </c>
      <c r="P266" s="36">
        <f ca="1">SUMIFS(СВЦЭМ!$H$40:$H$783,СВЦЭМ!$A$40:$A$783,$A266,СВЦЭМ!$B$40:$B$783,P$260)+'СЕТ СН'!$F$15</f>
        <v>0</v>
      </c>
      <c r="Q266" s="36">
        <f ca="1">SUMIFS(СВЦЭМ!$H$40:$H$783,СВЦЭМ!$A$40:$A$783,$A266,СВЦЭМ!$B$40:$B$783,Q$260)+'СЕТ СН'!$F$15</f>
        <v>0</v>
      </c>
      <c r="R266" s="36">
        <f ca="1">SUMIFS(СВЦЭМ!$H$40:$H$783,СВЦЭМ!$A$40:$A$783,$A266,СВЦЭМ!$B$40:$B$783,R$260)+'СЕТ СН'!$F$15</f>
        <v>0</v>
      </c>
      <c r="S266" s="36">
        <f ca="1">SUMIFS(СВЦЭМ!$H$40:$H$783,СВЦЭМ!$A$40:$A$783,$A266,СВЦЭМ!$B$40:$B$783,S$260)+'СЕТ СН'!$F$15</f>
        <v>0</v>
      </c>
      <c r="T266" s="36">
        <f ca="1">SUMIFS(СВЦЭМ!$H$40:$H$783,СВЦЭМ!$A$40:$A$783,$A266,СВЦЭМ!$B$40:$B$783,T$260)+'СЕТ СН'!$F$15</f>
        <v>0</v>
      </c>
      <c r="U266" s="36">
        <f ca="1">SUMIFS(СВЦЭМ!$H$40:$H$783,СВЦЭМ!$A$40:$A$783,$A266,СВЦЭМ!$B$40:$B$783,U$260)+'СЕТ СН'!$F$15</f>
        <v>0</v>
      </c>
      <c r="V266" s="36">
        <f ca="1">SUMIFS(СВЦЭМ!$H$40:$H$783,СВЦЭМ!$A$40:$A$783,$A266,СВЦЭМ!$B$40:$B$783,V$260)+'СЕТ СН'!$F$15</f>
        <v>0</v>
      </c>
      <c r="W266" s="36">
        <f ca="1">SUMIFS(СВЦЭМ!$H$40:$H$783,СВЦЭМ!$A$40:$A$783,$A266,СВЦЭМ!$B$40:$B$783,W$260)+'СЕТ СН'!$F$15</f>
        <v>0</v>
      </c>
      <c r="X266" s="36">
        <f ca="1">SUMIFS(СВЦЭМ!$H$40:$H$783,СВЦЭМ!$A$40:$A$783,$A266,СВЦЭМ!$B$40:$B$783,X$260)+'СЕТ СН'!$F$15</f>
        <v>0</v>
      </c>
      <c r="Y266" s="36">
        <f ca="1">SUMIFS(СВЦЭМ!$H$40:$H$783,СВЦЭМ!$A$40:$A$783,$A266,СВЦЭМ!$B$40:$B$783,Y$260)+'СЕТ СН'!$F$15</f>
        <v>0</v>
      </c>
    </row>
    <row r="267" spans="1:27" ht="15.75" hidden="1" x14ac:dyDescent="0.2">
      <c r="A267" s="35">
        <f t="shared" si="7"/>
        <v>44749</v>
      </c>
      <c r="B267" s="36">
        <f ca="1">SUMIFS(СВЦЭМ!$H$40:$H$783,СВЦЭМ!$A$40:$A$783,$A267,СВЦЭМ!$B$40:$B$783,B$260)+'СЕТ СН'!$F$15</f>
        <v>0</v>
      </c>
      <c r="C267" s="36">
        <f ca="1">SUMIFS(СВЦЭМ!$H$40:$H$783,СВЦЭМ!$A$40:$A$783,$A267,СВЦЭМ!$B$40:$B$783,C$260)+'СЕТ СН'!$F$15</f>
        <v>0</v>
      </c>
      <c r="D267" s="36">
        <f ca="1">SUMIFS(СВЦЭМ!$H$40:$H$783,СВЦЭМ!$A$40:$A$783,$A267,СВЦЭМ!$B$40:$B$783,D$260)+'СЕТ СН'!$F$15</f>
        <v>0</v>
      </c>
      <c r="E267" s="36">
        <f ca="1">SUMIFS(СВЦЭМ!$H$40:$H$783,СВЦЭМ!$A$40:$A$783,$A267,СВЦЭМ!$B$40:$B$783,E$260)+'СЕТ СН'!$F$15</f>
        <v>0</v>
      </c>
      <c r="F267" s="36">
        <f ca="1">SUMIFS(СВЦЭМ!$H$40:$H$783,СВЦЭМ!$A$40:$A$783,$A267,СВЦЭМ!$B$40:$B$783,F$260)+'СЕТ СН'!$F$15</f>
        <v>0</v>
      </c>
      <c r="G267" s="36">
        <f ca="1">SUMIFS(СВЦЭМ!$H$40:$H$783,СВЦЭМ!$A$40:$A$783,$A267,СВЦЭМ!$B$40:$B$783,G$260)+'СЕТ СН'!$F$15</f>
        <v>0</v>
      </c>
      <c r="H267" s="36">
        <f ca="1">SUMIFS(СВЦЭМ!$H$40:$H$783,СВЦЭМ!$A$40:$A$783,$A267,СВЦЭМ!$B$40:$B$783,H$260)+'СЕТ СН'!$F$15</f>
        <v>0</v>
      </c>
      <c r="I267" s="36">
        <f ca="1">SUMIFS(СВЦЭМ!$H$40:$H$783,СВЦЭМ!$A$40:$A$783,$A267,СВЦЭМ!$B$40:$B$783,I$260)+'СЕТ СН'!$F$15</f>
        <v>0</v>
      </c>
      <c r="J267" s="36">
        <f ca="1">SUMIFS(СВЦЭМ!$H$40:$H$783,СВЦЭМ!$A$40:$A$783,$A267,СВЦЭМ!$B$40:$B$783,J$260)+'СЕТ СН'!$F$15</f>
        <v>0</v>
      </c>
      <c r="K267" s="36">
        <f ca="1">SUMIFS(СВЦЭМ!$H$40:$H$783,СВЦЭМ!$A$40:$A$783,$A267,СВЦЭМ!$B$40:$B$783,K$260)+'СЕТ СН'!$F$15</f>
        <v>0</v>
      </c>
      <c r="L267" s="36">
        <f ca="1">SUMIFS(СВЦЭМ!$H$40:$H$783,СВЦЭМ!$A$40:$A$783,$A267,СВЦЭМ!$B$40:$B$783,L$260)+'СЕТ СН'!$F$15</f>
        <v>0</v>
      </c>
      <c r="M267" s="36">
        <f ca="1">SUMIFS(СВЦЭМ!$H$40:$H$783,СВЦЭМ!$A$40:$A$783,$A267,СВЦЭМ!$B$40:$B$783,M$260)+'СЕТ СН'!$F$15</f>
        <v>0</v>
      </c>
      <c r="N267" s="36">
        <f ca="1">SUMIFS(СВЦЭМ!$H$40:$H$783,СВЦЭМ!$A$40:$A$783,$A267,СВЦЭМ!$B$40:$B$783,N$260)+'СЕТ СН'!$F$15</f>
        <v>0</v>
      </c>
      <c r="O267" s="36">
        <f ca="1">SUMIFS(СВЦЭМ!$H$40:$H$783,СВЦЭМ!$A$40:$A$783,$A267,СВЦЭМ!$B$40:$B$783,O$260)+'СЕТ СН'!$F$15</f>
        <v>0</v>
      </c>
      <c r="P267" s="36">
        <f ca="1">SUMIFS(СВЦЭМ!$H$40:$H$783,СВЦЭМ!$A$40:$A$783,$A267,СВЦЭМ!$B$40:$B$783,P$260)+'СЕТ СН'!$F$15</f>
        <v>0</v>
      </c>
      <c r="Q267" s="36">
        <f ca="1">SUMIFS(СВЦЭМ!$H$40:$H$783,СВЦЭМ!$A$40:$A$783,$A267,СВЦЭМ!$B$40:$B$783,Q$260)+'СЕТ СН'!$F$15</f>
        <v>0</v>
      </c>
      <c r="R267" s="36">
        <f ca="1">SUMIFS(СВЦЭМ!$H$40:$H$783,СВЦЭМ!$A$40:$A$783,$A267,СВЦЭМ!$B$40:$B$783,R$260)+'СЕТ СН'!$F$15</f>
        <v>0</v>
      </c>
      <c r="S267" s="36">
        <f ca="1">SUMIFS(СВЦЭМ!$H$40:$H$783,СВЦЭМ!$A$40:$A$783,$A267,СВЦЭМ!$B$40:$B$783,S$260)+'СЕТ СН'!$F$15</f>
        <v>0</v>
      </c>
      <c r="T267" s="36">
        <f ca="1">SUMIFS(СВЦЭМ!$H$40:$H$783,СВЦЭМ!$A$40:$A$783,$A267,СВЦЭМ!$B$40:$B$783,T$260)+'СЕТ СН'!$F$15</f>
        <v>0</v>
      </c>
      <c r="U267" s="36">
        <f ca="1">SUMIFS(СВЦЭМ!$H$40:$H$783,СВЦЭМ!$A$40:$A$783,$A267,СВЦЭМ!$B$40:$B$783,U$260)+'СЕТ СН'!$F$15</f>
        <v>0</v>
      </c>
      <c r="V267" s="36">
        <f ca="1">SUMIFS(СВЦЭМ!$H$40:$H$783,СВЦЭМ!$A$40:$A$783,$A267,СВЦЭМ!$B$40:$B$783,V$260)+'СЕТ СН'!$F$15</f>
        <v>0</v>
      </c>
      <c r="W267" s="36">
        <f ca="1">SUMIFS(СВЦЭМ!$H$40:$H$783,СВЦЭМ!$A$40:$A$783,$A267,СВЦЭМ!$B$40:$B$783,W$260)+'СЕТ СН'!$F$15</f>
        <v>0</v>
      </c>
      <c r="X267" s="36">
        <f ca="1">SUMIFS(СВЦЭМ!$H$40:$H$783,СВЦЭМ!$A$40:$A$783,$A267,СВЦЭМ!$B$40:$B$783,X$260)+'СЕТ СН'!$F$15</f>
        <v>0</v>
      </c>
      <c r="Y267" s="36">
        <f ca="1">SUMIFS(СВЦЭМ!$H$40:$H$783,СВЦЭМ!$A$40:$A$783,$A267,СВЦЭМ!$B$40:$B$783,Y$260)+'СЕТ СН'!$F$15</f>
        <v>0</v>
      </c>
    </row>
    <row r="268" spans="1:27" ht="15.75" hidden="1" x14ac:dyDescent="0.2">
      <c r="A268" s="35">
        <f t="shared" si="7"/>
        <v>44750</v>
      </c>
      <c r="B268" s="36">
        <f ca="1">SUMIFS(СВЦЭМ!$H$40:$H$783,СВЦЭМ!$A$40:$A$783,$A268,СВЦЭМ!$B$40:$B$783,B$260)+'СЕТ СН'!$F$15</f>
        <v>0</v>
      </c>
      <c r="C268" s="36">
        <f ca="1">SUMIFS(СВЦЭМ!$H$40:$H$783,СВЦЭМ!$A$40:$A$783,$A268,СВЦЭМ!$B$40:$B$783,C$260)+'СЕТ СН'!$F$15</f>
        <v>0</v>
      </c>
      <c r="D268" s="36">
        <f ca="1">SUMIFS(СВЦЭМ!$H$40:$H$783,СВЦЭМ!$A$40:$A$783,$A268,СВЦЭМ!$B$40:$B$783,D$260)+'СЕТ СН'!$F$15</f>
        <v>0</v>
      </c>
      <c r="E268" s="36">
        <f ca="1">SUMIFS(СВЦЭМ!$H$40:$H$783,СВЦЭМ!$A$40:$A$783,$A268,СВЦЭМ!$B$40:$B$783,E$260)+'СЕТ СН'!$F$15</f>
        <v>0</v>
      </c>
      <c r="F268" s="36">
        <f ca="1">SUMIFS(СВЦЭМ!$H$40:$H$783,СВЦЭМ!$A$40:$A$783,$A268,СВЦЭМ!$B$40:$B$783,F$260)+'СЕТ СН'!$F$15</f>
        <v>0</v>
      </c>
      <c r="G268" s="36">
        <f ca="1">SUMIFS(СВЦЭМ!$H$40:$H$783,СВЦЭМ!$A$40:$A$783,$A268,СВЦЭМ!$B$40:$B$783,G$260)+'СЕТ СН'!$F$15</f>
        <v>0</v>
      </c>
      <c r="H268" s="36">
        <f ca="1">SUMIFS(СВЦЭМ!$H$40:$H$783,СВЦЭМ!$A$40:$A$783,$A268,СВЦЭМ!$B$40:$B$783,H$260)+'СЕТ СН'!$F$15</f>
        <v>0</v>
      </c>
      <c r="I268" s="36">
        <f ca="1">SUMIFS(СВЦЭМ!$H$40:$H$783,СВЦЭМ!$A$40:$A$783,$A268,СВЦЭМ!$B$40:$B$783,I$260)+'СЕТ СН'!$F$15</f>
        <v>0</v>
      </c>
      <c r="J268" s="36">
        <f ca="1">SUMIFS(СВЦЭМ!$H$40:$H$783,СВЦЭМ!$A$40:$A$783,$A268,СВЦЭМ!$B$40:$B$783,J$260)+'СЕТ СН'!$F$15</f>
        <v>0</v>
      </c>
      <c r="K268" s="36">
        <f ca="1">SUMIFS(СВЦЭМ!$H$40:$H$783,СВЦЭМ!$A$40:$A$783,$A268,СВЦЭМ!$B$40:$B$783,K$260)+'СЕТ СН'!$F$15</f>
        <v>0</v>
      </c>
      <c r="L268" s="36">
        <f ca="1">SUMIFS(СВЦЭМ!$H$40:$H$783,СВЦЭМ!$A$40:$A$783,$A268,СВЦЭМ!$B$40:$B$783,L$260)+'СЕТ СН'!$F$15</f>
        <v>0</v>
      </c>
      <c r="M268" s="36">
        <f ca="1">SUMIFS(СВЦЭМ!$H$40:$H$783,СВЦЭМ!$A$40:$A$783,$A268,СВЦЭМ!$B$40:$B$783,M$260)+'СЕТ СН'!$F$15</f>
        <v>0</v>
      </c>
      <c r="N268" s="36">
        <f ca="1">SUMIFS(СВЦЭМ!$H$40:$H$783,СВЦЭМ!$A$40:$A$783,$A268,СВЦЭМ!$B$40:$B$783,N$260)+'СЕТ СН'!$F$15</f>
        <v>0</v>
      </c>
      <c r="O268" s="36">
        <f ca="1">SUMIFS(СВЦЭМ!$H$40:$H$783,СВЦЭМ!$A$40:$A$783,$A268,СВЦЭМ!$B$40:$B$783,O$260)+'СЕТ СН'!$F$15</f>
        <v>0</v>
      </c>
      <c r="P268" s="36">
        <f ca="1">SUMIFS(СВЦЭМ!$H$40:$H$783,СВЦЭМ!$A$40:$A$783,$A268,СВЦЭМ!$B$40:$B$783,P$260)+'СЕТ СН'!$F$15</f>
        <v>0</v>
      </c>
      <c r="Q268" s="36">
        <f ca="1">SUMIFS(СВЦЭМ!$H$40:$H$783,СВЦЭМ!$A$40:$A$783,$A268,СВЦЭМ!$B$40:$B$783,Q$260)+'СЕТ СН'!$F$15</f>
        <v>0</v>
      </c>
      <c r="R268" s="36">
        <f ca="1">SUMIFS(СВЦЭМ!$H$40:$H$783,СВЦЭМ!$A$40:$A$783,$A268,СВЦЭМ!$B$40:$B$783,R$260)+'СЕТ СН'!$F$15</f>
        <v>0</v>
      </c>
      <c r="S268" s="36">
        <f ca="1">SUMIFS(СВЦЭМ!$H$40:$H$783,СВЦЭМ!$A$40:$A$783,$A268,СВЦЭМ!$B$40:$B$783,S$260)+'СЕТ СН'!$F$15</f>
        <v>0</v>
      </c>
      <c r="T268" s="36">
        <f ca="1">SUMIFS(СВЦЭМ!$H$40:$H$783,СВЦЭМ!$A$40:$A$783,$A268,СВЦЭМ!$B$40:$B$783,T$260)+'СЕТ СН'!$F$15</f>
        <v>0</v>
      </c>
      <c r="U268" s="36">
        <f ca="1">SUMIFS(СВЦЭМ!$H$40:$H$783,СВЦЭМ!$A$40:$A$783,$A268,СВЦЭМ!$B$40:$B$783,U$260)+'СЕТ СН'!$F$15</f>
        <v>0</v>
      </c>
      <c r="V268" s="36">
        <f ca="1">SUMIFS(СВЦЭМ!$H$40:$H$783,СВЦЭМ!$A$40:$A$783,$A268,СВЦЭМ!$B$40:$B$783,V$260)+'СЕТ СН'!$F$15</f>
        <v>0</v>
      </c>
      <c r="W268" s="36">
        <f ca="1">SUMIFS(СВЦЭМ!$H$40:$H$783,СВЦЭМ!$A$40:$A$783,$A268,СВЦЭМ!$B$40:$B$783,W$260)+'СЕТ СН'!$F$15</f>
        <v>0</v>
      </c>
      <c r="X268" s="36">
        <f ca="1">SUMIFS(СВЦЭМ!$H$40:$H$783,СВЦЭМ!$A$40:$A$783,$A268,СВЦЭМ!$B$40:$B$783,X$260)+'СЕТ СН'!$F$15</f>
        <v>0</v>
      </c>
      <c r="Y268" s="36">
        <f ca="1">SUMIFS(СВЦЭМ!$H$40:$H$783,СВЦЭМ!$A$40:$A$783,$A268,СВЦЭМ!$B$40:$B$783,Y$260)+'СЕТ СН'!$F$15</f>
        <v>0</v>
      </c>
    </row>
    <row r="269" spans="1:27" ht="15.75" hidden="1" x14ac:dyDescent="0.2">
      <c r="A269" s="35">
        <f t="shared" si="7"/>
        <v>44751</v>
      </c>
      <c r="B269" s="36">
        <f ca="1">SUMIFS(СВЦЭМ!$H$40:$H$783,СВЦЭМ!$A$40:$A$783,$A269,СВЦЭМ!$B$40:$B$783,B$260)+'СЕТ СН'!$F$15</f>
        <v>0</v>
      </c>
      <c r="C269" s="36">
        <f ca="1">SUMIFS(СВЦЭМ!$H$40:$H$783,СВЦЭМ!$A$40:$A$783,$A269,СВЦЭМ!$B$40:$B$783,C$260)+'СЕТ СН'!$F$15</f>
        <v>0</v>
      </c>
      <c r="D269" s="36">
        <f ca="1">SUMIFS(СВЦЭМ!$H$40:$H$783,СВЦЭМ!$A$40:$A$783,$A269,СВЦЭМ!$B$40:$B$783,D$260)+'СЕТ СН'!$F$15</f>
        <v>0</v>
      </c>
      <c r="E269" s="36">
        <f ca="1">SUMIFS(СВЦЭМ!$H$40:$H$783,СВЦЭМ!$A$40:$A$783,$A269,СВЦЭМ!$B$40:$B$783,E$260)+'СЕТ СН'!$F$15</f>
        <v>0</v>
      </c>
      <c r="F269" s="36">
        <f ca="1">SUMIFS(СВЦЭМ!$H$40:$H$783,СВЦЭМ!$A$40:$A$783,$A269,СВЦЭМ!$B$40:$B$783,F$260)+'СЕТ СН'!$F$15</f>
        <v>0</v>
      </c>
      <c r="G269" s="36">
        <f ca="1">SUMIFS(СВЦЭМ!$H$40:$H$783,СВЦЭМ!$A$40:$A$783,$A269,СВЦЭМ!$B$40:$B$783,G$260)+'СЕТ СН'!$F$15</f>
        <v>0</v>
      </c>
      <c r="H269" s="36">
        <f ca="1">SUMIFS(СВЦЭМ!$H$40:$H$783,СВЦЭМ!$A$40:$A$783,$A269,СВЦЭМ!$B$40:$B$783,H$260)+'СЕТ СН'!$F$15</f>
        <v>0</v>
      </c>
      <c r="I269" s="36">
        <f ca="1">SUMIFS(СВЦЭМ!$H$40:$H$783,СВЦЭМ!$A$40:$A$783,$A269,СВЦЭМ!$B$40:$B$783,I$260)+'СЕТ СН'!$F$15</f>
        <v>0</v>
      </c>
      <c r="J269" s="36">
        <f ca="1">SUMIFS(СВЦЭМ!$H$40:$H$783,СВЦЭМ!$A$40:$A$783,$A269,СВЦЭМ!$B$40:$B$783,J$260)+'СЕТ СН'!$F$15</f>
        <v>0</v>
      </c>
      <c r="K269" s="36">
        <f ca="1">SUMIFS(СВЦЭМ!$H$40:$H$783,СВЦЭМ!$A$40:$A$783,$A269,СВЦЭМ!$B$40:$B$783,K$260)+'СЕТ СН'!$F$15</f>
        <v>0</v>
      </c>
      <c r="L269" s="36">
        <f ca="1">SUMIFS(СВЦЭМ!$H$40:$H$783,СВЦЭМ!$A$40:$A$783,$A269,СВЦЭМ!$B$40:$B$783,L$260)+'СЕТ СН'!$F$15</f>
        <v>0</v>
      </c>
      <c r="M269" s="36">
        <f ca="1">SUMIFS(СВЦЭМ!$H$40:$H$783,СВЦЭМ!$A$40:$A$783,$A269,СВЦЭМ!$B$40:$B$783,M$260)+'СЕТ СН'!$F$15</f>
        <v>0</v>
      </c>
      <c r="N269" s="36">
        <f ca="1">SUMIFS(СВЦЭМ!$H$40:$H$783,СВЦЭМ!$A$40:$A$783,$A269,СВЦЭМ!$B$40:$B$783,N$260)+'СЕТ СН'!$F$15</f>
        <v>0</v>
      </c>
      <c r="O269" s="36">
        <f ca="1">SUMIFS(СВЦЭМ!$H$40:$H$783,СВЦЭМ!$A$40:$A$783,$A269,СВЦЭМ!$B$40:$B$783,O$260)+'СЕТ СН'!$F$15</f>
        <v>0</v>
      </c>
      <c r="P269" s="36">
        <f ca="1">SUMIFS(СВЦЭМ!$H$40:$H$783,СВЦЭМ!$A$40:$A$783,$A269,СВЦЭМ!$B$40:$B$783,P$260)+'СЕТ СН'!$F$15</f>
        <v>0</v>
      </c>
      <c r="Q269" s="36">
        <f ca="1">SUMIFS(СВЦЭМ!$H$40:$H$783,СВЦЭМ!$A$40:$A$783,$A269,СВЦЭМ!$B$40:$B$783,Q$260)+'СЕТ СН'!$F$15</f>
        <v>0</v>
      </c>
      <c r="R269" s="36">
        <f ca="1">SUMIFS(СВЦЭМ!$H$40:$H$783,СВЦЭМ!$A$40:$A$783,$A269,СВЦЭМ!$B$40:$B$783,R$260)+'СЕТ СН'!$F$15</f>
        <v>0</v>
      </c>
      <c r="S269" s="36">
        <f ca="1">SUMIFS(СВЦЭМ!$H$40:$H$783,СВЦЭМ!$A$40:$A$783,$A269,СВЦЭМ!$B$40:$B$783,S$260)+'СЕТ СН'!$F$15</f>
        <v>0</v>
      </c>
      <c r="T269" s="36">
        <f ca="1">SUMIFS(СВЦЭМ!$H$40:$H$783,СВЦЭМ!$A$40:$A$783,$A269,СВЦЭМ!$B$40:$B$783,T$260)+'СЕТ СН'!$F$15</f>
        <v>0</v>
      </c>
      <c r="U269" s="36">
        <f ca="1">SUMIFS(СВЦЭМ!$H$40:$H$783,СВЦЭМ!$A$40:$A$783,$A269,СВЦЭМ!$B$40:$B$783,U$260)+'СЕТ СН'!$F$15</f>
        <v>0</v>
      </c>
      <c r="V269" s="36">
        <f ca="1">SUMIFS(СВЦЭМ!$H$40:$H$783,СВЦЭМ!$A$40:$A$783,$A269,СВЦЭМ!$B$40:$B$783,V$260)+'СЕТ СН'!$F$15</f>
        <v>0</v>
      </c>
      <c r="W269" s="36">
        <f ca="1">SUMIFS(СВЦЭМ!$H$40:$H$783,СВЦЭМ!$A$40:$A$783,$A269,СВЦЭМ!$B$40:$B$783,W$260)+'СЕТ СН'!$F$15</f>
        <v>0</v>
      </c>
      <c r="X269" s="36">
        <f ca="1">SUMIFS(СВЦЭМ!$H$40:$H$783,СВЦЭМ!$A$40:$A$783,$A269,СВЦЭМ!$B$40:$B$783,X$260)+'СЕТ СН'!$F$15</f>
        <v>0</v>
      </c>
      <c r="Y269" s="36">
        <f ca="1">SUMIFS(СВЦЭМ!$H$40:$H$783,СВЦЭМ!$A$40:$A$783,$A269,СВЦЭМ!$B$40:$B$783,Y$260)+'СЕТ СН'!$F$15</f>
        <v>0</v>
      </c>
    </row>
    <row r="270" spans="1:27" ht="15.75" hidden="1" x14ac:dyDescent="0.2">
      <c r="A270" s="35">
        <f t="shared" si="7"/>
        <v>44752</v>
      </c>
      <c r="B270" s="36">
        <f ca="1">SUMIFS(СВЦЭМ!$H$40:$H$783,СВЦЭМ!$A$40:$A$783,$A270,СВЦЭМ!$B$40:$B$783,B$260)+'СЕТ СН'!$F$15</f>
        <v>0</v>
      </c>
      <c r="C270" s="36">
        <f ca="1">SUMIFS(СВЦЭМ!$H$40:$H$783,СВЦЭМ!$A$40:$A$783,$A270,СВЦЭМ!$B$40:$B$783,C$260)+'СЕТ СН'!$F$15</f>
        <v>0</v>
      </c>
      <c r="D270" s="36">
        <f ca="1">SUMIFS(СВЦЭМ!$H$40:$H$783,СВЦЭМ!$A$40:$A$783,$A270,СВЦЭМ!$B$40:$B$783,D$260)+'СЕТ СН'!$F$15</f>
        <v>0</v>
      </c>
      <c r="E270" s="36">
        <f ca="1">SUMIFS(СВЦЭМ!$H$40:$H$783,СВЦЭМ!$A$40:$A$783,$A270,СВЦЭМ!$B$40:$B$783,E$260)+'СЕТ СН'!$F$15</f>
        <v>0</v>
      </c>
      <c r="F270" s="36">
        <f ca="1">SUMIFS(СВЦЭМ!$H$40:$H$783,СВЦЭМ!$A$40:$A$783,$A270,СВЦЭМ!$B$40:$B$783,F$260)+'СЕТ СН'!$F$15</f>
        <v>0</v>
      </c>
      <c r="G270" s="36">
        <f ca="1">SUMIFS(СВЦЭМ!$H$40:$H$783,СВЦЭМ!$A$40:$A$783,$A270,СВЦЭМ!$B$40:$B$783,G$260)+'СЕТ СН'!$F$15</f>
        <v>0</v>
      </c>
      <c r="H270" s="36">
        <f ca="1">SUMIFS(СВЦЭМ!$H$40:$H$783,СВЦЭМ!$A$40:$A$783,$A270,СВЦЭМ!$B$40:$B$783,H$260)+'СЕТ СН'!$F$15</f>
        <v>0</v>
      </c>
      <c r="I270" s="36">
        <f ca="1">SUMIFS(СВЦЭМ!$H$40:$H$783,СВЦЭМ!$A$40:$A$783,$A270,СВЦЭМ!$B$40:$B$783,I$260)+'СЕТ СН'!$F$15</f>
        <v>0</v>
      </c>
      <c r="J270" s="36">
        <f ca="1">SUMIFS(СВЦЭМ!$H$40:$H$783,СВЦЭМ!$A$40:$A$783,$A270,СВЦЭМ!$B$40:$B$783,J$260)+'СЕТ СН'!$F$15</f>
        <v>0</v>
      </c>
      <c r="K270" s="36">
        <f ca="1">SUMIFS(СВЦЭМ!$H$40:$H$783,СВЦЭМ!$A$40:$A$783,$A270,СВЦЭМ!$B$40:$B$783,K$260)+'СЕТ СН'!$F$15</f>
        <v>0</v>
      </c>
      <c r="L270" s="36">
        <f ca="1">SUMIFS(СВЦЭМ!$H$40:$H$783,СВЦЭМ!$A$40:$A$783,$A270,СВЦЭМ!$B$40:$B$783,L$260)+'СЕТ СН'!$F$15</f>
        <v>0</v>
      </c>
      <c r="M270" s="36">
        <f ca="1">SUMIFS(СВЦЭМ!$H$40:$H$783,СВЦЭМ!$A$40:$A$783,$A270,СВЦЭМ!$B$40:$B$783,M$260)+'СЕТ СН'!$F$15</f>
        <v>0</v>
      </c>
      <c r="N270" s="36">
        <f ca="1">SUMIFS(СВЦЭМ!$H$40:$H$783,СВЦЭМ!$A$40:$A$783,$A270,СВЦЭМ!$B$40:$B$783,N$260)+'СЕТ СН'!$F$15</f>
        <v>0</v>
      </c>
      <c r="O270" s="36">
        <f ca="1">SUMIFS(СВЦЭМ!$H$40:$H$783,СВЦЭМ!$A$40:$A$783,$A270,СВЦЭМ!$B$40:$B$783,O$260)+'СЕТ СН'!$F$15</f>
        <v>0</v>
      </c>
      <c r="P270" s="36">
        <f ca="1">SUMIFS(СВЦЭМ!$H$40:$H$783,СВЦЭМ!$A$40:$A$783,$A270,СВЦЭМ!$B$40:$B$783,P$260)+'СЕТ СН'!$F$15</f>
        <v>0</v>
      </c>
      <c r="Q270" s="36">
        <f ca="1">SUMIFS(СВЦЭМ!$H$40:$H$783,СВЦЭМ!$A$40:$A$783,$A270,СВЦЭМ!$B$40:$B$783,Q$260)+'СЕТ СН'!$F$15</f>
        <v>0</v>
      </c>
      <c r="R270" s="36">
        <f ca="1">SUMIFS(СВЦЭМ!$H$40:$H$783,СВЦЭМ!$A$40:$A$783,$A270,СВЦЭМ!$B$40:$B$783,R$260)+'СЕТ СН'!$F$15</f>
        <v>0</v>
      </c>
      <c r="S270" s="36">
        <f ca="1">SUMIFS(СВЦЭМ!$H$40:$H$783,СВЦЭМ!$A$40:$A$783,$A270,СВЦЭМ!$B$40:$B$783,S$260)+'СЕТ СН'!$F$15</f>
        <v>0</v>
      </c>
      <c r="T270" s="36">
        <f ca="1">SUMIFS(СВЦЭМ!$H$40:$H$783,СВЦЭМ!$A$40:$A$783,$A270,СВЦЭМ!$B$40:$B$783,T$260)+'СЕТ СН'!$F$15</f>
        <v>0</v>
      </c>
      <c r="U270" s="36">
        <f ca="1">SUMIFS(СВЦЭМ!$H$40:$H$783,СВЦЭМ!$A$40:$A$783,$A270,СВЦЭМ!$B$40:$B$783,U$260)+'СЕТ СН'!$F$15</f>
        <v>0</v>
      </c>
      <c r="V270" s="36">
        <f ca="1">SUMIFS(СВЦЭМ!$H$40:$H$783,СВЦЭМ!$A$40:$A$783,$A270,СВЦЭМ!$B$40:$B$783,V$260)+'СЕТ СН'!$F$15</f>
        <v>0</v>
      </c>
      <c r="W270" s="36">
        <f ca="1">SUMIFS(СВЦЭМ!$H$40:$H$783,СВЦЭМ!$A$40:$A$783,$A270,СВЦЭМ!$B$40:$B$783,W$260)+'СЕТ СН'!$F$15</f>
        <v>0</v>
      </c>
      <c r="X270" s="36">
        <f ca="1">SUMIFS(СВЦЭМ!$H$40:$H$783,СВЦЭМ!$A$40:$A$783,$A270,СВЦЭМ!$B$40:$B$783,X$260)+'СЕТ СН'!$F$15</f>
        <v>0</v>
      </c>
      <c r="Y270" s="36">
        <f ca="1">SUMIFS(СВЦЭМ!$H$40:$H$783,СВЦЭМ!$A$40:$A$783,$A270,СВЦЭМ!$B$40:$B$783,Y$260)+'СЕТ СН'!$F$15</f>
        <v>0</v>
      </c>
    </row>
    <row r="271" spans="1:27" ht="15.75" hidden="1" x14ac:dyDescent="0.2">
      <c r="A271" s="35">
        <f t="shared" si="7"/>
        <v>44753</v>
      </c>
      <c r="B271" s="36">
        <f ca="1">SUMIFS(СВЦЭМ!$H$40:$H$783,СВЦЭМ!$A$40:$A$783,$A271,СВЦЭМ!$B$40:$B$783,B$260)+'СЕТ СН'!$F$15</f>
        <v>0</v>
      </c>
      <c r="C271" s="36">
        <f ca="1">SUMIFS(СВЦЭМ!$H$40:$H$783,СВЦЭМ!$A$40:$A$783,$A271,СВЦЭМ!$B$40:$B$783,C$260)+'СЕТ СН'!$F$15</f>
        <v>0</v>
      </c>
      <c r="D271" s="36">
        <f ca="1">SUMIFS(СВЦЭМ!$H$40:$H$783,СВЦЭМ!$A$40:$A$783,$A271,СВЦЭМ!$B$40:$B$783,D$260)+'СЕТ СН'!$F$15</f>
        <v>0</v>
      </c>
      <c r="E271" s="36">
        <f ca="1">SUMIFS(СВЦЭМ!$H$40:$H$783,СВЦЭМ!$A$40:$A$783,$A271,СВЦЭМ!$B$40:$B$783,E$260)+'СЕТ СН'!$F$15</f>
        <v>0</v>
      </c>
      <c r="F271" s="36">
        <f ca="1">SUMIFS(СВЦЭМ!$H$40:$H$783,СВЦЭМ!$A$40:$A$783,$A271,СВЦЭМ!$B$40:$B$783,F$260)+'СЕТ СН'!$F$15</f>
        <v>0</v>
      </c>
      <c r="G271" s="36">
        <f ca="1">SUMIFS(СВЦЭМ!$H$40:$H$783,СВЦЭМ!$A$40:$A$783,$A271,СВЦЭМ!$B$40:$B$783,G$260)+'СЕТ СН'!$F$15</f>
        <v>0</v>
      </c>
      <c r="H271" s="36">
        <f ca="1">SUMIFS(СВЦЭМ!$H$40:$H$783,СВЦЭМ!$A$40:$A$783,$A271,СВЦЭМ!$B$40:$B$783,H$260)+'СЕТ СН'!$F$15</f>
        <v>0</v>
      </c>
      <c r="I271" s="36">
        <f ca="1">SUMIFS(СВЦЭМ!$H$40:$H$783,СВЦЭМ!$A$40:$A$783,$A271,СВЦЭМ!$B$40:$B$783,I$260)+'СЕТ СН'!$F$15</f>
        <v>0</v>
      </c>
      <c r="J271" s="36">
        <f ca="1">SUMIFS(СВЦЭМ!$H$40:$H$783,СВЦЭМ!$A$40:$A$783,$A271,СВЦЭМ!$B$40:$B$783,J$260)+'СЕТ СН'!$F$15</f>
        <v>0</v>
      </c>
      <c r="K271" s="36">
        <f ca="1">SUMIFS(СВЦЭМ!$H$40:$H$783,СВЦЭМ!$A$40:$A$783,$A271,СВЦЭМ!$B$40:$B$783,K$260)+'СЕТ СН'!$F$15</f>
        <v>0</v>
      </c>
      <c r="L271" s="36">
        <f ca="1">SUMIFS(СВЦЭМ!$H$40:$H$783,СВЦЭМ!$A$40:$A$783,$A271,СВЦЭМ!$B$40:$B$783,L$260)+'СЕТ СН'!$F$15</f>
        <v>0</v>
      </c>
      <c r="M271" s="36">
        <f ca="1">SUMIFS(СВЦЭМ!$H$40:$H$783,СВЦЭМ!$A$40:$A$783,$A271,СВЦЭМ!$B$40:$B$783,M$260)+'СЕТ СН'!$F$15</f>
        <v>0</v>
      </c>
      <c r="N271" s="36">
        <f ca="1">SUMIFS(СВЦЭМ!$H$40:$H$783,СВЦЭМ!$A$40:$A$783,$A271,СВЦЭМ!$B$40:$B$783,N$260)+'СЕТ СН'!$F$15</f>
        <v>0</v>
      </c>
      <c r="O271" s="36">
        <f ca="1">SUMIFS(СВЦЭМ!$H$40:$H$783,СВЦЭМ!$A$40:$A$783,$A271,СВЦЭМ!$B$40:$B$783,O$260)+'СЕТ СН'!$F$15</f>
        <v>0</v>
      </c>
      <c r="P271" s="36">
        <f ca="1">SUMIFS(СВЦЭМ!$H$40:$H$783,СВЦЭМ!$A$40:$A$783,$A271,СВЦЭМ!$B$40:$B$783,P$260)+'СЕТ СН'!$F$15</f>
        <v>0</v>
      </c>
      <c r="Q271" s="36">
        <f ca="1">SUMIFS(СВЦЭМ!$H$40:$H$783,СВЦЭМ!$A$40:$A$783,$A271,СВЦЭМ!$B$40:$B$783,Q$260)+'СЕТ СН'!$F$15</f>
        <v>0</v>
      </c>
      <c r="R271" s="36">
        <f ca="1">SUMIFS(СВЦЭМ!$H$40:$H$783,СВЦЭМ!$A$40:$A$783,$A271,СВЦЭМ!$B$40:$B$783,R$260)+'СЕТ СН'!$F$15</f>
        <v>0</v>
      </c>
      <c r="S271" s="36">
        <f ca="1">SUMIFS(СВЦЭМ!$H$40:$H$783,СВЦЭМ!$A$40:$A$783,$A271,СВЦЭМ!$B$40:$B$783,S$260)+'СЕТ СН'!$F$15</f>
        <v>0</v>
      </c>
      <c r="T271" s="36">
        <f ca="1">SUMIFS(СВЦЭМ!$H$40:$H$783,СВЦЭМ!$A$40:$A$783,$A271,СВЦЭМ!$B$40:$B$783,T$260)+'СЕТ СН'!$F$15</f>
        <v>0</v>
      </c>
      <c r="U271" s="36">
        <f ca="1">SUMIFS(СВЦЭМ!$H$40:$H$783,СВЦЭМ!$A$40:$A$783,$A271,СВЦЭМ!$B$40:$B$783,U$260)+'СЕТ СН'!$F$15</f>
        <v>0</v>
      </c>
      <c r="V271" s="36">
        <f ca="1">SUMIFS(СВЦЭМ!$H$40:$H$783,СВЦЭМ!$A$40:$A$783,$A271,СВЦЭМ!$B$40:$B$783,V$260)+'СЕТ СН'!$F$15</f>
        <v>0</v>
      </c>
      <c r="W271" s="36">
        <f ca="1">SUMIFS(СВЦЭМ!$H$40:$H$783,СВЦЭМ!$A$40:$A$783,$A271,СВЦЭМ!$B$40:$B$783,W$260)+'СЕТ СН'!$F$15</f>
        <v>0</v>
      </c>
      <c r="X271" s="36">
        <f ca="1">SUMIFS(СВЦЭМ!$H$40:$H$783,СВЦЭМ!$A$40:$A$783,$A271,СВЦЭМ!$B$40:$B$783,X$260)+'СЕТ СН'!$F$15</f>
        <v>0</v>
      </c>
      <c r="Y271" s="36">
        <f ca="1">SUMIFS(СВЦЭМ!$H$40:$H$783,СВЦЭМ!$A$40:$A$783,$A271,СВЦЭМ!$B$40:$B$783,Y$260)+'СЕТ СН'!$F$15</f>
        <v>0</v>
      </c>
    </row>
    <row r="272" spans="1:27" ht="15.75" hidden="1" x14ac:dyDescent="0.2">
      <c r="A272" s="35">
        <f t="shared" si="7"/>
        <v>44754</v>
      </c>
      <c r="B272" s="36">
        <f ca="1">SUMIFS(СВЦЭМ!$H$40:$H$783,СВЦЭМ!$A$40:$A$783,$A272,СВЦЭМ!$B$40:$B$783,B$260)+'СЕТ СН'!$F$15</f>
        <v>0</v>
      </c>
      <c r="C272" s="36">
        <f ca="1">SUMIFS(СВЦЭМ!$H$40:$H$783,СВЦЭМ!$A$40:$A$783,$A272,СВЦЭМ!$B$40:$B$783,C$260)+'СЕТ СН'!$F$15</f>
        <v>0</v>
      </c>
      <c r="D272" s="36">
        <f ca="1">SUMIFS(СВЦЭМ!$H$40:$H$783,СВЦЭМ!$A$40:$A$783,$A272,СВЦЭМ!$B$40:$B$783,D$260)+'СЕТ СН'!$F$15</f>
        <v>0</v>
      </c>
      <c r="E272" s="36">
        <f ca="1">SUMIFS(СВЦЭМ!$H$40:$H$783,СВЦЭМ!$A$40:$A$783,$A272,СВЦЭМ!$B$40:$B$783,E$260)+'СЕТ СН'!$F$15</f>
        <v>0</v>
      </c>
      <c r="F272" s="36">
        <f ca="1">SUMIFS(СВЦЭМ!$H$40:$H$783,СВЦЭМ!$A$40:$A$783,$A272,СВЦЭМ!$B$40:$B$783,F$260)+'СЕТ СН'!$F$15</f>
        <v>0</v>
      </c>
      <c r="G272" s="36">
        <f ca="1">SUMIFS(СВЦЭМ!$H$40:$H$783,СВЦЭМ!$A$40:$A$783,$A272,СВЦЭМ!$B$40:$B$783,G$260)+'СЕТ СН'!$F$15</f>
        <v>0</v>
      </c>
      <c r="H272" s="36">
        <f ca="1">SUMIFS(СВЦЭМ!$H$40:$H$783,СВЦЭМ!$A$40:$A$783,$A272,СВЦЭМ!$B$40:$B$783,H$260)+'СЕТ СН'!$F$15</f>
        <v>0</v>
      </c>
      <c r="I272" s="36">
        <f ca="1">SUMIFS(СВЦЭМ!$H$40:$H$783,СВЦЭМ!$A$40:$A$783,$A272,СВЦЭМ!$B$40:$B$783,I$260)+'СЕТ СН'!$F$15</f>
        <v>0</v>
      </c>
      <c r="J272" s="36">
        <f ca="1">SUMIFS(СВЦЭМ!$H$40:$H$783,СВЦЭМ!$A$40:$A$783,$A272,СВЦЭМ!$B$40:$B$783,J$260)+'СЕТ СН'!$F$15</f>
        <v>0</v>
      </c>
      <c r="K272" s="36">
        <f ca="1">SUMIFS(СВЦЭМ!$H$40:$H$783,СВЦЭМ!$A$40:$A$783,$A272,СВЦЭМ!$B$40:$B$783,K$260)+'СЕТ СН'!$F$15</f>
        <v>0</v>
      </c>
      <c r="L272" s="36">
        <f ca="1">SUMIFS(СВЦЭМ!$H$40:$H$783,СВЦЭМ!$A$40:$A$783,$A272,СВЦЭМ!$B$40:$B$783,L$260)+'СЕТ СН'!$F$15</f>
        <v>0</v>
      </c>
      <c r="M272" s="36">
        <f ca="1">SUMIFS(СВЦЭМ!$H$40:$H$783,СВЦЭМ!$A$40:$A$783,$A272,СВЦЭМ!$B$40:$B$783,M$260)+'СЕТ СН'!$F$15</f>
        <v>0</v>
      </c>
      <c r="N272" s="36">
        <f ca="1">SUMIFS(СВЦЭМ!$H$40:$H$783,СВЦЭМ!$A$40:$A$783,$A272,СВЦЭМ!$B$40:$B$783,N$260)+'СЕТ СН'!$F$15</f>
        <v>0</v>
      </c>
      <c r="O272" s="36">
        <f ca="1">SUMIFS(СВЦЭМ!$H$40:$H$783,СВЦЭМ!$A$40:$A$783,$A272,СВЦЭМ!$B$40:$B$783,O$260)+'СЕТ СН'!$F$15</f>
        <v>0</v>
      </c>
      <c r="P272" s="36">
        <f ca="1">SUMIFS(СВЦЭМ!$H$40:$H$783,СВЦЭМ!$A$40:$A$783,$A272,СВЦЭМ!$B$40:$B$783,P$260)+'СЕТ СН'!$F$15</f>
        <v>0</v>
      </c>
      <c r="Q272" s="36">
        <f ca="1">SUMIFS(СВЦЭМ!$H$40:$H$783,СВЦЭМ!$A$40:$A$783,$A272,СВЦЭМ!$B$40:$B$783,Q$260)+'СЕТ СН'!$F$15</f>
        <v>0</v>
      </c>
      <c r="R272" s="36">
        <f ca="1">SUMIFS(СВЦЭМ!$H$40:$H$783,СВЦЭМ!$A$40:$A$783,$A272,СВЦЭМ!$B$40:$B$783,R$260)+'СЕТ СН'!$F$15</f>
        <v>0</v>
      </c>
      <c r="S272" s="36">
        <f ca="1">SUMIFS(СВЦЭМ!$H$40:$H$783,СВЦЭМ!$A$40:$A$783,$A272,СВЦЭМ!$B$40:$B$783,S$260)+'СЕТ СН'!$F$15</f>
        <v>0</v>
      </c>
      <c r="T272" s="36">
        <f ca="1">SUMIFS(СВЦЭМ!$H$40:$H$783,СВЦЭМ!$A$40:$A$783,$A272,СВЦЭМ!$B$40:$B$783,T$260)+'СЕТ СН'!$F$15</f>
        <v>0</v>
      </c>
      <c r="U272" s="36">
        <f ca="1">SUMIFS(СВЦЭМ!$H$40:$H$783,СВЦЭМ!$A$40:$A$783,$A272,СВЦЭМ!$B$40:$B$783,U$260)+'СЕТ СН'!$F$15</f>
        <v>0</v>
      </c>
      <c r="V272" s="36">
        <f ca="1">SUMIFS(СВЦЭМ!$H$40:$H$783,СВЦЭМ!$A$40:$A$783,$A272,СВЦЭМ!$B$40:$B$783,V$260)+'СЕТ СН'!$F$15</f>
        <v>0</v>
      </c>
      <c r="W272" s="36">
        <f ca="1">SUMIFS(СВЦЭМ!$H$40:$H$783,СВЦЭМ!$A$40:$A$783,$A272,СВЦЭМ!$B$40:$B$783,W$260)+'СЕТ СН'!$F$15</f>
        <v>0</v>
      </c>
      <c r="X272" s="36">
        <f ca="1">SUMIFS(СВЦЭМ!$H$40:$H$783,СВЦЭМ!$A$40:$A$783,$A272,СВЦЭМ!$B$40:$B$783,X$260)+'СЕТ СН'!$F$15</f>
        <v>0</v>
      </c>
      <c r="Y272" s="36">
        <f ca="1">SUMIFS(СВЦЭМ!$H$40:$H$783,СВЦЭМ!$A$40:$A$783,$A272,СВЦЭМ!$B$40:$B$783,Y$260)+'СЕТ СН'!$F$15</f>
        <v>0</v>
      </c>
    </row>
    <row r="273" spans="1:25" ht="15.75" hidden="1" x14ac:dyDescent="0.2">
      <c r="A273" s="35">
        <f t="shared" si="7"/>
        <v>44755</v>
      </c>
      <c r="B273" s="36">
        <f ca="1">SUMIFS(СВЦЭМ!$H$40:$H$783,СВЦЭМ!$A$40:$A$783,$A273,СВЦЭМ!$B$40:$B$783,B$260)+'СЕТ СН'!$F$15</f>
        <v>0</v>
      </c>
      <c r="C273" s="36">
        <f ca="1">SUMIFS(СВЦЭМ!$H$40:$H$783,СВЦЭМ!$A$40:$A$783,$A273,СВЦЭМ!$B$40:$B$783,C$260)+'СЕТ СН'!$F$15</f>
        <v>0</v>
      </c>
      <c r="D273" s="36">
        <f ca="1">SUMIFS(СВЦЭМ!$H$40:$H$783,СВЦЭМ!$A$40:$A$783,$A273,СВЦЭМ!$B$40:$B$783,D$260)+'СЕТ СН'!$F$15</f>
        <v>0</v>
      </c>
      <c r="E273" s="36">
        <f ca="1">SUMIFS(СВЦЭМ!$H$40:$H$783,СВЦЭМ!$A$40:$A$783,$A273,СВЦЭМ!$B$40:$B$783,E$260)+'СЕТ СН'!$F$15</f>
        <v>0</v>
      </c>
      <c r="F273" s="36">
        <f ca="1">SUMIFS(СВЦЭМ!$H$40:$H$783,СВЦЭМ!$A$40:$A$783,$A273,СВЦЭМ!$B$40:$B$783,F$260)+'СЕТ СН'!$F$15</f>
        <v>0</v>
      </c>
      <c r="G273" s="36">
        <f ca="1">SUMIFS(СВЦЭМ!$H$40:$H$783,СВЦЭМ!$A$40:$A$783,$A273,СВЦЭМ!$B$40:$B$783,G$260)+'СЕТ СН'!$F$15</f>
        <v>0</v>
      </c>
      <c r="H273" s="36">
        <f ca="1">SUMIFS(СВЦЭМ!$H$40:$H$783,СВЦЭМ!$A$40:$A$783,$A273,СВЦЭМ!$B$40:$B$783,H$260)+'СЕТ СН'!$F$15</f>
        <v>0</v>
      </c>
      <c r="I273" s="36">
        <f ca="1">SUMIFS(СВЦЭМ!$H$40:$H$783,СВЦЭМ!$A$40:$A$783,$A273,СВЦЭМ!$B$40:$B$783,I$260)+'СЕТ СН'!$F$15</f>
        <v>0</v>
      </c>
      <c r="J273" s="36">
        <f ca="1">SUMIFS(СВЦЭМ!$H$40:$H$783,СВЦЭМ!$A$40:$A$783,$A273,СВЦЭМ!$B$40:$B$783,J$260)+'СЕТ СН'!$F$15</f>
        <v>0</v>
      </c>
      <c r="K273" s="36">
        <f ca="1">SUMIFS(СВЦЭМ!$H$40:$H$783,СВЦЭМ!$A$40:$A$783,$A273,СВЦЭМ!$B$40:$B$783,K$260)+'СЕТ СН'!$F$15</f>
        <v>0</v>
      </c>
      <c r="L273" s="36">
        <f ca="1">SUMIFS(СВЦЭМ!$H$40:$H$783,СВЦЭМ!$A$40:$A$783,$A273,СВЦЭМ!$B$40:$B$783,L$260)+'СЕТ СН'!$F$15</f>
        <v>0</v>
      </c>
      <c r="M273" s="36">
        <f ca="1">SUMIFS(СВЦЭМ!$H$40:$H$783,СВЦЭМ!$A$40:$A$783,$A273,СВЦЭМ!$B$40:$B$783,M$260)+'СЕТ СН'!$F$15</f>
        <v>0</v>
      </c>
      <c r="N273" s="36">
        <f ca="1">SUMIFS(СВЦЭМ!$H$40:$H$783,СВЦЭМ!$A$40:$A$783,$A273,СВЦЭМ!$B$40:$B$783,N$260)+'СЕТ СН'!$F$15</f>
        <v>0</v>
      </c>
      <c r="O273" s="36">
        <f ca="1">SUMIFS(СВЦЭМ!$H$40:$H$783,СВЦЭМ!$A$40:$A$783,$A273,СВЦЭМ!$B$40:$B$783,O$260)+'СЕТ СН'!$F$15</f>
        <v>0</v>
      </c>
      <c r="P273" s="36">
        <f ca="1">SUMIFS(СВЦЭМ!$H$40:$H$783,СВЦЭМ!$A$40:$A$783,$A273,СВЦЭМ!$B$40:$B$783,P$260)+'СЕТ СН'!$F$15</f>
        <v>0</v>
      </c>
      <c r="Q273" s="36">
        <f ca="1">SUMIFS(СВЦЭМ!$H$40:$H$783,СВЦЭМ!$A$40:$A$783,$A273,СВЦЭМ!$B$40:$B$783,Q$260)+'СЕТ СН'!$F$15</f>
        <v>0</v>
      </c>
      <c r="R273" s="36">
        <f ca="1">SUMIFS(СВЦЭМ!$H$40:$H$783,СВЦЭМ!$A$40:$A$783,$A273,СВЦЭМ!$B$40:$B$783,R$260)+'СЕТ СН'!$F$15</f>
        <v>0</v>
      </c>
      <c r="S273" s="36">
        <f ca="1">SUMIFS(СВЦЭМ!$H$40:$H$783,СВЦЭМ!$A$40:$A$783,$A273,СВЦЭМ!$B$40:$B$783,S$260)+'СЕТ СН'!$F$15</f>
        <v>0</v>
      </c>
      <c r="T273" s="36">
        <f ca="1">SUMIFS(СВЦЭМ!$H$40:$H$783,СВЦЭМ!$A$40:$A$783,$A273,СВЦЭМ!$B$40:$B$783,T$260)+'СЕТ СН'!$F$15</f>
        <v>0</v>
      </c>
      <c r="U273" s="36">
        <f ca="1">SUMIFS(СВЦЭМ!$H$40:$H$783,СВЦЭМ!$A$40:$A$783,$A273,СВЦЭМ!$B$40:$B$783,U$260)+'СЕТ СН'!$F$15</f>
        <v>0</v>
      </c>
      <c r="V273" s="36">
        <f ca="1">SUMIFS(СВЦЭМ!$H$40:$H$783,СВЦЭМ!$A$40:$A$783,$A273,СВЦЭМ!$B$40:$B$783,V$260)+'СЕТ СН'!$F$15</f>
        <v>0</v>
      </c>
      <c r="W273" s="36">
        <f ca="1">SUMIFS(СВЦЭМ!$H$40:$H$783,СВЦЭМ!$A$40:$A$783,$A273,СВЦЭМ!$B$40:$B$783,W$260)+'СЕТ СН'!$F$15</f>
        <v>0</v>
      </c>
      <c r="X273" s="36">
        <f ca="1">SUMIFS(СВЦЭМ!$H$40:$H$783,СВЦЭМ!$A$40:$A$783,$A273,СВЦЭМ!$B$40:$B$783,X$260)+'СЕТ СН'!$F$15</f>
        <v>0</v>
      </c>
      <c r="Y273" s="36">
        <f ca="1">SUMIFS(СВЦЭМ!$H$40:$H$783,СВЦЭМ!$A$40:$A$783,$A273,СВЦЭМ!$B$40:$B$783,Y$260)+'СЕТ СН'!$F$15</f>
        <v>0</v>
      </c>
    </row>
    <row r="274" spans="1:25" ht="15.75" hidden="1" x14ac:dyDescent="0.2">
      <c r="A274" s="35">
        <f t="shared" si="7"/>
        <v>44756</v>
      </c>
      <c r="B274" s="36">
        <f ca="1">SUMIFS(СВЦЭМ!$H$40:$H$783,СВЦЭМ!$A$40:$A$783,$A274,СВЦЭМ!$B$40:$B$783,B$260)+'СЕТ СН'!$F$15</f>
        <v>0</v>
      </c>
      <c r="C274" s="36">
        <f ca="1">SUMIFS(СВЦЭМ!$H$40:$H$783,СВЦЭМ!$A$40:$A$783,$A274,СВЦЭМ!$B$40:$B$783,C$260)+'СЕТ СН'!$F$15</f>
        <v>0</v>
      </c>
      <c r="D274" s="36">
        <f ca="1">SUMIFS(СВЦЭМ!$H$40:$H$783,СВЦЭМ!$A$40:$A$783,$A274,СВЦЭМ!$B$40:$B$783,D$260)+'СЕТ СН'!$F$15</f>
        <v>0</v>
      </c>
      <c r="E274" s="36">
        <f ca="1">SUMIFS(СВЦЭМ!$H$40:$H$783,СВЦЭМ!$A$40:$A$783,$A274,СВЦЭМ!$B$40:$B$783,E$260)+'СЕТ СН'!$F$15</f>
        <v>0</v>
      </c>
      <c r="F274" s="36">
        <f ca="1">SUMIFS(СВЦЭМ!$H$40:$H$783,СВЦЭМ!$A$40:$A$783,$A274,СВЦЭМ!$B$40:$B$783,F$260)+'СЕТ СН'!$F$15</f>
        <v>0</v>
      </c>
      <c r="G274" s="36">
        <f ca="1">SUMIFS(СВЦЭМ!$H$40:$H$783,СВЦЭМ!$A$40:$A$783,$A274,СВЦЭМ!$B$40:$B$783,G$260)+'СЕТ СН'!$F$15</f>
        <v>0</v>
      </c>
      <c r="H274" s="36">
        <f ca="1">SUMIFS(СВЦЭМ!$H$40:$H$783,СВЦЭМ!$A$40:$A$783,$A274,СВЦЭМ!$B$40:$B$783,H$260)+'СЕТ СН'!$F$15</f>
        <v>0</v>
      </c>
      <c r="I274" s="36">
        <f ca="1">SUMIFS(СВЦЭМ!$H$40:$H$783,СВЦЭМ!$A$40:$A$783,$A274,СВЦЭМ!$B$40:$B$783,I$260)+'СЕТ СН'!$F$15</f>
        <v>0</v>
      </c>
      <c r="J274" s="36">
        <f ca="1">SUMIFS(СВЦЭМ!$H$40:$H$783,СВЦЭМ!$A$40:$A$783,$A274,СВЦЭМ!$B$40:$B$783,J$260)+'СЕТ СН'!$F$15</f>
        <v>0</v>
      </c>
      <c r="K274" s="36">
        <f ca="1">SUMIFS(СВЦЭМ!$H$40:$H$783,СВЦЭМ!$A$40:$A$783,$A274,СВЦЭМ!$B$40:$B$783,K$260)+'СЕТ СН'!$F$15</f>
        <v>0</v>
      </c>
      <c r="L274" s="36">
        <f ca="1">SUMIFS(СВЦЭМ!$H$40:$H$783,СВЦЭМ!$A$40:$A$783,$A274,СВЦЭМ!$B$40:$B$783,L$260)+'СЕТ СН'!$F$15</f>
        <v>0</v>
      </c>
      <c r="M274" s="36">
        <f ca="1">SUMIFS(СВЦЭМ!$H$40:$H$783,СВЦЭМ!$A$40:$A$783,$A274,СВЦЭМ!$B$40:$B$783,M$260)+'СЕТ СН'!$F$15</f>
        <v>0</v>
      </c>
      <c r="N274" s="36">
        <f ca="1">SUMIFS(СВЦЭМ!$H$40:$H$783,СВЦЭМ!$A$40:$A$783,$A274,СВЦЭМ!$B$40:$B$783,N$260)+'СЕТ СН'!$F$15</f>
        <v>0</v>
      </c>
      <c r="O274" s="36">
        <f ca="1">SUMIFS(СВЦЭМ!$H$40:$H$783,СВЦЭМ!$A$40:$A$783,$A274,СВЦЭМ!$B$40:$B$783,O$260)+'СЕТ СН'!$F$15</f>
        <v>0</v>
      </c>
      <c r="P274" s="36">
        <f ca="1">SUMIFS(СВЦЭМ!$H$40:$H$783,СВЦЭМ!$A$40:$A$783,$A274,СВЦЭМ!$B$40:$B$783,P$260)+'СЕТ СН'!$F$15</f>
        <v>0</v>
      </c>
      <c r="Q274" s="36">
        <f ca="1">SUMIFS(СВЦЭМ!$H$40:$H$783,СВЦЭМ!$A$40:$A$783,$A274,СВЦЭМ!$B$40:$B$783,Q$260)+'СЕТ СН'!$F$15</f>
        <v>0</v>
      </c>
      <c r="R274" s="36">
        <f ca="1">SUMIFS(СВЦЭМ!$H$40:$H$783,СВЦЭМ!$A$40:$A$783,$A274,СВЦЭМ!$B$40:$B$783,R$260)+'СЕТ СН'!$F$15</f>
        <v>0</v>
      </c>
      <c r="S274" s="36">
        <f ca="1">SUMIFS(СВЦЭМ!$H$40:$H$783,СВЦЭМ!$A$40:$A$783,$A274,СВЦЭМ!$B$40:$B$783,S$260)+'СЕТ СН'!$F$15</f>
        <v>0</v>
      </c>
      <c r="T274" s="36">
        <f ca="1">SUMIFS(СВЦЭМ!$H$40:$H$783,СВЦЭМ!$A$40:$A$783,$A274,СВЦЭМ!$B$40:$B$783,T$260)+'СЕТ СН'!$F$15</f>
        <v>0</v>
      </c>
      <c r="U274" s="36">
        <f ca="1">SUMIFS(СВЦЭМ!$H$40:$H$783,СВЦЭМ!$A$40:$A$783,$A274,СВЦЭМ!$B$40:$B$783,U$260)+'СЕТ СН'!$F$15</f>
        <v>0</v>
      </c>
      <c r="V274" s="36">
        <f ca="1">SUMIFS(СВЦЭМ!$H$40:$H$783,СВЦЭМ!$A$40:$A$783,$A274,СВЦЭМ!$B$40:$B$783,V$260)+'СЕТ СН'!$F$15</f>
        <v>0</v>
      </c>
      <c r="W274" s="36">
        <f ca="1">SUMIFS(СВЦЭМ!$H$40:$H$783,СВЦЭМ!$A$40:$A$783,$A274,СВЦЭМ!$B$40:$B$783,W$260)+'СЕТ СН'!$F$15</f>
        <v>0</v>
      </c>
      <c r="X274" s="36">
        <f ca="1">SUMIFS(СВЦЭМ!$H$40:$H$783,СВЦЭМ!$A$40:$A$783,$A274,СВЦЭМ!$B$40:$B$783,X$260)+'СЕТ СН'!$F$15</f>
        <v>0</v>
      </c>
      <c r="Y274" s="36">
        <f ca="1">SUMIFS(СВЦЭМ!$H$40:$H$783,СВЦЭМ!$A$40:$A$783,$A274,СВЦЭМ!$B$40:$B$783,Y$260)+'СЕТ СН'!$F$15</f>
        <v>0</v>
      </c>
    </row>
    <row r="275" spans="1:25" ht="15.75" hidden="1" x14ac:dyDescent="0.2">
      <c r="A275" s="35">
        <f t="shared" si="7"/>
        <v>44757</v>
      </c>
      <c r="B275" s="36">
        <f ca="1">SUMIFS(СВЦЭМ!$H$40:$H$783,СВЦЭМ!$A$40:$A$783,$A275,СВЦЭМ!$B$40:$B$783,B$260)+'СЕТ СН'!$F$15</f>
        <v>0</v>
      </c>
      <c r="C275" s="36">
        <f ca="1">SUMIFS(СВЦЭМ!$H$40:$H$783,СВЦЭМ!$A$40:$A$783,$A275,СВЦЭМ!$B$40:$B$783,C$260)+'СЕТ СН'!$F$15</f>
        <v>0</v>
      </c>
      <c r="D275" s="36">
        <f ca="1">SUMIFS(СВЦЭМ!$H$40:$H$783,СВЦЭМ!$A$40:$A$783,$A275,СВЦЭМ!$B$40:$B$783,D$260)+'СЕТ СН'!$F$15</f>
        <v>0</v>
      </c>
      <c r="E275" s="36">
        <f ca="1">SUMIFS(СВЦЭМ!$H$40:$H$783,СВЦЭМ!$A$40:$A$783,$A275,СВЦЭМ!$B$40:$B$783,E$260)+'СЕТ СН'!$F$15</f>
        <v>0</v>
      </c>
      <c r="F275" s="36">
        <f ca="1">SUMIFS(СВЦЭМ!$H$40:$H$783,СВЦЭМ!$A$40:$A$783,$A275,СВЦЭМ!$B$40:$B$783,F$260)+'СЕТ СН'!$F$15</f>
        <v>0</v>
      </c>
      <c r="G275" s="36">
        <f ca="1">SUMIFS(СВЦЭМ!$H$40:$H$783,СВЦЭМ!$A$40:$A$783,$A275,СВЦЭМ!$B$40:$B$783,G$260)+'СЕТ СН'!$F$15</f>
        <v>0</v>
      </c>
      <c r="H275" s="36">
        <f ca="1">SUMIFS(СВЦЭМ!$H$40:$H$783,СВЦЭМ!$A$40:$A$783,$A275,СВЦЭМ!$B$40:$B$783,H$260)+'СЕТ СН'!$F$15</f>
        <v>0</v>
      </c>
      <c r="I275" s="36">
        <f ca="1">SUMIFS(СВЦЭМ!$H$40:$H$783,СВЦЭМ!$A$40:$A$783,$A275,СВЦЭМ!$B$40:$B$783,I$260)+'СЕТ СН'!$F$15</f>
        <v>0</v>
      </c>
      <c r="J275" s="36">
        <f ca="1">SUMIFS(СВЦЭМ!$H$40:$H$783,СВЦЭМ!$A$40:$A$783,$A275,СВЦЭМ!$B$40:$B$783,J$260)+'СЕТ СН'!$F$15</f>
        <v>0</v>
      </c>
      <c r="K275" s="36">
        <f ca="1">SUMIFS(СВЦЭМ!$H$40:$H$783,СВЦЭМ!$A$40:$A$783,$A275,СВЦЭМ!$B$40:$B$783,K$260)+'СЕТ СН'!$F$15</f>
        <v>0</v>
      </c>
      <c r="L275" s="36">
        <f ca="1">SUMIFS(СВЦЭМ!$H$40:$H$783,СВЦЭМ!$A$40:$A$783,$A275,СВЦЭМ!$B$40:$B$783,L$260)+'СЕТ СН'!$F$15</f>
        <v>0</v>
      </c>
      <c r="M275" s="36">
        <f ca="1">SUMIFS(СВЦЭМ!$H$40:$H$783,СВЦЭМ!$A$40:$A$783,$A275,СВЦЭМ!$B$40:$B$783,M$260)+'СЕТ СН'!$F$15</f>
        <v>0</v>
      </c>
      <c r="N275" s="36">
        <f ca="1">SUMIFS(СВЦЭМ!$H$40:$H$783,СВЦЭМ!$A$40:$A$783,$A275,СВЦЭМ!$B$40:$B$783,N$260)+'СЕТ СН'!$F$15</f>
        <v>0</v>
      </c>
      <c r="O275" s="36">
        <f ca="1">SUMIFS(СВЦЭМ!$H$40:$H$783,СВЦЭМ!$A$40:$A$783,$A275,СВЦЭМ!$B$40:$B$783,O$260)+'СЕТ СН'!$F$15</f>
        <v>0</v>
      </c>
      <c r="P275" s="36">
        <f ca="1">SUMIFS(СВЦЭМ!$H$40:$H$783,СВЦЭМ!$A$40:$A$783,$A275,СВЦЭМ!$B$40:$B$783,P$260)+'СЕТ СН'!$F$15</f>
        <v>0</v>
      </c>
      <c r="Q275" s="36">
        <f ca="1">SUMIFS(СВЦЭМ!$H$40:$H$783,СВЦЭМ!$A$40:$A$783,$A275,СВЦЭМ!$B$40:$B$783,Q$260)+'СЕТ СН'!$F$15</f>
        <v>0</v>
      </c>
      <c r="R275" s="36">
        <f ca="1">SUMIFS(СВЦЭМ!$H$40:$H$783,СВЦЭМ!$A$40:$A$783,$A275,СВЦЭМ!$B$40:$B$783,R$260)+'СЕТ СН'!$F$15</f>
        <v>0</v>
      </c>
      <c r="S275" s="36">
        <f ca="1">SUMIFS(СВЦЭМ!$H$40:$H$783,СВЦЭМ!$A$40:$A$783,$A275,СВЦЭМ!$B$40:$B$783,S$260)+'СЕТ СН'!$F$15</f>
        <v>0</v>
      </c>
      <c r="T275" s="36">
        <f ca="1">SUMIFS(СВЦЭМ!$H$40:$H$783,СВЦЭМ!$A$40:$A$783,$A275,СВЦЭМ!$B$40:$B$783,T$260)+'СЕТ СН'!$F$15</f>
        <v>0</v>
      </c>
      <c r="U275" s="36">
        <f ca="1">SUMIFS(СВЦЭМ!$H$40:$H$783,СВЦЭМ!$A$40:$A$783,$A275,СВЦЭМ!$B$40:$B$783,U$260)+'СЕТ СН'!$F$15</f>
        <v>0</v>
      </c>
      <c r="V275" s="36">
        <f ca="1">SUMIFS(СВЦЭМ!$H$40:$H$783,СВЦЭМ!$A$40:$A$783,$A275,СВЦЭМ!$B$40:$B$783,V$260)+'СЕТ СН'!$F$15</f>
        <v>0</v>
      </c>
      <c r="W275" s="36">
        <f ca="1">SUMIFS(СВЦЭМ!$H$40:$H$783,СВЦЭМ!$A$40:$A$783,$A275,СВЦЭМ!$B$40:$B$783,W$260)+'СЕТ СН'!$F$15</f>
        <v>0</v>
      </c>
      <c r="X275" s="36">
        <f ca="1">SUMIFS(СВЦЭМ!$H$40:$H$783,СВЦЭМ!$A$40:$A$783,$A275,СВЦЭМ!$B$40:$B$783,X$260)+'СЕТ СН'!$F$15</f>
        <v>0</v>
      </c>
      <c r="Y275" s="36">
        <f ca="1">SUMIFS(СВЦЭМ!$H$40:$H$783,СВЦЭМ!$A$40:$A$783,$A275,СВЦЭМ!$B$40:$B$783,Y$260)+'СЕТ СН'!$F$15</f>
        <v>0</v>
      </c>
    </row>
    <row r="276" spans="1:25" ht="15.75" hidden="1" x14ac:dyDescent="0.2">
      <c r="A276" s="35">
        <f t="shared" si="7"/>
        <v>44758</v>
      </c>
      <c r="B276" s="36">
        <f ca="1">SUMIFS(СВЦЭМ!$H$40:$H$783,СВЦЭМ!$A$40:$A$783,$A276,СВЦЭМ!$B$40:$B$783,B$260)+'СЕТ СН'!$F$15</f>
        <v>0</v>
      </c>
      <c r="C276" s="36">
        <f ca="1">SUMIFS(СВЦЭМ!$H$40:$H$783,СВЦЭМ!$A$40:$A$783,$A276,СВЦЭМ!$B$40:$B$783,C$260)+'СЕТ СН'!$F$15</f>
        <v>0</v>
      </c>
      <c r="D276" s="36">
        <f ca="1">SUMIFS(СВЦЭМ!$H$40:$H$783,СВЦЭМ!$A$40:$A$783,$A276,СВЦЭМ!$B$40:$B$783,D$260)+'СЕТ СН'!$F$15</f>
        <v>0</v>
      </c>
      <c r="E276" s="36">
        <f ca="1">SUMIFS(СВЦЭМ!$H$40:$H$783,СВЦЭМ!$A$40:$A$783,$A276,СВЦЭМ!$B$40:$B$783,E$260)+'СЕТ СН'!$F$15</f>
        <v>0</v>
      </c>
      <c r="F276" s="36">
        <f ca="1">SUMIFS(СВЦЭМ!$H$40:$H$783,СВЦЭМ!$A$40:$A$783,$A276,СВЦЭМ!$B$40:$B$783,F$260)+'СЕТ СН'!$F$15</f>
        <v>0</v>
      </c>
      <c r="G276" s="36">
        <f ca="1">SUMIFS(СВЦЭМ!$H$40:$H$783,СВЦЭМ!$A$40:$A$783,$A276,СВЦЭМ!$B$40:$B$783,G$260)+'СЕТ СН'!$F$15</f>
        <v>0</v>
      </c>
      <c r="H276" s="36">
        <f ca="1">SUMIFS(СВЦЭМ!$H$40:$H$783,СВЦЭМ!$A$40:$A$783,$A276,СВЦЭМ!$B$40:$B$783,H$260)+'СЕТ СН'!$F$15</f>
        <v>0</v>
      </c>
      <c r="I276" s="36">
        <f ca="1">SUMIFS(СВЦЭМ!$H$40:$H$783,СВЦЭМ!$A$40:$A$783,$A276,СВЦЭМ!$B$40:$B$783,I$260)+'СЕТ СН'!$F$15</f>
        <v>0</v>
      </c>
      <c r="J276" s="36">
        <f ca="1">SUMIFS(СВЦЭМ!$H$40:$H$783,СВЦЭМ!$A$40:$A$783,$A276,СВЦЭМ!$B$40:$B$783,J$260)+'СЕТ СН'!$F$15</f>
        <v>0</v>
      </c>
      <c r="K276" s="36">
        <f ca="1">SUMIFS(СВЦЭМ!$H$40:$H$783,СВЦЭМ!$A$40:$A$783,$A276,СВЦЭМ!$B$40:$B$783,K$260)+'СЕТ СН'!$F$15</f>
        <v>0</v>
      </c>
      <c r="L276" s="36">
        <f ca="1">SUMIFS(СВЦЭМ!$H$40:$H$783,СВЦЭМ!$A$40:$A$783,$A276,СВЦЭМ!$B$40:$B$783,L$260)+'СЕТ СН'!$F$15</f>
        <v>0</v>
      </c>
      <c r="M276" s="36">
        <f ca="1">SUMIFS(СВЦЭМ!$H$40:$H$783,СВЦЭМ!$A$40:$A$783,$A276,СВЦЭМ!$B$40:$B$783,M$260)+'СЕТ СН'!$F$15</f>
        <v>0</v>
      </c>
      <c r="N276" s="36">
        <f ca="1">SUMIFS(СВЦЭМ!$H$40:$H$783,СВЦЭМ!$A$40:$A$783,$A276,СВЦЭМ!$B$40:$B$783,N$260)+'СЕТ СН'!$F$15</f>
        <v>0</v>
      </c>
      <c r="O276" s="36">
        <f ca="1">SUMIFS(СВЦЭМ!$H$40:$H$783,СВЦЭМ!$A$40:$A$783,$A276,СВЦЭМ!$B$40:$B$783,O$260)+'СЕТ СН'!$F$15</f>
        <v>0</v>
      </c>
      <c r="P276" s="36">
        <f ca="1">SUMIFS(СВЦЭМ!$H$40:$H$783,СВЦЭМ!$A$40:$A$783,$A276,СВЦЭМ!$B$40:$B$783,P$260)+'СЕТ СН'!$F$15</f>
        <v>0</v>
      </c>
      <c r="Q276" s="36">
        <f ca="1">SUMIFS(СВЦЭМ!$H$40:$H$783,СВЦЭМ!$A$40:$A$783,$A276,СВЦЭМ!$B$40:$B$783,Q$260)+'СЕТ СН'!$F$15</f>
        <v>0</v>
      </c>
      <c r="R276" s="36">
        <f ca="1">SUMIFS(СВЦЭМ!$H$40:$H$783,СВЦЭМ!$A$40:$A$783,$A276,СВЦЭМ!$B$40:$B$783,R$260)+'СЕТ СН'!$F$15</f>
        <v>0</v>
      </c>
      <c r="S276" s="36">
        <f ca="1">SUMIFS(СВЦЭМ!$H$40:$H$783,СВЦЭМ!$A$40:$A$783,$A276,СВЦЭМ!$B$40:$B$783,S$260)+'СЕТ СН'!$F$15</f>
        <v>0</v>
      </c>
      <c r="T276" s="36">
        <f ca="1">SUMIFS(СВЦЭМ!$H$40:$H$783,СВЦЭМ!$A$40:$A$783,$A276,СВЦЭМ!$B$40:$B$783,T$260)+'СЕТ СН'!$F$15</f>
        <v>0</v>
      </c>
      <c r="U276" s="36">
        <f ca="1">SUMIFS(СВЦЭМ!$H$40:$H$783,СВЦЭМ!$A$40:$A$783,$A276,СВЦЭМ!$B$40:$B$783,U$260)+'СЕТ СН'!$F$15</f>
        <v>0</v>
      </c>
      <c r="V276" s="36">
        <f ca="1">SUMIFS(СВЦЭМ!$H$40:$H$783,СВЦЭМ!$A$40:$A$783,$A276,СВЦЭМ!$B$40:$B$783,V$260)+'СЕТ СН'!$F$15</f>
        <v>0</v>
      </c>
      <c r="W276" s="36">
        <f ca="1">SUMIFS(СВЦЭМ!$H$40:$H$783,СВЦЭМ!$A$40:$A$783,$A276,СВЦЭМ!$B$40:$B$783,W$260)+'СЕТ СН'!$F$15</f>
        <v>0</v>
      </c>
      <c r="X276" s="36">
        <f ca="1">SUMIFS(СВЦЭМ!$H$40:$H$783,СВЦЭМ!$A$40:$A$783,$A276,СВЦЭМ!$B$40:$B$783,X$260)+'СЕТ СН'!$F$15</f>
        <v>0</v>
      </c>
      <c r="Y276" s="36">
        <f ca="1">SUMIFS(СВЦЭМ!$H$40:$H$783,СВЦЭМ!$A$40:$A$783,$A276,СВЦЭМ!$B$40:$B$783,Y$260)+'СЕТ СН'!$F$15</f>
        <v>0</v>
      </c>
    </row>
    <row r="277" spans="1:25" ht="15.75" hidden="1" x14ac:dyDescent="0.2">
      <c r="A277" s="35">
        <f t="shared" si="7"/>
        <v>44759</v>
      </c>
      <c r="B277" s="36">
        <f ca="1">SUMIFS(СВЦЭМ!$H$40:$H$783,СВЦЭМ!$A$40:$A$783,$A277,СВЦЭМ!$B$40:$B$783,B$260)+'СЕТ СН'!$F$15</f>
        <v>0</v>
      </c>
      <c r="C277" s="36">
        <f ca="1">SUMIFS(СВЦЭМ!$H$40:$H$783,СВЦЭМ!$A$40:$A$783,$A277,СВЦЭМ!$B$40:$B$783,C$260)+'СЕТ СН'!$F$15</f>
        <v>0</v>
      </c>
      <c r="D277" s="36">
        <f ca="1">SUMIFS(СВЦЭМ!$H$40:$H$783,СВЦЭМ!$A$40:$A$783,$A277,СВЦЭМ!$B$40:$B$783,D$260)+'СЕТ СН'!$F$15</f>
        <v>0</v>
      </c>
      <c r="E277" s="36">
        <f ca="1">SUMIFS(СВЦЭМ!$H$40:$H$783,СВЦЭМ!$A$40:$A$783,$A277,СВЦЭМ!$B$40:$B$783,E$260)+'СЕТ СН'!$F$15</f>
        <v>0</v>
      </c>
      <c r="F277" s="36">
        <f ca="1">SUMIFS(СВЦЭМ!$H$40:$H$783,СВЦЭМ!$A$40:$A$783,$A277,СВЦЭМ!$B$40:$B$783,F$260)+'СЕТ СН'!$F$15</f>
        <v>0</v>
      </c>
      <c r="G277" s="36">
        <f ca="1">SUMIFS(СВЦЭМ!$H$40:$H$783,СВЦЭМ!$A$40:$A$783,$A277,СВЦЭМ!$B$40:$B$783,G$260)+'СЕТ СН'!$F$15</f>
        <v>0</v>
      </c>
      <c r="H277" s="36">
        <f ca="1">SUMIFS(СВЦЭМ!$H$40:$H$783,СВЦЭМ!$A$40:$A$783,$A277,СВЦЭМ!$B$40:$B$783,H$260)+'СЕТ СН'!$F$15</f>
        <v>0</v>
      </c>
      <c r="I277" s="36">
        <f ca="1">SUMIFS(СВЦЭМ!$H$40:$H$783,СВЦЭМ!$A$40:$A$783,$A277,СВЦЭМ!$B$40:$B$783,I$260)+'СЕТ СН'!$F$15</f>
        <v>0</v>
      </c>
      <c r="J277" s="36">
        <f ca="1">SUMIFS(СВЦЭМ!$H$40:$H$783,СВЦЭМ!$A$40:$A$783,$A277,СВЦЭМ!$B$40:$B$783,J$260)+'СЕТ СН'!$F$15</f>
        <v>0</v>
      </c>
      <c r="K277" s="36">
        <f ca="1">SUMIFS(СВЦЭМ!$H$40:$H$783,СВЦЭМ!$A$40:$A$783,$A277,СВЦЭМ!$B$40:$B$783,K$260)+'СЕТ СН'!$F$15</f>
        <v>0</v>
      </c>
      <c r="L277" s="36">
        <f ca="1">SUMIFS(СВЦЭМ!$H$40:$H$783,СВЦЭМ!$A$40:$A$783,$A277,СВЦЭМ!$B$40:$B$783,L$260)+'СЕТ СН'!$F$15</f>
        <v>0</v>
      </c>
      <c r="M277" s="36">
        <f ca="1">SUMIFS(СВЦЭМ!$H$40:$H$783,СВЦЭМ!$A$40:$A$783,$A277,СВЦЭМ!$B$40:$B$783,M$260)+'СЕТ СН'!$F$15</f>
        <v>0</v>
      </c>
      <c r="N277" s="36">
        <f ca="1">SUMIFS(СВЦЭМ!$H$40:$H$783,СВЦЭМ!$A$40:$A$783,$A277,СВЦЭМ!$B$40:$B$783,N$260)+'СЕТ СН'!$F$15</f>
        <v>0</v>
      </c>
      <c r="O277" s="36">
        <f ca="1">SUMIFS(СВЦЭМ!$H$40:$H$783,СВЦЭМ!$A$40:$A$783,$A277,СВЦЭМ!$B$40:$B$783,O$260)+'СЕТ СН'!$F$15</f>
        <v>0</v>
      </c>
      <c r="P277" s="36">
        <f ca="1">SUMIFS(СВЦЭМ!$H$40:$H$783,СВЦЭМ!$A$40:$A$783,$A277,СВЦЭМ!$B$40:$B$783,P$260)+'СЕТ СН'!$F$15</f>
        <v>0</v>
      </c>
      <c r="Q277" s="36">
        <f ca="1">SUMIFS(СВЦЭМ!$H$40:$H$783,СВЦЭМ!$A$40:$A$783,$A277,СВЦЭМ!$B$40:$B$783,Q$260)+'СЕТ СН'!$F$15</f>
        <v>0</v>
      </c>
      <c r="R277" s="36">
        <f ca="1">SUMIFS(СВЦЭМ!$H$40:$H$783,СВЦЭМ!$A$40:$A$783,$A277,СВЦЭМ!$B$40:$B$783,R$260)+'СЕТ СН'!$F$15</f>
        <v>0</v>
      </c>
      <c r="S277" s="36">
        <f ca="1">SUMIFS(СВЦЭМ!$H$40:$H$783,СВЦЭМ!$A$40:$A$783,$A277,СВЦЭМ!$B$40:$B$783,S$260)+'СЕТ СН'!$F$15</f>
        <v>0</v>
      </c>
      <c r="T277" s="36">
        <f ca="1">SUMIFS(СВЦЭМ!$H$40:$H$783,СВЦЭМ!$A$40:$A$783,$A277,СВЦЭМ!$B$40:$B$783,T$260)+'СЕТ СН'!$F$15</f>
        <v>0</v>
      </c>
      <c r="U277" s="36">
        <f ca="1">SUMIFS(СВЦЭМ!$H$40:$H$783,СВЦЭМ!$A$40:$A$783,$A277,СВЦЭМ!$B$40:$B$783,U$260)+'СЕТ СН'!$F$15</f>
        <v>0</v>
      </c>
      <c r="V277" s="36">
        <f ca="1">SUMIFS(СВЦЭМ!$H$40:$H$783,СВЦЭМ!$A$40:$A$783,$A277,СВЦЭМ!$B$40:$B$783,V$260)+'СЕТ СН'!$F$15</f>
        <v>0</v>
      </c>
      <c r="W277" s="36">
        <f ca="1">SUMIFS(СВЦЭМ!$H$40:$H$783,СВЦЭМ!$A$40:$A$783,$A277,СВЦЭМ!$B$40:$B$783,W$260)+'СЕТ СН'!$F$15</f>
        <v>0</v>
      </c>
      <c r="X277" s="36">
        <f ca="1">SUMIFS(СВЦЭМ!$H$40:$H$783,СВЦЭМ!$A$40:$A$783,$A277,СВЦЭМ!$B$40:$B$783,X$260)+'СЕТ СН'!$F$15</f>
        <v>0</v>
      </c>
      <c r="Y277" s="36">
        <f ca="1">SUMIFS(СВЦЭМ!$H$40:$H$783,СВЦЭМ!$A$40:$A$783,$A277,СВЦЭМ!$B$40:$B$783,Y$260)+'СЕТ СН'!$F$15</f>
        <v>0</v>
      </c>
    </row>
    <row r="278" spans="1:25" ht="15.75" hidden="1" x14ac:dyDescent="0.2">
      <c r="A278" s="35">
        <f t="shared" si="7"/>
        <v>44760</v>
      </c>
      <c r="B278" s="36">
        <f ca="1">SUMIFS(СВЦЭМ!$H$40:$H$783,СВЦЭМ!$A$40:$A$783,$A278,СВЦЭМ!$B$40:$B$783,B$260)+'СЕТ СН'!$F$15</f>
        <v>0</v>
      </c>
      <c r="C278" s="36">
        <f ca="1">SUMIFS(СВЦЭМ!$H$40:$H$783,СВЦЭМ!$A$40:$A$783,$A278,СВЦЭМ!$B$40:$B$783,C$260)+'СЕТ СН'!$F$15</f>
        <v>0</v>
      </c>
      <c r="D278" s="36">
        <f ca="1">SUMIFS(СВЦЭМ!$H$40:$H$783,СВЦЭМ!$A$40:$A$783,$A278,СВЦЭМ!$B$40:$B$783,D$260)+'СЕТ СН'!$F$15</f>
        <v>0</v>
      </c>
      <c r="E278" s="36">
        <f ca="1">SUMIFS(СВЦЭМ!$H$40:$H$783,СВЦЭМ!$A$40:$A$783,$A278,СВЦЭМ!$B$40:$B$783,E$260)+'СЕТ СН'!$F$15</f>
        <v>0</v>
      </c>
      <c r="F278" s="36">
        <f ca="1">SUMIFS(СВЦЭМ!$H$40:$H$783,СВЦЭМ!$A$40:$A$783,$A278,СВЦЭМ!$B$40:$B$783,F$260)+'СЕТ СН'!$F$15</f>
        <v>0</v>
      </c>
      <c r="G278" s="36">
        <f ca="1">SUMIFS(СВЦЭМ!$H$40:$H$783,СВЦЭМ!$A$40:$A$783,$A278,СВЦЭМ!$B$40:$B$783,G$260)+'СЕТ СН'!$F$15</f>
        <v>0</v>
      </c>
      <c r="H278" s="36">
        <f ca="1">SUMIFS(СВЦЭМ!$H$40:$H$783,СВЦЭМ!$A$40:$A$783,$A278,СВЦЭМ!$B$40:$B$783,H$260)+'СЕТ СН'!$F$15</f>
        <v>0</v>
      </c>
      <c r="I278" s="36">
        <f ca="1">SUMIFS(СВЦЭМ!$H$40:$H$783,СВЦЭМ!$A$40:$A$783,$A278,СВЦЭМ!$B$40:$B$783,I$260)+'СЕТ СН'!$F$15</f>
        <v>0</v>
      </c>
      <c r="J278" s="36">
        <f ca="1">SUMIFS(СВЦЭМ!$H$40:$H$783,СВЦЭМ!$A$40:$A$783,$A278,СВЦЭМ!$B$40:$B$783,J$260)+'СЕТ СН'!$F$15</f>
        <v>0</v>
      </c>
      <c r="K278" s="36">
        <f ca="1">SUMIFS(СВЦЭМ!$H$40:$H$783,СВЦЭМ!$A$40:$A$783,$A278,СВЦЭМ!$B$40:$B$783,K$260)+'СЕТ СН'!$F$15</f>
        <v>0</v>
      </c>
      <c r="L278" s="36">
        <f ca="1">SUMIFS(СВЦЭМ!$H$40:$H$783,СВЦЭМ!$A$40:$A$783,$A278,СВЦЭМ!$B$40:$B$783,L$260)+'СЕТ СН'!$F$15</f>
        <v>0</v>
      </c>
      <c r="M278" s="36">
        <f ca="1">SUMIFS(СВЦЭМ!$H$40:$H$783,СВЦЭМ!$A$40:$A$783,$A278,СВЦЭМ!$B$40:$B$783,M$260)+'СЕТ СН'!$F$15</f>
        <v>0</v>
      </c>
      <c r="N278" s="36">
        <f ca="1">SUMIFS(СВЦЭМ!$H$40:$H$783,СВЦЭМ!$A$40:$A$783,$A278,СВЦЭМ!$B$40:$B$783,N$260)+'СЕТ СН'!$F$15</f>
        <v>0</v>
      </c>
      <c r="O278" s="36">
        <f ca="1">SUMIFS(СВЦЭМ!$H$40:$H$783,СВЦЭМ!$A$40:$A$783,$A278,СВЦЭМ!$B$40:$B$783,O$260)+'СЕТ СН'!$F$15</f>
        <v>0</v>
      </c>
      <c r="P278" s="36">
        <f ca="1">SUMIFS(СВЦЭМ!$H$40:$H$783,СВЦЭМ!$A$40:$A$783,$A278,СВЦЭМ!$B$40:$B$783,P$260)+'СЕТ СН'!$F$15</f>
        <v>0</v>
      </c>
      <c r="Q278" s="36">
        <f ca="1">SUMIFS(СВЦЭМ!$H$40:$H$783,СВЦЭМ!$A$40:$A$783,$A278,СВЦЭМ!$B$40:$B$783,Q$260)+'СЕТ СН'!$F$15</f>
        <v>0</v>
      </c>
      <c r="R278" s="36">
        <f ca="1">SUMIFS(СВЦЭМ!$H$40:$H$783,СВЦЭМ!$A$40:$A$783,$A278,СВЦЭМ!$B$40:$B$783,R$260)+'СЕТ СН'!$F$15</f>
        <v>0</v>
      </c>
      <c r="S278" s="36">
        <f ca="1">SUMIFS(СВЦЭМ!$H$40:$H$783,СВЦЭМ!$A$40:$A$783,$A278,СВЦЭМ!$B$40:$B$783,S$260)+'СЕТ СН'!$F$15</f>
        <v>0</v>
      </c>
      <c r="T278" s="36">
        <f ca="1">SUMIFS(СВЦЭМ!$H$40:$H$783,СВЦЭМ!$A$40:$A$783,$A278,СВЦЭМ!$B$40:$B$783,T$260)+'СЕТ СН'!$F$15</f>
        <v>0</v>
      </c>
      <c r="U278" s="36">
        <f ca="1">SUMIFS(СВЦЭМ!$H$40:$H$783,СВЦЭМ!$A$40:$A$783,$A278,СВЦЭМ!$B$40:$B$783,U$260)+'СЕТ СН'!$F$15</f>
        <v>0</v>
      </c>
      <c r="V278" s="36">
        <f ca="1">SUMIFS(СВЦЭМ!$H$40:$H$783,СВЦЭМ!$A$40:$A$783,$A278,СВЦЭМ!$B$40:$B$783,V$260)+'СЕТ СН'!$F$15</f>
        <v>0</v>
      </c>
      <c r="W278" s="36">
        <f ca="1">SUMIFS(СВЦЭМ!$H$40:$H$783,СВЦЭМ!$A$40:$A$783,$A278,СВЦЭМ!$B$40:$B$783,W$260)+'СЕТ СН'!$F$15</f>
        <v>0</v>
      </c>
      <c r="X278" s="36">
        <f ca="1">SUMIFS(СВЦЭМ!$H$40:$H$783,СВЦЭМ!$A$40:$A$783,$A278,СВЦЭМ!$B$40:$B$783,X$260)+'СЕТ СН'!$F$15</f>
        <v>0</v>
      </c>
      <c r="Y278" s="36">
        <f ca="1">SUMIFS(СВЦЭМ!$H$40:$H$783,СВЦЭМ!$A$40:$A$783,$A278,СВЦЭМ!$B$40:$B$783,Y$260)+'СЕТ СН'!$F$15</f>
        <v>0</v>
      </c>
    </row>
    <row r="279" spans="1:25" ht="15.75" hidden="1" x14ac:dyDescent="0.2">
      <c r="A279" s="35">
        <f t="shared" si="7"/>
        <v>44761</v>
      </c>
      <c r="B279" s="36">
        <f ca="1">SUMIFS(СВЦЭМ!$H$40:$H$783,СВЦЭМ!$A$40:$A$783,$A279,СВЦЭМ!$B$40:$B$783,B$260)+'СЕТ СН'!$F$15</f>
        <v>0</v>
      </c>
      <c r="C279" s="36">
        <f ca="1">SUMIFS(СВЦЭМ!$H$40:$H$783,СВЦЭМ!$A$40:$A$783,$A279,СВЦЭМ!$B$40:$B$783,C$260)+'СЕТ СН'!$F$15</f>
        <v>0</v>
      </c>
      <c r="D279" s="36">
        <f ca="1">SUMIFS(СВЦЭМ!$H$40:$H$783,СВЦЭМ!$A$40:$A$783,$A279,СВЦЭМ!$B$40:$B$783,D$260)+'СЕТ СН'!$F$15</f>
        <v>0</v>
      </c>
      <c r="E279" s="36">
        <f ca="1">SUMIFS(СВЦЭМ!$H$40:$H$783,СВЦЭМ!$A$40:$A$783,$A279,СВЦЭМ!$B$40:$B$783,E$260)+'СЕТ СН'!$F$15</f>
        <v>0</v>
      </c>
      <c r="F279" s="36">
        <f ca="1">SUMIFS(СВЦЭМ!$H$40:$H$783,СВЦЭМ!$A$40:$A$783,$A279,СВЦЭМ!$B$40:$B$783,F$260)+'СЕТ СН'!$F$15</f>
        <v>0</v>
      </c>
      <c r="G279" s="36">
        <f ca="1">SUMIFS(СВЦЭМ!$H$40:$H$783,СВЦЭМ!$A$40:$A$783,$A279,СВЦЭМ!$B$40:$B$783,G$260)+'СЕТ СН'!$F$15</f>
        <v>0</v>
      </c>
      <c r="H279" s="36">
        <f ca="1">SUMIFS(СВЦЭМ!$H$40:$H$783,СВЦЭМ!$A$40:$A$783,$A279,СВЦЭМ!$B$40:$B$783,H$260)+'СЕТ СН'!$F$15</f>
        <v>0</v>
      </c>
      <c r="I279" s="36">
        <f ca="1">SUMIFS(СВЦЭМ!$H$40:$H$783,СВЦЭМ!$A$40:$A$783,$A279,СВЦЭМ!$B$40:$B$783,I$260)+'СЕТ СН'!$F$15</f>
        <v>0</v>
      </c>
      <c r="J279" s="36">
        <f ca="1">SUMIFS(СВЦЭМ!$H$40:$H$783,СВЦЭМ!$A$40:$A$783,$A279,СВЦЭМ!$B$40:$B$783,J$260)+'СЕТ СН'!$F$15</f>
        <v>0</v>
      </c>
      <c r="K279" s="36">
        <f ca="1">SUMIFS(СВЦЭМ!$H$40:$H$783,СВЦЭМ!$A$40:$A$783,$A279,СВЦЭМ!$B$40:$B$783,K$260)+'СЕТ СН'!$F$15</f>
        <v>0</v>
      </c>
      <c r="L279" s="36">
        <f ca="1">SUMIFS(СВЦЭМ!$H$40:$H$783,СВЦЭМ!$A$40:$A$783,$A279,СВЦЭМ!$B$40:$B$783,L$260)+'СЕТ СН'!$F$15</f>
        <v>0</v>
      </c>
      <c r="M279" s="36">
        <f ca="1">SUMIFS(СВЦЭМ!$H$40:$H$783,СВЦЭМ!$A$40:$A$783,$A279,СВЦЭМ!$B$40:$B$783,M$260)+'СЕТ СН'!$F$15</f>
        <v>0</v>
      </c>
      <c r="N279" s="36">
        <f ca="1">SUMIFS(СВЦЭМ!$H$40:$H$783,СВЦЭМ!$A$40:$A$783,$A279,СВЦЭМ!$B$40:$B$783,N$260)+'СЕТ СН'!$F$15</f>
        <v>0</v>
      </c>
      <c r="O279" s="36">
        <f ca="1">SUMIFS(СВЦЭМ!$H$40:$H$783,СВЦЭМ!$A$40:$A$783,$A279,СВЦЭМ!$B$40:$B$783,O$260)+'СЕТ СН'!$F$15</f>
        <v>0</v>
      </c>
      <c r="P279" s="36">
        <f ca="1">SUMIFS(СВЦЭМ!$H$40:$H$783,СВЦЭМ!$A$40:$A$783,$A279,СВЦЭМ!$B$40:$B$783,P$260)+'СЕТ СН'!$F$15</f>
        <v>0</v>
      </c>
      <c r="Q279" s="36">
        <f ca="1">SUMIFS(СВЦЭМ!$H$40:$H$783,СВЦЭМ!$A$40:$A$783,$A279,СВЦЭМ!$B$40:$B$783,Q$260)+'СЕТ СН'!$F$15</f>
        <v>0</v>
      </c>
      <c r="R279" s="36">
        <f ca="1">SUMIFS(СВЦЭМ!$H$40:$H$783,СВЦЭМ!$A$40:$A$783,$A279,СВЦЭМ!$B$40:$B$783,R$260)+'СЕТ СН'!$F$15</f>
        <v>0</v>
      </c>
      <c r="S279" s="36">
        <f ca="1">SUMIFS(СВЦЭМ!$H$40:$H$783,СВЦЭМ!$A$40:$A$783,$A279,СВЦЭМ!$B$40:$B$783,S$260)+'СЕТ СН'!$F$15</f>
        <v>0</v>
      </c>
      <c r="T279" s="36">
        <f ca="1">SUMIFS(СВЦЭМ!$H$40:$H$783,СВЦЭМ!$A$40:$A$783,$A279,СВЦЭМ!$B$40:$B$783,T$260)+'СЕТ СН'!$F$15</f>
        <v>0</v>
      </c>
      <c r="U279" s="36">
        <f ca="1">SUMIFS(СВЦЭМ!$H$40:$H$783,СВЦЭМ!$A$40:$A$783,$A279,СВЦЭМ!$B$40:$B$783,U$260)+'СЕТ СН'!$F$15</f>
        <v>0</v>
      </c>
      <c r="V279" s="36">
        <f ca="1">SUMIFS(СВЦЭМ!$H$40:$H$783,СВЦЭМ!$A$40:$A$783,$A279,СВЦЭМ!$B$40:$B$783,V$260)+'СЕТ СН'!$F$15</f>
        <v>0</v>
      </c>
      <c r="W279" s="36">
        <f ca="1">SUMIFS(СВЦЭМ!$H$40:$H$783,СВЦЭМ!$A$40:$A$783,$A279,СВЦЭМ!$B$40:$B$783,W$260)+'СЕТ СН'!$F$15</f>
        <v>0</v>
      </c>
      <c r="X279" s="36">
        <f ca="1">SUMIFS(СВЦЭМ!$H$40:$H$783,СВЦЭМ!$A$40:$A$783,$A279,СВЦЭМ!$B$40:$B$783,X$260)+'СЕТ СН'!$F$15</f>
        <v>0</v>
      </c>
      <c r="Y279" s="36">
        <f ca="1">SUMIFS(СВЦЭМ!$H$40:$H$783,СВЦЭМ!$A$40:$A$783,$A279,СВЦЭМ!$B$40:$B$783,Y$260)+'СЕТ СН'!$F$15</f>
        <v>0</v>
      </c>
    </row>
    <row r="280" spans="1:25" ht="15.75" hidden="1" x14ac:dyDescent="0.2">
      <c r="A280" s="35">
        <f t="shared" si="7"/>
        <v>44762</v>
      </c>
      <c r="B280" s="36">
        <f ca="1">SUMIFS(СВЦЭМ!$H$40:$H$783,СВЦЭМ!$A$40:$A$783,$A280,СВЦЭМ!$B$40:$B$783,B$260)+'СЕТ СН'!$F$15</f>
        <v>0</v>
      </c>
      <c r="C280" s="36">
        <f ca="1">SUMIFS(СВЦЭМ!$H$40:$H$783,СВЦЭМ!$A$40:$A$783,$A280,СВЦЭМ!$B$40:$B$783,C$260)+'СЕТ СН'!$F$15</f>
        <v>0</v>
      </c>
      <c r="D280" s="36">
        <f ca="1">SUMIFS(СВЦЭМ!$H$40:$H$783,СВЦЭМ!$A$40:$A$783,$A280,СВЦЭМ!$B$40:$B$783,D$260)+'СЕТ СН'!$F$15</f>
        <v>0</v>
      </c>
      <c r="E280" s="36">
        <f ca="1">SUMIFS(СВЦЭМ!$H$40:$H$783,СВЦЭМ!$A$40:$A$783,$A280,СВЦЭМ!$B$40:$B$783,E$260)+'СЕТ СН'!$F$15</f>
        <v>0</v>
      </c>
      <c r="F280" s="36">
        <f ca="1">SUMIFS(СВЦЭМ!$H$40:$H$783,СВЦЭМ!$A$40:$A$783,$A280,СВЦЭМ!$B$40:$B$783,F$260)+'СЕТ СН'!$F$15</f>
        <v>0</v>
      </c>
      <c r="G280" s="36">
        <f ca="1">SUMIFS(СВЦЭМ!$H$40:$H$783,СВЦЭМ!$A$40:$A$783,$A280,СВЦЭМ!$B$40:$B$783,G$260)+'СЕТ СН'!$F$15</f>
        <v>0</v>
      </c>
      <c r="H280" s="36">
        <f ca="1">SUMIFS(СВЦЭМ!$H$40:$H$783,СВЦЭМ!$A$40:$A$783,$A280,СВЦЭМ!$B$40:$B$783,H$260)+'СЕТ СН'!$F$15</f>
        <v>0</v>
      </c>
      <c r="I280" s="36">
        <f ca="1">SUMIFS(СВЦЭМ!$H$40:$H$783,СВЦЭМ!$A$40:$A$783,$A280,СВЦЭМ!$B$40:$B$783,I$260)+'СЕТ СН'!$F$15</f>
        <v>0</v>
      </c>
      <c r="J280" s="36">
        <f ca="1">SUMIFS(СВЦЭМ!$H$40:$H$783,СВЦЭМ!$A$40:$A$783,$A280,СВЦЭМ!$B$40:$B$783,J$260)+'СЕТ СН'!$F$15</f>
        <v>0</v>
      </c>
      <c r="K280" s="36">
        <f ca="1">SUMIFS(СВЦЭМ!$H$40:$H$783,СВЦЭМ!$A$40:$A$783,$A280,СВЦЭМ!$B$40:$B$783,K$260)+'СЕТ СН'!$F$15</f>
        <v>0</v>
      </c>
      <c r="L280" s="36">
        <f ca="1">SUMIFS(СВЦЭМ!$H$40:$H$783,СВЦЭМ!$A$40:$A$783,$A280,СВЦЭМ!$B$40:$B$783,L$260)+'СЕТ СН'!$F$15</f>
        <v>0</v>
      </c>
      <c r="M280" s="36">
        <f ca="1">SUMIFS(СВЦЭМ!$H$40:$H$783,СВЦЭМ!$A$40:$A$783,$A280,СВЦЭМ!$B$40:$B$783,M$260)+'СЕТ СН'!$F$15</f>
        <v>0</v>
      </c>
      <c r="N280" s="36">
        <f ca="1">SUMIFS(СВЦЭМ!$H$40:$H$783,СВЦЭМ!$A$40:$A$783,$A280,СВЦЭМ!$B$40:$B$783,N$260)+'СЕТ СН'!$F$15</f>
        <v>0</v>
      </c>
      <c r="O280" s="36">
        <f ca="1">SUMIFS(СВЦЭМ!$H$40:$H$783,СВЦЭМ!$A$40:$A$783,$A280,СВЦЭМ!$B$40:$B$783,O$260)+'СЕТ СН'!$F$15</f>
        <v>0</v>
      </c>
      <c r="P280" s="36">
        <f ca="1">SUMIFS(СВЦЭМ!$H$40:$H$783,СВЦЭМ!$A$40:$A$783,$A280,СВЦЭМ!$B$40:$B$783,P$260)+'СЕТ СН'!$F$15</f>
        <v>0</v>
      </c>
      <c r="Q280" s="36">
        <f ca="1">SUMIFS(СВЦЭМ!$H$40:$H$783,СВЦЭМ!$A$40:$A$783,$A280,СВЦЭМ!$B$40:$B$783,Q$260)+'СЕТ СН'!$F$15</f>
        <v>0</v>
      </c>
      <c r="R280" s="36">
        <f ca="1">SUMIFS(СВЦЭМ!$H$40:$H$783,СВЦЭМ!$A$40:$A$783,$A280,СВЦЭМ!$B$40:$B$783,R$260)+'СЕТ СН'!$F$15</f>
        <v>0</v>
      </c>
      <c r="S280" s="36">
        <f ca="1">SUMIFS(СВЦЭМ!$H$40:$H$783,СВЦЭМ!$A$40:$A$783,$A280,СВЦЭМ!$B$40:$B$783,S$260)+'СЕТ СН'!$F$15</f>
        <v>0</v>
      </c>
      <c r="T280" s="36">
        <f ca="1">SUMIFS(СВЦЭМ!$H$40:$H$783,СВЦЭМ!$A$40:$A$783,$A280,СВЦЭМ!$B$40:$B$783,T$260)+'СЕТ СН'!$F$15</f>
        <v>0</v>
      </c>
      <c r="U280" s="36">
        <f ca="1">SUMIFS(СВЦЭМ!$H$40:$H$783,СВЦЭМ!$A$40:$A$783,$A280,СВЦЭМ!$B$40:$B$783,U$260)+'СЕТ СН'!$F$15</f>
        <v>0</v>
      </c>
      <c r="V280" s="36">
        <f ca="1">SUMIFS(СВЦЭМ!$H$40:$H$783,СВЦЭМ!$A$40:$A$783,$A280,СВЦЭМ!$B$40:$B$783,V$260)+'СЕТ СН'!$F$15</f>
        <v>0</v>
      </c>
      <c r="W280" s="36">
        <f ca="1">SUMIFS(СВЦЭМ!$H$40:$H$783,СВЦЭМ!$A$40:$A$783,$A280,СВЦЭМ!$B$40:$B$783,W$260)+'СЕТ СН'!$F$15</f>
        <v>0</v>
      </c>
      <c r="X280" s="36">
        <f ca="1">SUMIFS(СВЦЭМ!$H$40:$H$783,СВЦЭМ!$A$40:$A$783,$A280,СВЦЭМ!$B$40:$B$783,X$260)+'СЕТ СН'!$F$15</f>
        <v>0</v>
      </c>
      <c r="Y280" s="36">
        <f ca="1">SUMIFS(СВЦЭМ!$H$40:$H$783,СВЦЭМ!$A$40:$A$783,$A280,СВЦЭМ!$B$40:$B$783,Y$260)+'СЕТ СН'!$F$15</f>
        <v>0</v>
      </c>
    </row>
    <row r="281" spans="1:25" ht="15.75" hidden="1" x14ac:dyDescent="0.2">
      <c r="A281" s="35">
        <f t="shared" si="7"/>
        <v>44763</v>
      </c>
      <c r="B281" s="36">
        <f ca="1">SUMIFS(СВЦЭМ!$H$40:$H$783,СВЦЭМ!$A$40:$A$783,$A281,СВЦЭМ!$B$40:$B$783,B$260)+'СЕТ СН'!$F$15</f>
        <v>0</v>
      </c>
      <c r="C281" s="36">
        <f ca="1">SUMIFS(СВЦЭМ!$H$40:$H$783,СВЦЭМ!$A$40:$A$783,$A281,СВЦЭМ!$B$40:$B$783,C$260)+'СЕТ СН'!$F$15</f>
        <v>0</v>
      </c>
      <c r="D281" s="36">
        <f ca="1">SUMIFS(СВЦЭМ!$H$40:$H$783,СВЦЭМ!$A$40:$A$783,$A281,СВЦЭМ!$B$40:$B$783,D$260)+'СЕТ СН'!$F$15</f>
        <v>0</v>
      </c>
      <c r="E281" s="36">
        <f ca="1">SUMIFS(СВЦЭМ!$H$40:$H$783,СВЦЭМ!$A$40:$A$783,$A281,СВЦЭМ!$B$40:$B$783,E$260)+'СЕТ СН'!$F$15</f>
        <v>0</v>
      </c>
      <c r="F281" s="36">
        <f ca="1">SUMIFS(СВЦЭМ!$H$40:$H$783,СВЦЭМ!$A$40:$A$783,$A281,СВЦЭМ!$B$40:$B$783,F$260)+'СЕТ СН'!$F$15</f>
        <v>0</v>
      </c>
      <c r="G281" s="36">
        <f ca="1">SUMIFS(СВЦЭМ!$H$40:$H$783,СВЦЭМ!$A$40:$A$783,$A281,СВЦЭМ!$B$40:$B$783,G$260)+'СЕТ СН'!$F$15</f>
        <v>0</v>
      </c>
      <c r="H281" s="36">
        <f ca="1">SUMIFS(СВЦЭМ!$H$40:$H$783,СВЦЭМ!$A$40:$A$783,$A281,СВЦЭМ!$B$40:$B$783,H$260)+'СЕТ СН'!$F$15</f>
        <v>0</v>
      </c>
      <c r="I281" s="36">
        <f ca="1">SUMIFS(СВЦЭМ!$H$40:$H$783,СВЦЭМ!$A$40:$A$783,$A281,СВЦЭМ!$B$40:$B$783,I$260)+'СЕТ СН'!$F$15</f>
        <v>0</v>
      </c>
      <c r="J281" s="36">
        <f ca="1">SUMIFS(СВЦЭМ!$H$40:$H$783,СВЦЭМ!$A$40:$A$783,$A281,СВЦЭМ!$B$40:$B$783,J$260)+'СЕТ СН'!$F$15</f>
        <v>0</v>
      </c>
      <c r="K281" s="36">
        <f ca="1">SUMIFS(СВЦЭМ!$H$40:$H$783,СВЦЭМ!$A$40:$A$783,$A281,СВЦЭМ!$B$40:$B$783,K$260)+'СЕТ СН'!$F$15</f>
        <v>0</v>
      </c>
      <c r="L281" s="36">
        <f ca="1">SUMIFS(СВЦЭМ!$H$40:$H$783,СВЦЭМ!$A$40:$A$783,$A281,СВЦЭМ!$B$40:$B$783,L$260)+'СЕТ СН'!$F$15</f>
        <v>0</v>
      </c>
      <c r="M281" s="36">
        <f ca="1">SUMIFS(СВЦЭМ!$H$40:$H$783,СВЦЭМ!$A$40:$A$783,$A281,СВЦЭМ!$B$40:$B$783,M$260)+'СЕТ СН'!$F$15</f>
        <v>0</v>
      </c>
      <c r="N281" s="36">
        <f ca="1">SUMIFS(СВЦЭМ!$H$40:$H$783,СВЦЭМ!$A$40:$A$783,$A281,СВЦЭМ!$B$40:$B$783,N$260)+'СЕТ СН'!$F$15</f>
        <v>0</v>
      </c>
      <c r="O281" s="36">
        <f ca="1">SUMIFS(СВЦЭМ!$H$40:$H$783,СВЦЭМ!$A$40:$A$783,$A281,СВЦЭМ!$B$40:$B$783,O$260)+'СЕТ СН'!$F$15</f>
        <v>0</v>
      </c>
      <c r="P281" s="36">
        <f ca="1">SUMIFS(СВЦЭМ!$H$40:$H$783,СВЦЭМ!$A$40:$A$783,$A281,СВЦЭМ!$B$40:$B$783,P$260)+'СЕТ СН'!$F$15</f>
        <v>0</v>
      </c>
      <c r="Q281" s="36">
        <f ca="1">SUMIFS(СВЦЭМ!$H$40:$H$783,СВЦЭМ!$A$40:$A$783,$A281,СВЦЭМ!$B$40:$B$783,Q$260)+'СЕТ СН'!$F$15</f>
        <v>0</v>
      </c>
      <c r="R281" s="36">
        <f ca="1">SUMIFS(СВЦЭМ!$H$40:$H$783,СВЦЭМ!$A$40:$A$783,$A281,СВЦЭМ!$B$40:$B$783,R$260)+'СЕТ СН'!$F$15</f>
        <v>0</v>
      </c>
      <c r="S281" s="36">
        <f ca="1">SUMIFS(СВЦЭМ!$H$40:$H$783,СВЦЭМ!$A$40:$A$783,$A281,СВЦЭМ!$B$40:$B$783,S$260)+'СЕТ СН'!$F$15</f>
        <v>0</v>
      </c>
      <c r="T281" s="36">
        <f ca="1">SUMIFS(СВЦЭМ!$H$40:$H$783,СВЦЭМ!$A$40:$A$783,$A281,СВЦЭМ!$B$40:$B$783,T$260)+'СЕТ СН'!$F$15</f>
        <v>0</v>
      </c>
      <c r="U281" s="36">
        <f ca="1">SUMIFS(СВЦЭМ!$H$40:$H$783,СВЦЭМ!$A$40:$A$783,$A281,СВЦЭМ!$B$40:$B$783,U$260)+'СЕТ СН'!$F$15</f>
        <v>0</v>
      </c>
      <c r="V281" s="36">
        <f ca="1">SUMIFS(СВЦЭМ!$H$40:$H$783,СВЦЭМ!$A$40:$A$783,$A281,СВЦЭМ!$B$40:$B$783,V$260)+'СЕТ СН'!$F$15</f>
        <v>0</v>
      </c>
      <c r="W281" s="36">
        <f ca="1">SUMIFS(СВЦЭМ!$H$40:$H$783,СВЦЭМ!$A$40:$A$783,$A281,СВЦЭМ!$B$40:$B$783,W$260)+'СЕТ СН'!$F$15</f>
        <v>0</v>
      </c>
      <c r="X281" s="36">
        <f ca="1">SUMIFS(СВЦЭМ!$H$40:$H$783,СВЦЭМ!$A$40:$A$783,$A281,СВЦЭМ!$B$40:$B$783,X$260)+'СЕТ СН'!$F$15</f>
        <v>0</v>
      </c>
      <c r="Y281" s="36">
        <f ca="1">SUMIFS(СВЦЭМ!$H$40:$H$783,СВЦЭМ!$A$40:$A$783,$A281,СВЦЭМ!$B$40:$B$783,Y$260)+'СЕТ СН'!$F$15</f>
        <v>0</v>
      </c>
    </row>
    <row r="282" spans="1:25" ht="15.75" hidden="1" x14ac:dyDescent="0.2">
      <c r="A282" s="35">
        <f t="shared" si="7"/>
        <v>44764</v>
      </c>
      <c r="B282" s="36">
        <f ca="1">SUMIFS(СВЦЭМ!$H$40:$H$783,СВЦЭМ!$A$40:$A$783,$A282,СВЦЭМ!$B$40:$B$783,B$260)+'СЕТ СН'!$F$15</f>
        <v>0</v>
      </c>
      <c r="C282" s="36">
        <f ca="1">SUMIFS(СВЦЭМ!$H$40:$H$783,СВЦЭМ!$A$40:$A$783,$A282,СВЦЭМ!$B$40:$B$783,C$260)+'СЕТ СН'!$F$15</f>
        <v>0</v>
      </c>
      <c r="D282" s="36">
        <f ca="1">SUMIFS(СВЦЭМ!$H$40:$H$783,СВЦЭМ!$A$40:$A$783,$A282,СВЦЭМ!$B$40:$B$783,D$260)+'СЕТ СН'!$F$15</f>
        <v>0</v>
      </c>
      <c r="E282" s="36">
        <f ca="1">SUMIFS(СВЦЭМ!$H$40:$H$783,СВЦЭМ!$A$40:$A$783,$A282,СВЦЭМ!$B$40:$B$783,E$260)+'СЕТ СН'!$F$15</f>
        <v>0</v>
      </c>
      <c r="F282" s="36">
        <f ca="1">SUMIFS(СВЦЭМ!$H$40:$H$783,СВЦЭМ!$A$40:$A$783,$A282,СВЦЭМ!$B$40:$B$783,F$260)+'СЕТ СН'!$F$15</f>
        <v>0</v>
      </c>
      <c r="G282" s="36">
        <f ca="1">SUMIFS(СВЦЭМ!$H$40:$H$783,СВЦЭМ!$A$40:$A$783,$A282,СВЦЭМ!$B$40:$B$783,G$260)+'СЕТ СН'!$F$15</f>
        <v>0</v>
      </c>
      <c r="H282" s="36">
        <f ca="1">SUMIFS(СВЦЭМ!$H$40:$H$783,СВЦЭМ!$A$40:$A$783,$A282,СВЦЭМ!$B$40:$B$783,H$260)+'СЕТ СН'!$F$15</f>
        <v>0</v>
      </c>
      <c r="I282" s="36">
        <f ca="1">SUMIFS(СВЦЭМ!$H$40:$H$783,СВЦЭМ!$A$40:$A$783,$A282,СВЦЭМ!$B$40:$B$783,I$260)+'СЕТ СН'!$F$15</f>
        <v>0</v>
      </c>
      <c r="J282" s="36">
        <f ca="1">SUMIFS(СВЦЭМ!$H$40:$H$783,СВЦЭМ!$A$40:$A$783,$A282,СВЦЭМ!$B$40:$B$783,J$260)+'СЕТ СН'!$F$15</f>
        <v>0</v>
      </c>
      <c r="K282" s="36">
        <f ca="1">SUMIFS(СВЦЭМ!$H$40:$H$783,СВЦЭМ!$A$40:$A$783,$A282,СВЦЭМ!$B$40:$B$783,K$260)+'СЕТ СН'!$F$15</f>
        <v>0</v>
      </c>
      <c r="L282" s="36">
        <f ca="1">SUMIFS(СВЦЭМ!$H$40:$H$783,СВЦЭМ!$A$40:$A$783,$A282,СВЦЭМ!$B$40:$B$783,L$260)+'СЕТ СН'!$F$15</f>
        <v>0</v>
      </c>
      <c r="M282" s="36">
        <f ca="1">SUMIFS(СВЦЭМ!$H$40:$H$783,СВЦЭМ!$A$40:$A$783,$A282,СВЦЭМ!$B$40:$B$783,M$260)+'СЕТ СН'!$F$15</f>
        <v>0</v>
      </c>
      <c r="N282" s="36">
        <f ca="1">SUMIFS(СВЦЭМ!$H$40:$H$783,СВЦЭМ!$A$40:$A$783,$A282,СВЦЭМ!$B$40:$B$783,N$260)+'СЕТ СН'!$F$15</f>
        <v>0</v>
      </c>
      <c r="O282" s="36">
        <f ca="1">SUMIFS(СВЦЭМ!$H$40:$H$783,СВЦЭМ!$A$40:$A$783,$A282,СВЦЭМ!$B$40:$B$783,O$260)+'СЕТ СН'!$F$15</f>
        <v>0</v>
      </c>
      <c r="P282" s="36">
        <f ca="1">SUMIFS(СВЦЭМ!$H$40:$H$783,СВЦЭМ!$A$40:$A$783,$A282,СВЦЭМ!$B$40:$B$783,P$260)+'СЕТ СН'!$F$15</f>
        <v>0</v>
      </c>
      <c r="Q282" s="36">
        <f ca="1">SUMIFS(СВЦЭМ!$H$40:$H$783,СВЦЭМ!$A$40:$A$783,$A282,СВЦЭМ!$B$40:$B$783,Q$260)+'СЕТ СН'!$F$15</f>
        <v>0</v>
      </c>
      <c r="R282" s="36">
        <f ca="1">SUMIFS(СВЦЭМ!$H$40:$H$783,СВЦЭМ!$A$40:$A$783,$A282,СВЦЭМ!$B$40:$B$783,R$260)+'СЕТ СН'!$F$15</f>
        <v>0</v>
      </c>
      <c r="S282" s="36">
        <f ca="1">SUMIFS(СВЦЭМ!$H$40:$H$783,СВЦЭМ!$A$40:$A$783,$A282,СВЦЭМ!$B$40:$B$783,S$260)+'СЕТ СН'!$F$15</f>
        <v>0</v>
      </c>
      <c r="T282" s="36">
        <f ca="1">SUMIFS(СВЦЭМ!$H$40:$H$783,СВЦЭМ!$A$40:$A$783,$A282,СВЦЭМ!$B$40:$B$783,T$260)+'СЕТ СН'!$F$15</f>
        <v>0</v>
      </c>
      <c r="U282" s="36">
        <f ca="1">SUMIFS(СВЦЭМ!$H$40:$H$783,СВЦЭМ!$A$40:$A$783,$A282,СВЦЭМ!$B$40:$B$783,U$260)+'СЕТ СН'!$F$15</f>
        <v>0</v>
      </c>
      <c r="V282" s="36">
        <f ca="1">SUMIFS(СВЦЭМ!$H$40:$H$783,СВЦЭМ!$A$40:$A$783,$A282,СВЦЭМ!$B$40:$B$783,V$260)+'СЕТ СН'!$F$15</f>
        <v>0</v>
      </c>
      <c r="W282" s="36">
        <f ca="1">SUMIFS(СВЦЭМ!$H$40:$H$783,СВЦЭМ!$A$40:$A$783,$A282,СВЦЭМ!$B$40:$B$783,W$260)+'СЕТ СН'!$F$15</f>
        <v>0</v>
      </c>
      <c r="X282" s="36">
        <f ca="1">SUMIFS(СВЦЭМ!$H$40:$H$783,СВЦЭМ!$A$40:$A$783,$A282,СВЦЭМ!$B$40:$B$783,X$260)+'СЕТ СН'!$F$15</f>
        <v>0</v>
      </c>
      <c r="Y282" s="36">
        <f ca="1">SUMIFS(СВЦЭМ!$H$40:$H$783,СВЦЭМ!$A$40:$A$783,$A282,СВЦЭМ!$B$40:$B$783,Y$260)+'СЕТ СН'!$F$15</f>
        <v>0</v>
      </c>
    </row>
    <row r="283" spans="1:25" ht="15.75" hidden="1" x14ac:dyDescent="0.2">
      <c r="A283" s="35">
        <f t="shared" si="7"/>
        <v>44765</v>
      </c>
      <c r="B283" s="36">
        <f ca="1">SUMIFS(СВЦЭМ!$H$40:$H$783,СВЦЭМ!$A$40:$A$783,$A283,СВЦЭМ!$B$40:$B$783,B$260)+'СЕТ СН'!$F$15</f>
        <v>0</v>
      </c>
      <c r="C283" s="36">
        <f ca="1">SUMIFS(СВЦЭМ!$H$40:$H$783,СВЦЭМ!$A$40:$A$783,$A283,СВЦЭМ!$B$40:$B$783,C$260)+'СЕТ СН'!$F$15</f>
        <v>0</v>
      </c>
      <c r="D283" s="36">
        <f ca="1">SUMIFS(СВЦЭМ!$H$40:$H$783,СВЦЭМ!$A$40:$A$783,$A283,СВЦЭМ!$B$40:$B$783,D$260)+'СЕТ СН'!$F$15</f>
        <v>0</v>
      </c>
      <c r="E283" s="36">
        <f ca="1">SUMIFS(СВЦЭМ!$H$40:$H$783,СВЦЭМ!$A$40:$A$783,$A283,СВЦЭМ!$B$40:$B$783,E$260)+'СЕТ СН'!$F$15</f>
        <v>0</v>
      </c>
      <c r="F283" s="36">
        <f ca="1">SUMIFS(СВЦЭМ!$H$40:$H$783,СВЦЭМ!$A$40:$A$783,$A283,СВЦЭМ!$B$40:$B$783,F$260)+'СЕТ СН'!$F$15</f>
        <v>0</v>
      </c>
      <c r="G283" s="36">
        <f ca="1">SUMIFS(СВЦЭМ!$H$40:$H$783,СВЦЭМ!$A$40:$A$783,$A283,СВЦЭМ!$B$40:$B$783,G$260)+'СЕТ СН'!$F$15</f>
        <v>0</v>
      </c>
      <c r="H283" s="36">
        <f ca="1">SUMIFS(СВЦЭМ!$H$40:$H$783,СВЦЭМ!$A$40:$A$783,$A283,СВЦЭМ!$B$40:$B$783,H$260)+'СЕТ СН'!$F$15</f>
        <v>0</v>
      </c>
      <c r="I283" s="36">
        <f ca="1">SUMIFS(СВЦЭМ!$H$40:$H$783,СВЦЭМ!$A$40:$A$783,$A283,СВЦЭМ!$B$40:$B$783,I$260)+'СЕТ СН'!$F$15</f>
        <v>0</v>
      </c>
      <c r="J283" s="36">
        <f ca="1">SUMIFS(СВЦЭМ!$H$40:$H$783,СВЦЭМ!$A$40:$A$783,$A283,СВЦЭМ!$B$40:$B$783,J$260)+'СЕТ СН'!$F$15</f>
        <v>0</v>
      </c>
      <c r="K283" s="36">
        <f ca="1">SUMIFS(СВЦЭМ!$H$40:$H$783,СВЦЭМ!$A$40:$A$783,$A283,СВЦЭМ!$B$40:$B$783,K$260)+'СЕТ СН'!$F$15</f>
        <v>0</v>
      </c>
      <c r="L283" s="36">
        <f ca="1">SUMIFS(СВЦЭМ!$H$40:$H$783,СВЦЭМ!$A$40:$A$783,$A283,СВЦЭМ!$B$40:$B$783,L$260)+'СЕТ СН'!$F$15</f>
        <v>0</v>
      </c>
      <c r="M283" s="36">
        <f ca="1">SUMIFS(СВЦЭМ!$H$40:$H$783,СВЦЭМ!$A$40:$A$783,$A283,СВЦЭМ!$B$40:$B$783,M$260)+'СЕТ СН'!$F$15</f>
        <v>0</v>
      </c>
      <c r="N283" s="36">
        <f ca="1">SUMIFS(СВЦЭМ!$H$40:$H$783,СВЦЭМ!$A$40:$A$783,$A283,СВЦЭМ!$B$40:$B$783,N$260)+'СЕТ СН'!$F$15</f>
        <v>0</v>
      </c>
      <c r="O283" s="36">
        <f ca="1">SUMIFS(СВЦЭМ!$H$40:$H$783,СВЦЭМ!$A$40:$A$783,$A283,СВЦЭМ!$B$40:$B$783,O$260)+'СЕТ СН'!$F$15</f>
        <v>0</v>
      </c>
      <c r="P283" s="36">
        <f ca="1">SUMIFS(СВЦЭМ!$H$40:$H$783,СВЦЭМ!$A$40:$A$783,$A283,СВЦЭМ!$B$40:$B$783,P$260)+'СЕТ СН'!$F$15</f>
        <v>0</v>
      </c>
      <c r="Q283" s="36">
        <f ca="1">SUMIFS(СВЦЭМ!$H$40:$H$783,СВЦЭМ!$A$40:$A$783,$A283,СВЦЭМ!$B$40:$B$783,Q$260)+'СЕТ СН'!$F$15</f>
        <v>0</v>
      </c>
      <c r="R283" s="36">
        <f ca="1">SUMIFS(СВЦЭМ!$H$40:$H$783,СВЦЭМ!$A$40:$A$783,$A283,СВЦЭМ!$B$40:$B$783,R$260)+'СЕТ СН'!$F$15</f>
        <v>0</v>
      </c>
      <c r="S283" s="36">
        <f ca="1">SUMIFS(СВЦЭМ!$H$40:$H$783,СВЦЭМ!$A$40:$A$783,$A283,СВЦЭМ!$B$40:$B$783,S$260)+'СЕТ СН'!$F$15</f>
        <v>0</v>
      </c>
      <c r="T283" s="36">
        <f ca="1">SUMIFS(СВЦЭМ!$H$40:$H$783,СВЦЭМ!$A$40:$A$783,$A283,СВЦЭМ!$B$40:$B$783,T$260)+'СЕТ СН'!$F$15</f>
        <v>0</v>
      </c>
      <c r="U283" s="36">
        <f ca="1">SUMIFS(СВЦЭМ!$H$40:$H$783,СВЦЭМ!$A$40:$A$783,$A283,СВЦЭМ!$B$40:$B$783,U$260)+'СЕТ СН'!$F$15</f>
        <v>0</v>
      </c>
      <c r="V283" s="36">
        <f ca="1">SUMIFS(СВЦЭМ!$H$40:$H$783,СВЦЭМ!$A$40:$A$783,$A283,СВЦЭМ!$B$40:$B$783,V$260)+'СЕТ СН'!$F$15</f>
        <v>0</v>
      </c>
      <c r="W283" s="36">
        <f ca="1">SUMIFS(СВЦЭМ!$H$40:$H$783,СВЦЭМ!$A$40:$A$783,$A283,СВЦЭМ!$B$40:$B$783,W$260)+'СЕТ СН'!$F$15</f>
        <v>0</v>
      </c>
      <c r="X283" s="36">
        <f ca="1">SUMIFS(СВЦЭМ!$H$40:$H$783,СВЦЭМ!$A$40:$A$783,$A283,СВЦЭМ!$B$40:$B$783,X$260)+'СЕТ СН'!$F$15</f>
        <v>0</v>
      </c>
      <c r="Y283" s="36">
        <f ca="1">SUMIFS(СВЦЭМ!$H$40:$H$783,СВЦЭМ!$A$40:$A$783,$A283,СВЦЭМ!$B$40:$B$783,Y$260)+'СЕТ СН'!$F$15</f>
        <v>0</v>
      </c>
    </row>
    <row r="284" spans="1:25" ht="15.75" hidden="1" x14ac:dyDescent="0.2">
      <c r="A284" s="35">
        <f t="shared" si="7"/>
        <v>44766</v>
      </c>
      <c r="B284" s="36">
        <f ca="1">SUMIFS(СВЦЭМ!$H$40:$H$783,СВЦЭМ!$A$40:$A$783,$A284,СВЦЭМ!$B$40:$B$783,B$260)+'СЕТ СН'!$F$15</f>
        <v>0</v>
      </c>
      <c r="C284" s="36">
        <f ca="1">SUMIFS(СВЦЭМ!$H$40:$H$783,СВЦЭМ!$A$40:$A$783,$A284,СВЦЭМ!$B$40:$B$783,C$260)+'СЕТ СН'!$F$15</f>
        <v>0</v>
      </c>
      <c r="D284" s="36">
        <f ca="1">SUMIFS(СВЦЭМ!$H$40:$H$783,СВЦЭМ!$A$40:$A$783,$A284,СВЦЭМ!$B$40:$B$783,D$260)+'СЕТ СН'!$F$15</f>
        <v>0</v>
      </c>
      <c r="E284" s="36">
        <f ca="1">SUMIFS(СВЦЭМ!$H$40:$H$783,СВЦЭМ!$A$40:$A$783,$A284,СВЦЭМ!$B$40:$B$783,E$260)+'СЕТ СН'!$F$15</f>
        <v>0</v>
      </c>
      <c r="F284" s="36">
        <f ca="1">SUMIFS(СВЦЭМ!$H$40:$H$783,СВЦЭМ!$A$40:$A$783,$A284,СВЦЭМ!$B$40:$B$783,F$260)+'СЕТ СН'!$F$15</f>
        <v>0</v>
      </c>
      <c r="G284" s="36">
        <f ca="1">SUMIFS(СВЦЭМ!$H$40:$H$783,СВЦЭМ!$A$40:$A$783,$A284,СВЦЭМ!$B$40:$B$783,G$260)+'СЕТ СН'!$F$15</f>
        <v>0</v>
      </c>
      <c r="H284" s="36">
        <f ca="1">SUMIFS(СВЦЭМ!$H$40:$H$783,СВЦЭМ!$A$40:$A$783,$A284,СВЦЭМ!$B$40:$B$783,H$260)+'СЕТ СН'!$F$15</f>
        <v>0</v>
      </c>
      <c r="I284" s="36">
        <f ca="1">SUMIFS(СВЦЭМ!$H$40:$H$783,СВЦЭМ!$A$40:$A$783,$A284,СВЦЭМ!$B$40:$B$783,I$260)+'СЕТ СН'!$F$15</f>
        <v>0</v>
      </c>
      <c r="J284" s="36">
        <f ca="1">SUMIFS(СВЦЭМ!$H$40:$H$783,СВЦЭМ!$A$40:$A$783,$A284,СВЦЭМ!$B$40:$B$783,J$260)+'СЕТ СН'!$F$15</f>
        <v>0</v>
      </c>
      <c r="K284" s="36">
        <f ca="1">SUMIFS(СВЦЭМ!$H$40:$H$783,СВЦЭМ!$A$40:$A$783,$A284,СВЦЭМ!$B$40:$B$783,K$260)+'СЕТ СН'!$F$15</f>
        <v>0</v>
      </c>
      <c r="L284" s="36">
        <f ca="1">SUMIFS(СВЦЭМ!$H$40:$H$783,СВЦЭМ!$A$40:$A$783,$A284,СВЦЭМ!$B$40:$B$783,L$260)+'СЕТ СН'!$F$15</f>
        <v>0</v>
      </c>
      <c r="M284" s="36">
        <f ca="1">SUMIFS(СВЦЭМ!$H$40:$H$783,СВЦЭМ!$A$40:$A$783,$A284,СВЦЭМ!$B$40:$B$783,M$260)+'СЕТ СН'!$F$15</f>
        <v>0</v>
      </c>
      <c r="N284" s="36">
        <f ca="1">SUMIFS(СВЦЭМ!$H$40:$H$783,СВЦЭМ!$A$40:$A$783,$A284,СВЦЭМ!$B$40:$B$783,N$260)+'СЕТ СН'!$F$15</f>
        <v>0</v>
      </c>
      <c r="O284" s="36">
        <f ca="1">SUMIFS(СВЦЭМ!$H$40:$H$783,СВЦЭМ!$A$40:$A$783,$A284,СВЦЭМ!$B$40:$B$783,O$260)+'СЕТ СН'!$F$15</f>
        <v>0</v>
      </c>
      <c r="P284" s="36">
        <f ca="1">SUMIFS(СВЦЭМ!$H$40:$H$783,СВЦЭМ!$A$40:$A$783,$A284,СВЦЭМ!$B$40:$B$783,P$260)+'СЕТ СН'!$F$15</f>
        <v>0</v>
      </c>
      <c r="Q284" s="36">
        <f ca="1">SUMIFS(СВЦЭМ!$H$40:$H$783,СВЦЭМ!$A$40:$A$783,$A284,СВЦЭМ!$B$40:$B$783,Q$260)+'СЕТ СН'!$F$15</f>
        <v>0</v>
      </c>
      <c r="R284" s="36">
        <f ca="1">SUMIFS(СВЦЭМ!$H$40:$H$783,СВЦЭМ!$A$40:$A$783,$A284,СВЦЭМ!$B$40:$B$783,R$260)+'СЕТ СН'!$F$15</f>
        <v>0</v>
      </c>
      <c r="S284" s="36">
        <f ca="1">SUMIFS(СВЦЭМ!$H$40:$H$783,СВЦЭМ!$A$40:$A$783,$A284,СВЦЭМ!$B$40:$B$783,S$260)+'СЕТ СН'!$F$15</f>
        <v>0</v>
      </c>
      <c r="T284" s="36">
        <f ca="1">SUMIFS(СВЦЭМ!$H$40:$H$783,СВЦЭМ!$A$40:$A$783,$A284,СВЦЭМ!$B$40:$B$783,T$260)+'СЕТ СН'!$F$15</f>
        <v>0</v>
      </c>
      <c r="U284" s="36">
        <f ca="1">SUMIFS(СВЦЭМ!$H$40:$H$783,СВЦЭМ!$A$40:$A$783,$A284,СВЦЭМ!$B$40:$B$783,U$260)+'СЕТ СН'!$F$15</f>
        <v>0</v>
      </c>
      <c r="V284" s="36">
        <f ca="1">SUMIFS(СВЦЭМ!$H$40:$H$783,СВЦЭМ!$A$40:$A$783,$A284,СВЦЭМ!$B$40:$B$783,V$260)+'СЕТ СН'!$F$15</f>
        <v>0</v>
      </c>
      <c r="W284" s="36">
        <f ca="1">SUMIFS(СВЦЭМ!$H$40:$H$783,СВЦЭМ!$A$40:$A$783,$A284,СВЦЭМ!$B$40:$B$783,W$260)+'СЕТ СН'!$F$15</f>
        <v>0</v>
      </c>
      <c r="X284" s="36">
        <f ca="1">SUMIFS(СВЦЭМ!$H$40:$H$783,СВЦЭМ!$A$40:$A$783,$A284,СВЦЭМ!$B$40:$B$783,X$260)+'СЕТ СН'!$F$15</f>
        <v>0</v>
      </c>
      <c r="Y284" s="36">
        <f ca="1">SUMIFS(СВЦЭМ!$H$40:$H$783,СВЦЭМ!$A$40:$A$783,$A284,СВЦЭМ!$B$40:$B$783,Y$260)+'СЕТ СН'!$F$15</f>
        <v>0</v>
      </c>
    </row>
    <row r="285" spans="1:25" ht="15.75" hidden="1" x14ac:dyDescent="0.2">
      <c r="A285" s="35">
        <f t="shared" si="7"/>
        <v>44767</v>
      </c>
      <c r="B285" s="36">
        <f ca="1">SUMIFS(СВЦЭМ!$H$40:$H$783,СВЦЭМ!$A$40:$A$783,$A285,СВЦЭМ!$B$40:$B$783,B$260)+'СЕТ СН'!$F$15</f>
        <v>0</v>
      </c>
      <c r="C285" s="36">
        <f ca="1">SUMIFS(СВЦЭМ!$H$40:$H$783,СВЦЭМ!$A$40:$A$783,$A285,СВЦЭМ!$B$40:$B$783,C$260)+'СЕТ СН'!$F$15</f>
        <v>0</v>
      </c>
      <c r="D285" s="36">
        <f ca="1">SUMIFS(СВЦЭМ!$H$40:$H$783,СВЦЭМ!$A$40:$A$783,$A285,СВЦЭМ!$B$40:$B$783,D$260)+'СЕТ СН'!$F$15</f>
        <v>0</v>
      </c>
      <c r="E285" s="36">
        <f ca="1">SUMIFS(СВЦЭМ!$H$40:$H$783,СВЦЭМ!$A$40:$A$783,$A285,СВЦЭМ!$B$40:$B$783,E$260)+'СЕТ СН'!$F$15</f>
        <v>0</v>
      </c>
      <c r="F285" s="36">
        <f ca="1">SUMIFS(СВЦЭМ!$H$40:$H$783,СВЦЭМ!$A$40:$A$783,$A285,СВЦЭМ!$B$40:$B$783,F$260)+'СЕТ СН'!$F$15</f>
        <v>0</v>
      </c>
      <c r="G285" s="36">
        <f ca="1">SUMIFS(СВЦЭМ!$H$40:$H$783,СВЦЭМ!$A$40:$A$783,$A285,СВЦЭМ!$B$40:$B$783,G$260)+'СЕТ СН'!$F$15</f>
        <v>0</v>
      </c>
      <c r="H285" s="36">
        <f ca="1">SUMIFS(СВЦЭМ!$H$40:$H$783,СВЦЭМ!$A$40:$A$783,$A285,СВЦЭМ!$B$40:$B$783,H$260)+'СЕТ СН'!$F$15</f>
        <v>0</v>
      </c>
      <c r="I285" s="36">
        <f ca="1">SUMIFS(СВЦЭМ!$H$40:$H$783,СВЦЭМ!$A$40:$A$783,$A285,СВЦЭМ!$B$40:$B$783,I$260)+'СЕТ СН'!$F$15</f>
        <v>0</v>
      </c>
      <c r="J285" s="36">
        <f ca="1">SUMIFS(СВЦЭМ!$H$40:$H$783,СВЦЭМ!$A$40:$A$783,$A285,СВЦЭМ!$B$40:$B$783,J$260)+'СЕТ СН'!$F$15</f>
        <v>0</v>
      </c>
      <c r="K285" s="36">
        <f ca="1">SUMIFS(СВЦЭМ!$H$40:$H$783,СВЦЭМ!$A$40:$A$783,$A285,СВЦЭМ!$B$40:$B$783,K$260)+'СЕТ СН'!$F$15</f>
        <v>0</v>
      </c>
      <c r="L285" s="36">
        <f ca="1">SUMIFS(СВЦЭМ!$H$40:$H$783,СВЦЭМ!$A$40:$A$783,$A285,СВЦЭМ!$B$40:$B$783,L$260)+'СЕТ СН'!$F$15</f>
        <v>0</v>
      </c>
      <c r="M285" s="36">
        <f ca="1">SUMIFS(СВЦЭМ!$H$40:$H$783,СВЦЭМ!$A$40:$A$783,$A285,СВЦЭМ!$B$40:$B$783,M$260)+'СЕТ СН'!$F$15</f>
        <v>0</v>
      </c>
      <c r="N285" s="36">
        <f ca="1">SUMIFS(СВЦЭМ!$H$40:$H$783,СВЦЭМ!$A$40:$A$783,$A285,СВЦЭМ!$B$40:$B$783,N$260)+'СЕТ СН'!$F$15</f>
        <v>0</v>
      </c>
      <c r="O285" s="36">
        <f ca="1">SUMIFS(СВЦЭМ!$H$40:$H$783,СВЦЭМ!$A$40:$A$783,$A285,СВЦЭМ!$B$40:$B$783,O$260)+'СЕТ СН'!$F$15</f>
        <v>0</v>
      </c>
      <c r="P285" s="36">
        <f ca="1">SUMIFS(СВЦЭМ!$H$40:$H$783,СВЦЭМ!$A$40:$A$783,$A285,СВЦЭМ!$B$40:$B$783,P$260)+'СЕТ СН'!$F$15</f>
        <v>0</v>
      </c>
      <c r="Q285" s="36">
        <f ca="1">SUMIFS(СВЦЭМ!$H$40:$H$783,СВЦЭМ!$A$40:$A$783,$A285,СВЦЭМ!$B$40:$B$783,Q$260)+'СЕТ СН'!$F$15</f>
        <v>0</v>
      </c>
      <c r="R285" s="36">
        <f ca="1">SUMIFS(СВЦЭМ!$H$40:$H$783,СВЦЭМ!$A$40:$A$783,$A285,СВЦЭМ!$B$40:$B$783,R$260)+'СЕТ СН'!$F$15</f>
        <v>0</v>
      </c>
      <c r="S285" s="36">
        <f ca="1">SUMIFS(СВЦЭМ!$H$40:$H$783,СВЦЭМ!$A$40:$A$783,$A285,СВЦЭМ!$B$40:$B$783,S$260)+'СЕТ СН'!$F$15</f>
        <v>0</v>
      </c>
      <c r="T285" s="36">
        <f ca="1">SUMIFS(СВЦЭМ!$H$40:$H$783,СВЦЭМ!$A$40:$A$783,$A285,СВЦЭМ!$B$40:$B$783,T$260)+'СЕТ СН'!$F$15</f>
        <v>0</v>
      </c>
      <c r="U285" s="36">
        <f ca="1">SUMIFS(СВЦЭМ!$H$40:$H$783,СВЦЭМ!$A$40:$A$783,$A285,СВЦЭМ!$B$40:$B$783,U$260)+'СЕТ СН'!$F$15</f>
        <v>0</v>
      </c>
      <c r="V285" s="36">
        <f ca="1">SUMIFS(СВЦЭМ!$H$40:$H$783,СВЦЭМ!$A$40:$A$783,$A285,СВЦЭМ!$B$40:$B$783,V$260)+'СЕТ СН'!$F$15</f>
        <v>0</v>
      </c>
      <c r="W285" s="36">
        <f ca="1">SUMIFS(СВЦЭМ!$H$40:$H$783,СВЦЭМ!$A$40:$A$783,$A285,СВЦЭМ!$B$40:$B$783,W$260)+'СЕТ СН'!$F$15</f>
        <v>0</v>
      </c>
      <c r="X285" s="36">
        <f ca="1">SUMIFS(СВЦЭМ!$H$40:$H$783,СВЦЭМ!$A$40:$A$783,$A285,СВЦЭМ!$B$40:$B$783,X$260)+'СЕТ СН'!$F$15</f>
        <v>0</v>
      </c>
      <c r="Y285" s="36">
        <f ca="1">SUMIFS(СВЦЭМ!$H$40:$H$783,СВЦЭМ!$A$40:$A$783,$A285,СВЦЭМ!$B$40:$B$783,Y$260)+'СЕТ СН'!$F$15</f>
        <v>0</v>
      </c>
    </row>
    <row r="286" spans="1:25" ht="15.75" hidden="1" x14ac:dyDescent="0.2">
      <c r="A286" s="35">
        <f t="shared" si="7"/>
        <v>44768</v>
      </c>
      <c r="B286" s="36">
        <f ca="1">SUMIFS(СВЦЭМ!$H$40:$H$783,СВЦЭМ!$A$40:$A$783,$A286,СВЦЭМ!$B$40:$B$783,B$260)+'СЕТ СН'!$F$15</f>
        <v>0</v>
      </c>
      <c r="C286" s="36">
        <f ca="1">SUMIFS(СВЦЭМ!$H$40:$H$783,СВЦЭМ!$A$40:$A$783,$A286,СВЦЭМ!$B$40:$B$783,C$260)+'СЕТ СН'!$F$15</f>
        <v>0</v>
      </c>
      <c r="D286" s="36">
        <f ca="1">SUMIFS(СВЦЭМ!$H$40:$H$783,СВЦЭМ!$A$40:$A$783,$A286,СВЦЭМ!$B$40:$B$783,D$260)+'СЕТ СН'!$F$15</f>
        <v>0</v>
      </c>
      <c r="E286" s="36">
        <f ca="1">SUMIFS(СВЦЭМ!$H$40:$H$783,СВЦЭМ!$A$40:$A$783,$A286,СВЦЭМ!$B$40:$B$783,E$260)+'СЕТ СН'!$F$15</f>
        <v>0</v>
      </c>
      <c r="F286" s="36">
        <f ca="1">SUMIFS(СВЦЭМ!$H$40:$H$783,СВЦЭМ!$A$40:$A$783,$A286,СВЦЭМ!$B$40:$B$783,F$260)+'СЕТ СН'!$F$15</f>
        <v>0</v>
      </c>
      <c r="G286" s="36">
        <f ca="1">SUMIFS(СВЦЭМ!$H$40:$H$783,СВЦЭМ!$A$40:$A$783,$A286,СВЦЭМ!$B$40:$B$783,G$260)+'СЕТ СН'!$F$15</f>
        <v>0</v>
      </c>
      <c r="H286" s="36">
        <f ca="1">SUMIFS(СВЦЭМ!$H$40:$H$783,СВЦЭМ!$A$40:$A$783,$A286,СВЦЭМ!$B$40:$B$783,H$260)+'СЕТ СН'!$F$15</f>
        <v>0</v>
      </c>
      <c r="I286" s="36">
        <f ca="1">SUMIFS(СВЦЭМ!$H$40:$H$783,СВЦЭМ!$A$40:$A$783,$A286,СВЦЭМ!$B$40:$B$783,I$260)+'СЕТ СН'!$F$15</f>
        <v>0</v>
      </c>
      <c r="J286" s="36">
        <f ca="1">SUMIFS(СВЦЭМ!$H$40:$H$783,СВЦЭМ!$A$40:$A$783,$A286,СВЦЭМ!$B$40:$B$783,J$260)+'СЕТ СН'!$F$15</f>
        <v>0</v>
      </c>
      <c r="K286" s="36">
        <f ca="1">SUMIFS(СВЦЭМ!$H$40:$H$783,СВЦЭМ!$A$40:$A$783,$A286,СВЦЭМ!$B$40:$B$783,K$260)+'СЕТ СН'!$F$15</f>
        <v>0</v>
      </c>
      <c r="L286" s="36">
        <f ca="1">SUMIFS(СВЦЭМ!$H$40:$H$783,СВЦЭМ!$A$40:$A$783,$A286,СВЦЭМ!$B$40:$B$783,L$260)+'СЕТ СН'!$F$15</f>
        <v>0</v>
      </c>
      <c r="M286" s="36">
        <f ca="1">SUMIFS(СВЦЭМ!$H$40:$H$783,СВЦЭМ!$A$40:$A$783,$A286,СВЦЭМ!$B$40:$B$783,M$260)+'СЕТ СН'!$F$15</f>
        <v>0</v>
      </c>
      <c r="N286" s="36">
        <f ca="1">SUMIFS(СВЦЭМ!$H$40:$H$783,СВЦЭМ!$A$40:$A$783,$A286,СВЦЭМ!$B$40:$B$783,N$260)+'СЕТ СН'!$F$15</f>
        <v>0</v>
      </c>
      <c r="O286" s="36">
        <f ca="1">SUMIFS(СВЦЭМ!$H$40:$H$783,СВЦЭМ!$A$40:$A$783,$A286,СВЦЭМ!$B$40:$B$783,O$260)+'СЕТ СН'!$F$15</f>
        <v>0</v>
      </c>
      <c r="P286" s="36">
        <f ca="1">SUMIFS(СВЦЭМ!$H$40:$H$783,СВЦЭМ!$A$40:$A$783,$A286,СВЦЭМ!$B$40:$B$783,P$260)+'СЕТ СН'!$F$15</f>
        <v>0</v>
      </c>
      <c r="Q286" s="36">
        <f ca="1">SUMIFS(СВЦЭМ!$H$40:$H$783,СВЦЭМ!$A$40:$A$783,$A286,СВЦЭМ!$B$40:$B$783,Q$260)+'СЕТ СН'!$F$15</f>
        <v>0</v>
      </c>
      <c r="R286" s="36">
        <f ca="1">SUMIFS(СВЦЭМ!$H$40:$H$783,СВЦЭМ!$A$40:$A$783,$A286,СВЦЭМ!$B$40:$B$783,R$260)+'СЕТ СН'!$F$15</f>
        <v>0</v>
      </c>
      <c r="S286" s="36">
        <f ca="1">SUMIFS(СВЦЭМ!$H$40:$H$783,СВЦЭМ!$A$40:$A$783,$A286,СВЦЭМ!$B$40:$B$783,S$260)+'СЕТ СН'!$F$15</f>
        <v>0</v>
      </c>
      <c r="T286" s="36">
        <f ca="1">SUMIFS(СВЦЭМ!$H$40:$H$783,СВЦЭМ!$A$40:$A$783,$A286,СВЦЭМ!$B$40:$B$783,T$260)+'СЕТ СН'!$F$15</f>
        <v>0</v>
      </c>
      <c r="U286" s="36">
        <f ca="1">SUMIFS(СВЦЭМ!$H$40:$H$783,СВЦЭМ!$A$40:$A$783,$A286,СВЦЭМ!$B$40:$B$783,U$260)+'СЕТ СН'!$F$15</f>
        <v>0</v>
      </c>
      <c r="V286" s="36">
        <f ca="1">SUMIFS(СВЦЭМ!$H$40:$H$783,СВЦЭМ!$A$40:$A$783,$A286,СВЦЭМ!$B$40:$B$783,V$260)+'СЕТ СН'!$F$15</f>
        <v>0</v>
      </c>
      <c r="W286" s="36">
        <f ca="1">SUMIFS(СВЦЭМ!$H$40:$H$783,СВЦЭМ!$A$40:$A$783,$A286,СВЦЭМ!$B$40:$B$783,W$260)+'СЕТ СН'!$F$15</f>
        <v>0</v>
      </c>
      <c r="X286" s="36">
        <f ca="1">SUMIFS(СВЦЭМ!$H$40:$H$783,СВЦЭМ!$A$40:$A$783,$A286,СВЦЭМ!$B$40:$B$783,X$260)+'СЕТ СН'!$F$15</f>
        <v>0</v>
      </c>
      <c r="Y286" s="36">
        <f ca="1">SUMIFS(СВЦЭМ!$H$40:$H$783,СВЦЭМ!$A$40:$A$783,$A286,СВЦЭМ!$B$40:$B$783,Y$260)+'СЕТ СН'!$F$15</f>
        <v>0</v>
      </c>
    </row>
    <row r="287" spans="1:25" ht="15.75" hidden="1" x14ac:dyDescent="0.2">
      <c r="A287" s="35">
        <f t="shared" si="7"/>
        <v>44769</v>
      </c>
      <c r="B287" s="36">
        <f ca="1">SUMIFS(СВЦЭМ!$H$40:$H$783,СВЦЭМ!$A$40:$A$783,$A287,СВЦЭМ!$B$40:$B$783,B$260)+'СЕТ СН'!$F$15</f>
        <v>0</v>
      </c>
      <c r="C287" s="36">
        <f ca="1">SUMIFS(СВЦЭМ!$H$40:$H$783,СВЦЭМ!$A$40:$A$783,$A287,СВЦЭМ!$B$40:$B$783,C$260)+'СЕТ СН'!$F$15</f>
        <v>0</v>
      </c>
      <c r="D287" s="36">
        <f ca="1">SUMIFS(СВЦЭМ!$H$40:$H$783,СВЦЭМ!$A$40:$A$783,$A287,СВЦЭМ!$B$40:$B$783,D$260)+'СЕТ СН'!$F$15</f>
        <v>0</v>
      </c>
      <c r="E287" s="36">
        <f ca="1">SUMIFS(СВЦЭМ!$H$40:$H$783,СВЦЭМ!$A$40:$A$783,$A287,СВЦЭМ!$B$40:$B$783,E$260)+'СЕТ СН'!$F$15</f>
        <v>0</v>
      </c>
      <c r="F287" s="36">
        <f ca="1">SUMIFS(СВЦЭМ!$H$40:$H$783,СВЦЭМ!$A$40:$A$783,$A287,СВЦЭМ!$B$40:$B$783,F$260)+'СЕТ СН'!$F$15</f>
        <v>0</v>
      </c>
      <c r="G287" s="36">
        <f ca="1">SUMIFS(СВЦЭМ!$H$40:$H$783,СВЦЭМ!$A$40:$A$783,$A287,СВЦЭМ!$B$40:$B$783,G$260)+'СЕТ СН'!$F$15</f>
        <v>0</v>
      </c>
      <c r="H287" s="36">
        <f ca="1">SUMIFS(СВЦЭМ!$H$40:$H$783,СВЦЭМ!$A$40:$A$783,$A287,СВЦЭМ!$B$40:$B$783,H$260)+'СЕТ СН'!$F$15</f>
        <v>0</v>
      </c>
      <c r="I287" s="36">
        <f ca="1">SUMIFS(СВЦЭМ!$H$40:$H$783,СВЦЭМ!$A$40:$A$783,$A287,СВЦЭМ!$B$40:$B$783,I$260)+'СЕТ СН'!$F$15</f>
        <v>0</v>
      </c>
      <c r="J287" s="36">
        <f ca="1">SUMIFS(СВЦЭМ!$H$40:$H$783,СВЦЭМ!$A$40:$A$783,$A287,СВЦЭМ!$B$40:$B$783,J$260)+'СЕТ СН'!$F$15</f>
        <v>0</v>
      </c>
      <c r="K287" s="36">
        <f ca="1">SUMIFS(СВЦЭМ!$H$40:$H$783,СВЦЭМ!$A$40:$A$783,$A287,СВЦЭМ!$B$40:$B$783,K$260)+'СЕТ СН'!$F$15</f>
        <v>0</v>
      </c>
      <c r="L287" s="36">
        <f ca="1">SUMIFS(СВЦЭМ!$H$40:$H$783,СВЦЭМ!$A$40:$A$783,$A287,СВЦЭМ!$B$40:$B$783,L$260)+'СЕТ СН'!$F$15</f>
        <v>0</v>
      </c>
      <c r="M287" s="36">
        <f ca="1">SUMIFS(СВЦЭМ!$H$40:$H$783,СВЦЭМ!$A$40:$A$783,$A287,СВЦЭМ!$B$40:$B$783,M$260)+'СЕТ СН'!$F$15</f>
        <v>0</v>
      </c>
      <c r="N287" s="36">
        <f ca="1">SUMIFS(СВЦЭМ!$H$40:$H$783,СВЦЭМ!$A$40:$A$783,$A287,СВЦЭМ!$B$40:$B$783,N$260)+'СЕТ СН'!$F$15</f>
        <v>0</v>
      </c>
      <c r="O287" s="36">
        <f ca="1">SUMIFS(СВЦЭМ!$H$40:$H$783,СВЦЭМ!$A$40:$A$783,$A287,СВЦЭМ!$B$40:$B$783,O$260)+'СЕТ СН'!$F$15</f>
        <v>0</v>
      </c>
      <c r="P287" s="36">
        <f ca="1">SUMIFS(СВЦЭМ!$H$40:$H$783,СВЦЭМ!$A$40:$A$783,$A287,СВЦЭМ!$B$40:$B$783,P$260)+'СЕТ СН'!$F$15</f>
        <v>0</v>
      </c>
      <c r="Q287" s="36">
        <f ca="1">SUMIFS(СВЦЭМ!$H$40:$H$783,СВЦЭМ!$A$40:$A$783,$A287,СВЦЭМ!$B$40:$B$783,Q$260)+'СЕТ СН'!$F$15</f>
        <v>0</v>
      </c>
      <c r="R287" s="36">
        <f ca="1">SUMIFS(СВЦЭМ!$H$40:$H$783,СВЦЭМ!$A$40:$A$783,$A287,СВЦЭМ!$B$40:$B$783,R$260)+'СЕТ СН'!$F$15</f>
        <v>0</v>
      </c>
      <c r="S287" s="36">
        <f ca="1">SUMIFS(СВЦЭМ!$H$40:$H$783,СВЦЭМ!$A$40:$A$783,$A287,СВЦЭМ!$B$40:$B$783,S$260)+'СЕТ СН'!$F$15</f>
        <v>0</v>
      </c>
      <c r="T287" s="36">
        <f ca="1">SUMIFS(СВЦЭМ!$H$40:$H$783,СВЦЭМ!$A$40:$A$783,$A287,СВЦЭМ!$B$40:$B$783,T$260)+'СЕТ СН'!$F$15</f>
        <v>0</v>
      </c>
      <c r="U287" s="36">
        <f ca="1">SUMIFS(СВЦЭМ!$H$40:$H$783,СВЦЭМ!$A$40:$A$783,$A287,СВЦЭМ!$B$40:$B$783,U$260)+'СЕТ СН'!$F$15</f>
        <v>0</v>
      </c>
      <c r="V287" s="36">
        <f ca="1">SUMIFS(СВЦЭМ!$H$40:$H$783,СВЦЭМ!$A$40:$A$783,$A287,СВЦЭМ!$B$40:$B$783,V$260)+'СЕТ СН'!$F$15</f>
        <v>0</v>
      </c>
      <c r="W287" s="36">
        <f ca="1">SUMIFS(СВЦЭМ!$H$40:$H$783,СВЦЭМ!$A$40:$A$783,$A287,СВЦЭМ!$B$40:$B$783,W$260)+'СЕТ СН'!$F$15</f>
        <v>0</v>
      </c>
      <c r="X287" s="36">
        <f ca="1">SUMIFS(СВЦЭМ!$H$40:$H$783,СВЦЭМ!$A$40:$A$783,$A287,СВЦЭМ!$B$40:$B$783,X$260)+'СЕТ СН'!$F$15</f>
        <v>0</v>
      </c>
      <c r="Y287" s="36">
        <f ca="1">SUMIFS(СВЦЭМ!$H$40:$H$783,СВЦЭМ!$A$40:$A$783,$A287,СВЦЭМ!$B$40:$B$783,Y$260)+'СЕТ СН'!$F$15</f>
        <v>0</v>
      </c>
    </row>
    <row r="288" spans="1:25" ht="15.75" hidden="1" x14ac:dyDescent="0.2">
      <c r="A288" s="35">
        <f t="shared" si="7"/>
        <v>44770</v>
      </c>
      <c r="B288" s="36">
        <f ca="1">SUMIFS(СВЦЭМ!$H$40:$H$783,СВЦЭМ!$A$40:$A$783,$A288,СВЦЭМ!$B$40:$B$783,B$260)+'СЕТ СН'!$F$15</f>
        <v>0</v>
      </c>
      <c r="C288" s="36">
        <f ca="1">SUMIFS(СВЦЭМ!$H$40:$H$783,СВЦЭМ!$A$40:$A$783,$A288,СВЦЭМ!$B$40:$B$783,C$260)+'СЕТ СН'!$F$15</f>
        <v>0</v>
      </c>
      <c r="D288" s="36">
        <f ca="1">SUMIFS(СВЦЭМ!$H$40:$H$783,СВЦЭМ!$A$40:$A$783,$A288,СВЦЭМ!$B$40:$B$783,D$260)+'СЕТ СН'!$F$15</f>
        <v>0</v>
      </c>
      <c r="E288" s="36">
        <f ca="1">SUMIFS(СВЦЭМ!$H$40:$H$783,СВЦЭМ!$A$40:$A$783,$A288,СВЦЭМ!$B$40:$B$783,E$260)+'СЕТ СН'!$F$15</f>
        <v>0</v>
      </c>
      <c r="F288" s="36">
        <f ca="1">SUMIFS(СВЦЭМ!$H$40:$H$783,СВЦЭМ!$A$40:$A$783,$A288,СВЦЭМ!$B$40:$B$783,F$260)+'СЕТ СН'!$F$15</f>
        <v>0</v>
      </c>
      <c r="G288" s="36">
        <f ca="1">SUMIFS(СВЦЭМ!$H$40:$H$783,СВЦЭМ!$A$40:$A$783,$A288,СВЦЭМ!$B$40:$B$783,G$260)+'СЕТ СН'!$F$15</f>
        <v>0</v>
      </c>
      <c r="H288" s="36">
        <f ca="1">SUMIFS(СВЦЭМ!$H$40:$H$783,СВЦЭМ!$A$40:$A$783,$A288,СВЦЭМ!$B$40:$B$783,H$260)+'СЕТ СН'!$F$15</f>
        <v>0</v>
      </c>
      <c r="I288" s="36">
        <f ca="1">SUMIFS(СВЦЭМ!$H$40:$H$783,СВЦЭМ!$A$40:$A$783,$A288,СВЦЭМ!$B$40:$B$783,I$260)+'СЕТ СН'!$F$15</f>
        <v>0</v>
      </c>
      <c r="J288" s="36">
        <f ca="1">SUMIFS(СВЦЭМ!$H$40:$H$783,СВЦЭМ!$A$40:$A$783,$A288,СВЦЭМ!$B$40:$B$783,J$260)+'СЕТ СН'!$F$15</f>
        <v>0</v>
      </c>
      <c r="K288" s="36">
        <f ca="1">SUMIFS(СВЦЭМ!$H$40:$H$783,СВЦЭМ!$A$40:$A$783,$A288,СВЦЭМ!$B$40:$B$783,K$260)+'СЕТ СН'!$F$15</f>
        <v>0</v>
      </c>
      <c r="L288" s="36">
        <f ca="1">SUMIFS(СВЦЭМ!$H$40:$H$783,СВЦЭМ!$A$40:$A$783,$A288,СВЦЭМ!$B$40:$B$783,L$260)+'СЕТ СН'!$F$15</f>
        <v>0</v>
      </c>
      <c r="M288" s="36">
        <f ca="1">SUMIFS(СВЦЭМ!$H$40:$H$783,СВЦЭМ!$A$40:$A$783,$A288,СВЦЭМ!$B$40:$B$783,M$260)+'СЕТ СН'!$F$15</f>
        <v>0</v>
      </c>
      <c r="N288" s="36">
        <f ca="1">SUMIFS(СВЦЭМ!$H$40:$H$783,СВЦЭМ!$A$40:$A$783,$A288,СВЦЭМ!$B$40:$B$783,N$260)+'СЕТ СН'!$F$15</f>
        <v>0</v>
      </c>
      <c r="O288" s="36">
        <f ca="1">SUMIFS(СВЦЭМ!$H$40:$H$783,СВЦЭМ!$A$40:$A$783,$A288,СВЦЭМ!$B$40:$B$783,O$260)+'СЕТ СН'!$F$15</f>
        <v>0</v>
      </c>
      <c r="P288" s="36">
        <f ca="1">SUMIFS(СВЦЭМ!$H$40:$H$783,СВЦЭМ!$A$40:$A$783,$A288,СВЦЭМ!$B$40:$B$783,P$260)+'СЕТ СН'!$F$15</f>
        <v>0</v>
      </c>
      <c r="Q288" s="36">
        <f ca="1">SUMIFS(СВЦЭМ!$H$40:$H$783,СВЦЭМ!$A$40:$A$783,$A288,СВЦЭМ!$B$40:$B$783,Q$260)+'СЕТ СН'!$F$15</f>
        <v>0</v>
      </c>
      <c r="R288" s="36">
        <f ca="1">SUMIFS(СВЦЭМ!$H$40:$H$783,СВЦЭМ!$A$40:$A$783,$A288,СВЦЭМ!$B$40:$B$783,R$260)+'СЕТ СН'!$F$15</f>
        <v>0</v>
      </c>
      <c r="S288" s="36">
        <f ca="1">SUMIFS(СВЦЭМ!$H$40:$H$783,СВЦЭМ!$A$40:$A$783,$A288,СВЦЭМ!$B$40:$B$783,S$260)+'СЕТ СН'!$F$15</f>
        <v>0</v>
      </c>
      <c r="T288" s="36">
        <f ca="1">SUMIFS(СВЦЭМ!$H$40:$H$783,СВЦЭМ!$A$40:$A$783,$A288,СВЦЭМ!$B$40:$B$783,T$260)+'СЕТ СН'!$F$15</f>
        <v>0</v>
      </c>
      <c r="U288" s="36">
        <f ca="1">SUMIFS(СВЦЭМ!$H$40:$H$783,СВЦЭМ!$A$40:$A$783,$A288,СВЦЭМ!$B$40:$B$783,U$260)+'СЕТ СН'!$F$15</f>
        <v>0</v>
      </c>
      <c r="V288" s="36">
        <f ca="1">SUMIFS(СВЦЭМ!$H$40:$H$783,СВЦЭМ!$A$40:$A$783,$A288,СВЦЭМ!$B$40:$B$783,V$260)+'СЕТ СН'!$F$15</f>
        <v>0</v>
      </c>
      <c r="W288" s="36">
        <f ca="1">SUMIFS(СВЦЭМ!$H$40:$H$783,СВЦЭМ!$A$40:$A$783,$A288,СВЦЭМ!$B$40:$B$783,W$260)+'СЕТ СН'!$F$15</f>
        <v>0</v>
      </c>
      <c r="X288" s="36">
        <f ca="1">SUMIFS(СВЦЭМ!$H$40:$H$783,СВЦЭМ!$A$40:$A$783,$A288,СВЦЭМ!$B$40:$B$783,X$260)+'СЕТ СН'!$F$15</f>
        <v>0</v>
      </c>
      <c r="Y288" s="36">
        <f ca="1">SUMIFS(СВЦЭМ!$H$40:$H$783,СВЦЭМ!$A$40:$A$783,$A288,СВЦЭМ!$B$40:$B$783,Y$260)+'СЕТ СН'!$F$15</f>
        <v>0</v>
      </c>
    </row>
    <row r="289" spans="1:27" ht="15.75" hidden="1" x14ac:dyDescent="0.2">
      <c r="A289" s="35">
        <f t="shared" si="7"/>
        <v>44771</v>
      </c>
      <c r="B289" s="36">
        <f ca="1">SUMIFS(СВЦЭМ!$H$40:$H$783,СВЦЭМ!$A$40:$A$783,$A289,СВЦЭМ!$B$40:$B$783,B$260)+'СЕТ СН'!$F$15</f>
        <v>0</v>
      </c>
      <c r="C289" s="36">
        <f ca="1">SUMIFS(СВЦЭМ!$H$40:$H$783,СВЦЭМ!$A$40:$A$783,$A289,СВЦЭМ!$B$40:$B$783,C$260)+'СЕТ СН'!$F$15</f>
        <v>0</v>
      </c>
      <c r="D289" s="36">
        <f ca="1">SUMIFS(СВЦЭМ!$H$40:$H$783,СВЦЭМ!$A$40:$A$783,$A289,СВЦЭМ!$B$40:$B$783,D$260)+'СЕТ СН'!$F$15</f>
        <v>0</v>
      </c>
      <c r="E289" s="36">
        <f ca="1">SUMIFS(СВЦЭМ!$H$40:$H$783,СВЦЭМ!$A$40:$A$783,$A289,СВЦЭМ!$B$40:$B$783,E$260)+'СЕТ СН'!$F$15</f>
        <v>0</v>
      </c>
      <c r="F289" s="36">
        <f ca="1">SUMIFS(СВЦЭМ!$H$40:$H$783,СВЦЭМ!$A$40:$A$783,$A289,СВЦЭМ!$B$40:$B$783,F$260)+'СЕТ СН'!$F$15</f>
        <v>0</v>
      </c>
      <c r="G289" s="36">
        <f ca="1">SUMIFS(СВЦЭМ!$H$40:$H$783,СВЦЭМ!$A$40:$A$783,$A289,СВЦЭМ!$B$40:$B$783,G$260)+'СЕТ СН'!$F$15</f>
        <v>0</v>
      </c>
      <c r="H289" s="36">
        <f ca="1">SUMIFS(СВЦЭМ!$H$40:$H$783,СВЦЭМ!$A$40:$A$783,$A289,СВЦЭМ!$B$40:$B$783,H$260)+'СЕТ СН'!$F$15</f>
        <v>0</v>
      </c>
      <c r="I289" s="36">
        <f ca="1">SUMIFS(СВЦЭМ!$H$40:$H$783,СВЦЭМ!$A$40:$A$783,$A289,СВЦЭМ!$B$40:$B$783,I$260)+'СЕТ СН'!$F$15</f>
        <v>0</v>
      </c>
      <c r="J289" s="36">
        <f ca="1">SUMIFS(СВЦЭМ!$H$40:$H$783,СВЦЭМ!$A$40:$A$783,$A289,СВЦЭМ!$B$40:$B$783,J$260)+'СЕТ СН'!$F$15</f>
        <v>0</v>
      </c>
      <c r="K289" s="36">
        <f ca="1">SUMIFS(СВЦЭМ!$H$40:$H$783,СВЦЭМ!$A$40:$A$783,$A289,СВЦЭМ!$B$40:$B$783,K$260)+'СЕТ СН'!$F$15</f>
        <v>0</v>
      </c>
      <c r="L289" s="36">
        <f ca="1">SUMIFS(СВЦЭМ!$H$40:$H$783,СВЦЭМ!$A$40:$A$783,$A289,СВЦЭМ!$B$40:$B$783,L$260)+'СЕТ СН'!$F$15</f>
        <v>0</v>
      </c>
      <c r="M289" s="36">
        <f ca="1">SUMIFS(СВЦЭМ!$H$40:$H$783,СВЦЭМ!$A$40:$A$783,$A289,СВЦЭМ!$B$40:$B$783,M$260)+'СЕТ СН'!$F$15</f>
        <v>0</v>
      </c>
      <c r="N289" s="36">
        <f ca="1">SUMIFS(СВЦЭМ!$H$40:$H$783,СВЦЭМ!$A$40:$A$783,$A289,СВЦЭМ!$B$40:$B$783,N$260)+'СЕТ СН'!$F$15</f>
        <v>0</v>
      </c>
      <c r="O289" s="36">
        <f ca="1">SUMIFS(СВЦЭМ!$H$40:$H$783,СВЦЭМ!$A$40:$A$783,$A289,СВЦЭМ!$B$40:$B$783,O$260)+'СЕТ СН'!$F$15</f>
        <v>0</v>
      </c>
      <c r="P289" s="36">
        <f ca="1">SUMIFS(СВЦЭМ!$H$40:$H$783,СВЦЭМ!$A$40:$A$783,$A289,СВЦЭМ!$B$40:$B$783,P$260)+'СЕТ СН'!$F$15</f>
        <v>0</v>
      </c>
      <c r="Q289" s="36">
        <f ca="1">SUMIFS(СВЦЭМ!$H$40:$H$783,СВЦЭМ!$A$40:$A$783,$A289,СВЦЭМ!$B$40:$B$783,Q$260)+'СЕТ СН'!$F$15</f>
        <v>0</v>
      </c>
      <c r="R289" s="36">
        <f ca="1">SUMIFS(СВЦЭМ!$H$40:$H$783,СВЦЭМ!$A$40:$A$783,$A289,СВЦЭМ!$B$40:$B$783,R$260)+'СЕТ СН'!$F$15</f>
        <v>0</v>
      </c>
      <c r="S289" s="36">
        <f ca="1">SUMIFS(СВЦЭМ!$H$40:$H$783,СВЦЭМ!$A$40:$A$783,$A289,СВЦЭМ!$B$40:$B$783,S$260)+'СЕТ СН'!$F$15</f>
        <v>0</v>
      </c>
      <c r="T289" s="36">
        <f ca="1">SUMIFS(СВЦЭМ!$H$40:$H$783,СВЦЭМ!$A$40:$A$783,$A289,СВЦЭМ!$B$40:$B$783,T$260)+'СЕТ СН'!$F$15</f>
        <v>0</v>
      </c>
      <c r="U289" s="36">
        <f ca="1">SUMIFS(СВЦЭМ!$H$40:$H$783,СВЦЭМ!$A$40:$A$783,$A289,СВЦЭМ!$B$40:$B$783,U$260)+'СЕТ СН'!$F$15</f>
        <v>0</v>
      </c>
      <c r="V289" s="36">
        <f ca="1">SUMIFS(СВЦЭМ!$H$40:$H$783,СВЦЭМ!$A$40:$A$783,$A289,СВЦЭМ!$B$40:$B$783,V$260)+'СЕТ СН'!$F$15</f>
        <v>0</v>
      </c>
      <c r="W289" s="36">
        <f ca="1">SUMIFS(СВЦЭМ!$H$40:$H$783,СВЦЭМ!$A$40:$A$783,$A289,СВЦЭМ!$B$40:$B$783,W$260)+'СЕТ СН'!$F$15</f>
        <v>0</v>
      </c>
      <c r="X289" s="36">
        <f ca="1">SUMIFS(СВЦЭМ!$H$40:$H$783,СВЦЭМ!$A$40:$A$783,$A289,СВЦЭМ!$B$40:$B$783,X$260)+'СЕТ СН'!$F$15</f>
        <v>0</v>
      </c>
      <c r="Y289" s="36">
        <f ca="1">SUMIFS(СВЦЭМ!$H$40:$H$783,СВЦЭМ!$A$40:$A$783,$A289,СВЦЭМ!$B$40:$B$783,Y$260)+'СЕТ СН'!$F$15</f>
        <v>0</v>
      </c>
    </row>
    <row r="290" spans="1:27" ht="15.75" hidden="1" x14ac:dyDescent="0.2">
      <c r="A290" s="35">
        <f t="shared" si="7"/>
        <v>44772</v>
      </c>
      <c r="B290" s="36">
        <f ca="1">SUMIFS(СВЦЭМ!$H$40:$H$783,СВЦЭМ!$A$40:$A$783,$A290,СВЦЭМ!$B$40:$B$783,B$260)+'СЕТ СН'!$F$15</f>
        <v>0</v>
      </c>
      <c r="C290" s="36">
        <f ca="1">SUMIFS(СВЦЭМ!$H$40:$H$783,СВЦЭМ!$A$40:$A$783,$A290,СВЦЭМ!$B$40:$B$783,C$260)+'СЕТ СН'!$F$15</f>
        <v>0</v>
      </c>
      <c r="D290" s="36">
        <f ca="1">SUMIFS(СВЦЭМ!$H$40:$H$783,СВЦЭМ!$A$40:$A$783,$A290,СВЦЭМ!$B$40:$B$783,D$260)+'СЕТ СН'!$F$15</f>
        <v>0</v>
      </c>
      <c r="E290" s="36">
        <f ca="1">SUMIFS(СВЦЭМ!$H$40:$H$783,СВЦЭМ!$A$40:$A$783,$A290,СВЦЭМ!$B$40:$B$783,E$260)+'СЕТ СН'!$F$15</f>
        <v>0</v>
      </c>
      <c r="F290" s="36">
        <f ca="1">SUMIFS(СВЦЭМ!$H$40:$H$783,СВЦЭМ!$A$40:$A$783,$A290,СВЦЭМ!$B$40:$B$783,F$260)+'СЕТ СН'!$F$15</f>
        <v>0</v>
      </c>
      <c r="G290" s="36">
        <f ca="1">SUMIFS(СВЦЭМ!$H$40:$H$783,СВЦЭМ!$A$40:$A$783,$A290,СВЦЭМ!$B$40:$B$783,G$260)+'СЕТ СН'!$F$15</f>
        <v>0</v>
      </c>
      <c r="H290" s="36">
        <f ca="1">SUMIFS(СВЦЭМ!$H$40:$H$783,СВЦЭМ!$A$40:$A$783,$A290,СВЦЭМ!$B$40:$B$783,H$260)+'СЕТ СН'!$F$15</f>
        <v>0</v>
      </c>
      <c r="I290" s="36">
        <f ca="1">SUMIFS(СВЦЭМ!$H$40:$H$783,СВЦЭМ!$A$40:$A$783,$A290,СВЦЭМ!$B$40:$B$783,I$260)+'СЕТ СН'!$F$15</f>
        <v>0</v>
      </c>
      <c r="J290" s="36">
        <f ca="1">SUMIFS(СВЦЭМ!$H$40:$H$783,СВЦЭМ!$A$40:$A$783,$A290,СВЦЭМ!$B$40:$B$783,J$260)+'СЕТ СН'!$F$15</f>
        <v>0</v>
      </c>
      <c r="K290" s="36">
        <f ca="1">SUMIFS(СВЦЭМ!$H$40:$H$783,СВЦЭМ!$A$40:$A$783,$A290,СВЦЭМ!$B$40:$B$783,K$260)+'СЕТ СН'!$F$15</f>
        <v>0</v>
      </c>
      <c r="L290" s="36">
        <f ca="1">SUMIFS(СВЦЭМ!$H$40:$H$783,СВЦЭМ!$A$40:$A$783,$A290,СВЦЭМ!$B$40:$B$783,L$260)+'СЕТ СН'!$F$15</f>
        <v>0</v>
      </c>
      <c r="M290" s="36">
        <f ca="1">SUMIFS(СВЦЭМ!$H$40:$H$783,СВЦЭМ!$A$40:$A$783,$A290,СВЦЭМ!$B$40:$B$783,M$260)+'СЕТ СН'!$F$15</f>
        <v>0</v>
      </c>
      <c r="N290" s="36">
        <f ca="1">SUMIFS(СВЦЭМ!$H$40:$H$783,СВЦЭМ!$A$40:$A$783,$A290,СВЦЭМ!$B$40:$B$783,N$260)+'СЕТ СН'!$F$15</f>
        <v>0</v>
      </c>
      <c r="O290" s="36">
        <f ca="1">SUMIFS(СВЦЭМ!$H$40:$H$783,СВЦЭМ!$A$40:$A$783,$A290,СВЦЭМ!$B$40:$B$783,O$260)+'СЕТ СН'!$F$15</f>
        <v>0</v>
      </c>
      <c r="P290" s="36">
        <f ca="1">SUMIFS(СВЦЭМ!$H$40:$H$783,СВЦЭМ!$A$40:$A$783,$A290,СВЦЭМ!$B$40:$B$783,P$260)+'СЕТ СН'!$F$15</f>
        <v>0</v>
      </c>
      <c r="Q290" s="36">
        <f ca="1">SUMIFS(СВЦЭМ!$H$40:$H$783,СВЦЭМ!$A$40:$A$783,$A290,СВЦЭМ!$B$40:$B$783,Q$260)+'СЕТ СН'!$F$15</f>
        <v>0</v>
      </c>
      <c r="R290" s="36">
        <f ca="1">SUMIFS(СВЦЭМ!$H$40:$H$783,СВЦЭМ!$A$40:$A$783,$A290,СВЦЭМ!$B$40:$B$783,R$260)+'СЕТ СН'!$F$15</f>
        <v>0</v>
      </c>
      <c r="S290" s="36">
        <f ca="1">SUMIFS(СВЦЭМ!$H$40:$H$783,СВЦЭМ!$A$40:$A$783,$A290,СВЦЭМ!$B$40:$B$783,S$260)+'СЕТ СН'!$F$15</f>
        <v>0</v>
      </c>
      <c r="T290" s="36">
        <f ca="1">SUMIFS(СВЦЭМ!$H$40:$H$783,СВЦЭМ!$A$40:$A$783,$A290,СВЦЭМ!$B$40:$B$783,T$260)+'СЕТ СН'!$F$15</f>
        <v>0</v>
      </c>
      <c r="U290" s="36">
        <f ca="1">SUMIFS(СВЦЭМ!$H$40:$H$783,СВЦЭМ!$A$40:$A$783,$A290,СВЦЭМ!$B$40:$B$783,U$260)+'СЕТ СН'!$F$15</f>
        <v>0</v>
      </c>
      <c r="V290" s="36">
        <f ca="1">SUMIFS(СВЦЭМ!$H$40:$H$783,СВЦЭМ!$A$40:$A$783,$A290,СВЦЭМ!$B$40:$B$783,V$260)+'СЕТ СН'!$F$15</f>
        <v>0</v>
      </c>
      <c r="W290" s="36">
        <f ca="1">SUMIFS(СВЦЭМ!$H$40:$H$783,СВЦЭМ!$A$40:$A$783,$A290,СВЦЭМ!$B$40:$B$783,W$260)+'СЕТ СН'!$F$15</f>
        <v>0</v>
      </c>
      <c r="X290" s="36">
        <f ca="1">SUMIFS(СВЦЭМ!$H$40:$H$783,СВЦЭМ!$A$40:$A$783,$A290,СВЦЭМ!$B$40:$B$783,X$260)+'СЕТ СН'!$F$15</f>
        <v>0</v>
      </c>
      <c r="Y290" s="36">
        <f ca="1">SUMIFS(СВЦЭМ!$H$40:$H$783,СВЦЭМ!$A$40:$A$783,$A290,СВЦЭМ!$B$40:$B$783,Y$260)+'СЕТ СН'!$F$15</f>
        <v>0</v>
      </c>
    </row>
    <row r="291" spans="1:27" ht="15.75" hidden="1" x14ac:dyDescent="0.2">
      <c r="A291" s="35">
        <f t="shared" si="7"/>
        <v>44773</v>
      </c>
      <c r="B291" s="36">
        <f ca="1">SUMIFS(СВЦЭМ!$H$40:$H$783,СВЦЭМ!$A$40:$A$783,$A291,СВЦЭМ!$B$40:$B$783,B$260)+'СЕТ СН'!$F$15</f>
        <v>0</v>
      </c>
      <c r="C291" s="36">
        <f ca="1">SUMIFS(СВЦЭМ!$H$40:$H$783,СВЦЭМ!$A$40:$A$783,$A291,СВЦЭМ!$B$40:$B$783,C$260)+'СЕТ СН'!$F$15</f>
        <v>0</v>
      </c>
      <c r="D291" s="36">
        <f ca="1">SUMIFS(СВЦЭМ!$H$40:$H$783,СВЦЭМ!$A$40:$A$783,$A291,СВЦЭМ!$B$40:$B$783,D$260)+'СЕТ СН'!$F$15</f>
        <v>0</v>
      </c>
      <c r="E291" s="36">
        <f ca="1">SUMIFS(СВЦЭМ!$H$40:$H$783,СВЦЭМ!$A$40:$A$783,$A291,СВЦЭМ!$B$40:$B$783,E$260)+'СЕТ СН'!$F$15</f>
        <v>0</v>
      </c>
      <c r="F291" s="36">
        <f ca="1">SUMIFS(СВЦЭМ!$H$40:$H$783,СВЦЭМ!$A$40:$A$783,$A291,СВЦЭМ!$B$40:$B$783,F$260)+'СЕТ СН'!$F$15</f>
        <v>0</v>
      </c>
      <c r="G291" s="36">
        <f ca="1">SUMIFS(СВЦЭМ!$H$40:$H$783,СВЦЭМ!$A$40:$A$783,$A291,СВЦЭМ!$B$40:$B$783,G$260)+'СЕТ СН'!$F$15</f>
        <v>0</v>
      </c>
      <c r="H291" s="36">
        <f ca="1">SUMIFS(СВЦЭМ!$H$40:$H$783,СВЦЭМ!$A$40:$A$783,$A291,СВЦЭМ!$B$40:$B$783,H$260)+'СЕТ СН'!$F$15</f>
        <v>0</v>
      </c>
      <c r="I291" s="36">
        <f ca="1">SUMIFS(СВЦЭМ!$H$40:$H$783,СВЦЭМ!$A$40:$A$783,$A291,СВЦЭМ!$B$40:$B$783,I$260)+'СЕТ СН'!$F$15</f>
        <v>0</v>
      </c>
      <c r="J291" s="36">
        <f ca="1">SUMIFS(СВЦЭМ!$H$40:$H$783,СВЦЭМ!$A$40:$A$783,$A291,СВЦЭМ!$B$40:$B$783,J$260)+'СЕТ СН'!$F$15</f>
        <v>0</v>
      </c>
      <c r="K291" s="36">
        <f ca="1">SUMIFS(СВЦЭМ!$H$40:$H$783,СВЦЭМ!$A$40:$A$783,$A291,СВЦЭМ!$B$40:$B$783,K$260)+'СЕТ СН'!$F$15</f>
        <v>0</v>
      </c>
      <c r="L291" s="36">
        <f ca="1">SUMIFS(СВЦЭМ!$H$40:$H$783,СВЦЭМ!$A$40:$A$783,$A291,СВЦЭМ!$B$40:$B$783,L$260)+'СЕТ СН'!$F$15</f>
        <v>0</v>
      </c>
      <c r="M291" s="36">
        <f ca="1">SUMIFS(СВЦЭМ!$H$40:$H$783,СВЦЭМ!$A$40:$A$783,$A291,СВЦЭМ!$B$40:$B$783,M$260)+'СЕТ СН'!$F$15</f>
        <v>0</v>
      </c>
      <c r="N291" s="36">
        <f ca="1">SUMIFS(СВЦЭМ!$H$40:$H$783,СВЦЭМ!$A$40:$A$783,$A291,СВЦЭМ!$B$40:$B$783,N$260)+'СЕТ СН'!$F$15</f>
        <v>0</v>
      </c>
      <c r="O291" s="36">
        <f ca="1">SUMIFS(СВЦЭМ!$H$40:$H$783,СВЦЭМ!$A$40:$A$783,$A291,СВЦЭМ!$B$40:$B$783,O$260)+'СЕТ СН'!$F$15</f>
        <v>0</v>
      </c>
      <c r="P291" s="36">
        <f ca="1">SUMIFS(СВЦЭМ!$H$40:$H$783,СВЦЭМ!$A$40:$A$783,$A291,СВЦЭМ!$B$40:$B$783,P$260)+'СЕТ СН'!$F$15</f>
        <v>0</v>
      </c>
      <c r="Q291" s="36">
        <f ca="1">SUMIFS(СВЦЭМ!$H$40:$H$783,СВЦЭМ!$A$40:$A$783,$A291,СВЦЭМ!$B$40:$B$783,Q$260)+'СЕТ СН'!$F$15</f>
        <v>0</v>
      </c>
      <c r="R291" s="36">
        <f ca="1">SUMIFS(СВЦЭМ!$H$40:$H$783,СВЦЭМ!$A$40:$A$783,$A291,СВЦЭМ!$B$40:$B$783,R$260)+'СЕТ СН'!$F$15</f>
        <v>0</v>
      </c>
      <c r="S291" s="36">
        <f ca="1">SUMIFS(СВЦЭМ!$H$40:$H$783,СВЦЭМ!$A$40:$A$783,$A291,СВЦЭМ!$B$40:$B$783,S$260)+'СЕТ СН'!$F$15</f>
        <v>0</v>
      </c>
      <c r="T291" s="36">
        <f ca="1">SUMIFS(СВЦЭМ!$H$40:$H$783,СВЦЭМ!$A$40:$A$783,$A291,СВЦЭМ!$B$40:$B$783,T$260)+'СЕТ СН'!$F$15</f>
        <v>0</v>
      </c>
      <c r="U291" s="36">
        <f ca="1">SUMIFS(СВЦЭМ!$H$40:$H$783,СВЦЭМ!$A$40:$A$783,$A291,СВЦЭМ!$B$40:$B$783,U$260)+'СЕТ СН'!$F$15</f>
        <v>0</v>
      </c>
      <c r="V291" s="36">
        <f ca="1">SUMIFS(СВЦЭМ!$H$40:$H$783,СВЦЭМ!$A$40:$A$783,$A291,СВЦЭМ!$B$40:$B$783,V$260)+'СЕТ СН'!$F$15</f>
        <v>0</v>
      </c>
      <c r="W291" s="36">
        <f ca="1">SUMIFS(СВЦЭМ!$H$40:$H$783,СВЦЭМ!$A$40:$A$783,$A291,СВЦЭМ!$B$40:$B$783,W$260)+'СЕТ СН'!$F$15</f>
        <v>0</v>
      </c>
      <c r="X291" s="36">
        <f ca="1">SUMIFS(СВЦЭМ!$H$40:$H$783,СВЦЭМ!$A$40:$A$783,$A291,СВЦЭМ!$B$40:$B$783,X$260)+'СЕТ СН'!$F$15</f>
        <v>0</v>
      </c>
      <c r="Y291" s="36">
        <f ca="1">SUMIFS(СВЦЭМ!$H$40:$H$783,СВЦЭМ!$A$40:$A$783,$A291,СВЦЭМ!$B$40:$B$783,Y$260)+'СЕТ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01.07.2022</v>
      </c>
      <c r="B297" s="36">
        <f ca="1">SUMIFS(СВЦЭМ!$I$40:$I$783,СВЦЭМ!$A$40:$A$783,$A297,СВЦЭМ!$B$40:$B$783,B$296)+'СЕТ СН'!$F$16</f>
        <v>0</v>
      </c>
      <c r="C297" s="36">
        <f ca="1">SUMIFS(СВЦЭМ!$I$40:$I$783,СВЦЭМ!$A$40:$A$783,$A297,СВЦЭМ!$B$40:$B$783,C$296)+'СЕТ СН'!$F$16</f>
        <v>0</v>
      </c>
      <c r="D297" s="36">
        <f ca="1">SUMIFS(СВЦЭМ!$I$40:$I$783,СВЦЭМ!$A$40:$A$783,$A297,СВЦЭМ!$B$40:$B$783,D$296)+'СЕТ СН'!$F$16</f>
        <v>0</v>
      </c>
      <c r="E297" s="36">
        <f ca="1">SUMIFS(СВЦЭМ!$I$40:$I$783,СВЦЭМ!$A$40:$A$783,$A297,СВЦЭМ!$B$40:$B$783,E$296)+'СЕТ СН'!$F$16</f>
        <v>0</v>
      </c>
      <c r="F297" s="36">
        <f ca="1">SUMIFS(СВЦЭМ!$I$40:$I$783,СВЦЭМ!$A$40:$A$783,$A297,СВЦЭМ!$B$40:$B$783,F$296)+'СЕТ СН'!$F$16</f>
        <v>0</v>
      </c>
      <c r="G297" s="36">
        <f ca="1">SUMIFS(СВЦЭМ!$I$40:$I$783,СВЦЭМ!$A$40:$A$783,$A297,СВЦЭМ!$B$40:$B$783,G$296)+'СЕТ СН'!$F$16</f>
        <v>0</v>
      </c>
      <c r="H297" s="36">
        <f ca="1">SUMIFS(СВЦЭМ!$I$40:$I$783,СВЦЭМ!$A$40:$A$783,$A297,СВЦЭМ!$B$40:$B$783,H$296)+'СЕТ СН'!$F$16</f>
        <v>0</v>
      </c>
      <c r="I297" s="36">
        <f ca="1">SUMIFS(СВЦЭМ!$I$40:$I$783,СВЦЭМ!$A$40:$A$783,$A297,СВЦЭМ!$B$40:$B$783,I$296)+'СЕТ СН'!$F$16</f>
        <v>0</v>
      </c>
      <c r="J297" s="36">
        <f ca="1">SUMIFS(СВЦЭМ!$I$40:$I$783,СВЦЭМ!$A$40:$A$783,$A297,СВЦЭМ!$B$40:$B$783,J$296)+'СЕТ СН'!$F$16</f>
        <v>0</v>
      </c>
      <c r="K297" s="36">
        <f ca="1">SUMIFS(СВЦЭМ!$I$40:$I$783,СВЦЭМ!$A$40:$A$783,$A297,СВЦЭМ!$B$40:$B$783,K$296)+'СЕТ СН'!$F$16</f>
        <v>0</v>
      </c>
      <c r="L297" s="36">
        <f ca="1">SUMIFS(СВЦЭМ!$I$40:$I$783,СВЦЭМ!$A$40:$A$783,$A297,СВЦЭМ!$B$40:$B$783,L$296)+'СЕТ СН'!$F$16</f>
        <v>0</v>
      </c>
      <c r="M297" s="36">
        <f ca="1">SUMIFS(СВЦЭМ!$I$40:$I$783,СВЦЭМ!$A$40:$A$783,$A297,СВЦЭМ!$B$40:$B$783,M$296)+'СЕТ СН'!$F$16</f>
        <v>0</v>
      </c>
      <c r="N297" s="36">
        <f ca="1">SUMIFS(СВЦЭМ!$I$40:$I$783,СВЦЭМ!$A$40:$A$783,$A297,СВЦЭМ!$B$40:$B$783,N$296)+'СЕТ СН'!$F$16</f>
        <v>0</v>
      </c>
      <c r="O297" s="36">
        <f ca="1">SUMIFS(СВЦЭМ!$I$40:$I$783,СВЦЭМ!$A$40:$A$783,$A297,СВЦЭМ!$B$40:$B$783,O$296)+'СЕТ СН'!$F$16</f>
        <v>0</v>
      </c>
      <c r="P297" s="36">
        <f ca="1">SUMIFS(СВЦЭМ!$I$40:$I$783,СВЦЭМ!$A$40:$A$783,$A297,СВЦЭМ!$B$40:$B$783,P$296)+'СЕТ СН'!$F$16</f>
        <v>0</v>
      </c>
      <c r="Q297" s="36">
        <f ca="1">SUMIFS(СВЦЭМ!$I$40:$I$783,СВЦЭМ!$A$40:$A$783,$A297,СВЦЭМ!$B$40:$B$783,Q$296)+'СЕТ СН'!$F$16</f>
        <v>0</v>
      </c>
      <c r="R297" s="36">
        <f ca="1">SUMIFS(СВЦЭМ!$I$40:$I$783,СВЦЭМ!$A$40:$A$783,$A297,СВЦЭМ!$B$40:$B$783,R$296)+'СЕТ СН'!$F$16</f>
        <v>0</v>
      </c>
      <c r="S297" s="36">
        <f ca="1">SUMIFS(СВЦЭМ!$I$40:$I$783,СВЦЭМ!$A$40:$A$783,$A297,СВЦЭМ!$B$40:$B$783,S$296)+'СЕТ СН'!$F$16</f>
        <v>0</v>
      </c>
      <c r="T297" s="36">
        <f ca="1">SUMIFS(СВЦЭМ!$I$40:$I$783,СВЦЭМ!$A$40:$A$783,$A297,СВЦЭМ!$B$40:$B$783,T$296)+'СЕТ СН'!$F$16</f>
        <v>0</v>
      </c>
      <c r="U297" s="36">
        <f ca="1">SUMIFS(СВЦЭМ!$I$40:$I$783,СВЦЭМ!$A$40:$A$783,$A297,СВЦЭМ!$B$40:$B$783,U$296)+'СЕТ СН'!$F$16</f>
        <v>0</v>
      </c>
      <c r="V297" s="36">
        <f ca="1">SUMIFS(СВЦЭМ!$I$40:$I$783,СВЦЭМ!$A$40:$A$783,$A297,СВЦЭМ!$B$40:$B$783,V$296)+'СЕТ СН'!$F$16</f>
        <v>0</v>
      </c>
      <c r="W297" s="36">
        <f ca="1">SUMIFS(СВЦЭМ!$I$40:$I$783,СВЦЭМ!$A$40:$A$783,$A297,СВЦЭМ!$B$40:$B$783,W$296)+'СЕТ СН'!$F$16</f>
        <v>0</v>
      </c>
      <c r="X297" s="36">
        <f ca="1">SUMIFS(СВЦЭМ!$I$40:$I$783,СВЦЭМ!$A$40:$A$783,$A297,СВЦЭМ!$B$40:$B$783,X$296)+'СЕТ СН'!$F$16</f>
        <v>0</v>
      </c>
      <c r="Y297" s="36">
        <f ca="1">SUMIFS(СВЦЭМ!$I$40:$I$783,СВЦЭМ!$A$40:$A$783,$A297,СВЦЭМ!$B$40:$B$783,Y$296)+'СЕТ СН'!$F$16</f>
        <v>0</v>
      </c>
      <c r="AA297" s="45"/>
    </row>
    <row r="298" spans="1:27" ht="15.75" hidden="1" x14ac:dyDescent="0.2">
      <c r="A298" s="35">
        <f>A297+1</f>
        <v>44744</v>
      </c>
      <c r="B298" s="36">
        <f ca="1">SUMIFS(СВЦЭМ!$I$40:$I$783,СВЦЭМ!$A$40:$A$783,$A298,СВЦЭМ!$B$40:$B$783,B$296)+'СЕТ СН'!$F$16</f>
        <v>0</v>
      </c>
      <c r="C298" s="36">
        <f ca="1">SUMIFS(СВЦЭМ!$I$40:$I$783,СВЦЭМ!$A$40:$A$783,$A298,СВЦЭМ!$B$40:$B$783,C$296)+'СЕТ СН'!$F$16</f>
        <v>0</v>
      </c>
      <c r="D298" s="36">
        <f ca="1">SUMIFS(СВЦЭМ!$I$40:$I$783,СВЦЭМ!$A$40:$A$783,$A298,СВЦЭМ!$B$40:$B$783,D$296)+'СЕТ СН'!$F$16</f>
        <v>0</v>
      </c>
      <c r="E298" s="36">
        <f ca="1">SUMIFS(СВЦЭМ!$I$40:$I$783,СВЦЭМ!$A$40:$A$783,$A298,СВЦЭМ!$B$40:$B$783,E$296)+'СЕТ СН'!$F$16</f>
        <v>0</v>
      </c>
      <c r="F298" s="36">
        <f ca="1">SUMIFS(СВЦЭМ!$I$40:$I$783,СВЦЭМ!$A$40:$A$783,$A298,СВЦЭМ!$B$40:$B$783,F$296)+'СЕТ СН'!$F$16</f>
        <v>0</v>
      </c>
      <c r="G298" s="36">
        <f ca="1">SUMIFS(СВЦЭМ!$I$40:$I$783,СВЦЭМ!$A$40:$A$783,$A298,СВЦЭМ!$B$40:$B$783,G$296)+'СЕТ СН'!$F$16</f>
        <v>0</v>
      </c>
      <c r="H298" s="36">
        <f ca="1">SUMIFS(СВЦЭМ!$I$40:$I$783,СВЦЭМ!$A$40:$A$783,$A298,СВЦЭМ!$B$40:$B$783,H$296)+'СЕТ СН'!$F$16</f>
        <v>0</v>
      </c>
      <c r="I298" s="36">
        <f ca="1">SUMIFS(СВЦЭМ!$I$40:$I$783,СВЦЭМ!$A$40:$A$783,$A298,СВЦЭМ!$B$40:$B$783,I$296)+'СЕТ СН'!$F$16</f>
        <v>0</v>
      </c>
      <c r="J298" s="36">
        <f ca="1">SUMIFS(СВЦЭМ!$I$40:$I$783,СВЦЭМ!$A$40:$A$783,$A298,СВЦЭМ!$B$40:$B$783,J$296)+'СЕТ СН'!$F$16</f>
        <v>0</v>
      </c>
      <c r="K298" s="36">
        <f ca="1">SUMIFS(СВЦЭМ!$I$40:$I$783,СВЦЭМ!$A$40:$A$783,$A298,СВЦЭМ!$B$40:$B$783,K$296)+'СЕТ СН'!$F$16</f>
        <v>0</v>
      </c>
      <c r="L298" s="36">
        <f ca="1">SUMIFS(СВЦЭМ!$I$40:$I$783,СВЦЭМ!$A$40:$A$783,$A298,СВЦЭМ!$B$40:$B$783,L$296)+'СЕТ СН'!$F$16</f>
        <v>0</v>
      </c>
      <c r="M298" s="36">
        <f ca="1">SUMIFS(СВЦЭМ!$I$40:$I$783,СВЦЭМ!$A$40:$A$783,$A298,СВЦЭМ!$B$40:$B$783,M$296)+'СЕТ СН'!$F$16</f>
        <v>0</v>
      </c>
      <c r="N298" s="36">
        <f ca="1">SUMIFS(СВЦЭМ!$I$40:$I$783,СВЦЭМ!$A$40:$A$783,$A298,СВЦЭМ!$B$40:$B$783,N$296)+'СЕТ СН'!$F$16</f>
        <v>0</v>
      </c>
      <c r="O298" s="36">
        <f ca="1">SUMIFS(СВЦЭМ!$I$40:$I$783,СВЦЭМ!$A$40:$A$783,$A298,СВЦЭМ!$B$40:$B$783,O$296)+'СЕТ СН'!$F$16</f>
        <v>0</v>
      </c>
      <c r="P298" s="36">
        <f ca="1">SUMIFS(СВЦЭМ!$I$40:$I$783,СВЦЭМ!$A$40:$A$783,$A298,СВЦЭМ!$B$40:$B$783,P$296)+'СЕТ СН'!$F$16</f>
        <v>0</v>
      </c>
      <c r="Q298" s="36">
        <f ca="1">SUMIFS(СВЦЭМ!$I$40:$I$783,СВЦЭМ!$A$40:$A$783,$A298,СВЦЭМ!$B$40:$B$783,Q$296)+'СЕТ СН'!$F$16</f>
        <v>0</v>
      </c>
      <c r="R298" s="36">
        <f ca="1">SUMIFS(СВЦЭМ!$I$40:$I$783,СВЦЭМ!$A$40:$A$783,$A298,СВЦЭМ!$B$40:$B$783,R$296)+'СЕТ СН'!$F$16</f>
        <v>0</v>
      </c>
      <c r="S298" s="36">
        <f ca="1">SUMIFS(СВЦЭМ!$I$40:$I$783,СВЦЭМ!$A$40:$A$783,$A298,СВЦЭМ!$B$40:$B$783,S$296)+'СЕТ СН'!$F$16</f>
        <v>0</v>
      </c>
      <c r="T298" s="36">
        <f ca="1">SUMIFS(СВЦЭМ!$I$40:$I$783,СВЦЭМ!$A$40:$A$783,$A298,СВЦЭМ!$B$40:$B$783,T$296)+'СЕТ СН'!$F$16</f>
        <v>0</v>
      </c>
      <c r="U298" s="36">
        <f ca="1">SUMIFS(СВЦЭМ!$I$40:$I$783,СВЦЭМ!$A$40:$A$783,$A298,СВЦЭМ!$B$40:$B$783,U$296)+'СЕТ СН'!$F$16</f>
        <v>0</v>
      </c>
      <c r="V298" s="36">
        <f ca="1">SUMIFS(СВЦЭМ!$I$40:$I$783,СВЦЭМ!$A$40:$A$783,$A298,СВЦЭМ!$B$40:$B$783,V$296)+'СЕТ СН'!$F$16</f>
        <v>0</v>
      </c>
      <c r="W298" s="36">
        <f ca="1">SUMIFS(СВЦЭМ!$I$40:$I$783,СВЦЭМ!$A$40:$A$783,$A298,СВЦЭМ!$B$40:$B$783,W$296)+'СЕТ СН'!$F$16</f>
        <v>0</v>
      </c>
      <c r="X298" s="36">
        <f ca="1">SUMIFS(СВЦЭМ!$I$40:$I$783,СВЦЭМ!$A$40:$A$783,$A298,СВЦЭМ!$B$40:$B$783,X$296)+'СЕТ СН'!$F$16</f>
        <v>0</v>
      </c>
      <c r="Y298" s="36">
        <f ca="1">SUMIFS(СВЦЭМ!$I$40:$I$783,СВЦЭМ!$A$40:$A$783,$A298,СВЦЭМ!$B$40:$B$783,Y$296)+'СЕТ СН'!$F$16</f>
        <v>0</v>
      </c>
    </row>
    <row r="299" spans="1:27" ht="15.75" hidden="1" x14ac:dyDescent="0.2">
      <c r="A299" s="35">
        <f t="shared" ref="A299:A327" si="8">A298+1</f>
        <v>44745</v>
      </c>
      <c r="B299" s="36">
        <f ca="1">SUMIFS(СВЦЭМ!$I$40:$I$783,СВЦЭМ!$A$40:$A$783,$A299,СВЦЭМ!$B$40:$B$783,B$296)+'СЕТ СН'!$F$16</f>
        <v>0</v>
      </c>
      <c r="C299" s="36">
        <f ca="1">SUMIFS(СВЦЭМ!$I$40:$I$783,СВЦЭМ!$A$40:$A$783,$A299,СВЦЭМ!$B$40:$B$783,C$296)+'СЕТ СН'!$F$16</f>
        <v>0</v>
      </c>
      <c r="D299" s="36">
        <f ca="1">SUMIFS(СВЦЭМ!$I$40:$I$783,СВЦЭМ!$A$40:$A$783,$A299,СВЦЭМ!$B$40:$B$783,D$296)+'СЕТ СН'!$F$16</f>
        <v>0</v>
      </c>
      <c r="E299" s="36">
        <f ca="1">SUMIFS(СВЦЭМ!$I$40:$I$783,СВЦЭМ!$A$40:$A$783,$A299,СВЦЭМ!$B$40:$B$783,E$296)+'СЕТ СН'!$F$16</f>
        <v>0</v>
      </c>
      <c r="F299" s="36">
        <f ca="1">SUMIFS(СВЦЭМ!$I$40:$I$783,СВЦЭМ!$A$40:$A$783,$A299,СВЦЭМ!$B$40:$B$783,F$296)+'СЕТ СН'!$F$16</f>
        <v>0</v>
      </c>
      <c r="G299" s="36">
        <f ca="1">SUMIFS(СВЦЭМ!$I$40:$I$783,СВЦЭМ!$A$40:$A$783,$A299,СВЦЭМ!$B$40:$B$783,G$296)+'СЕТ СН'!$F$16</f>
        <v>0</v>
      </c>
      <c r="H299" s="36">
        <f ca="1">SUMIFS(СВЦЭМ!$I$40:$I$783,СВЦЭМ!$A$40:$A$783,$A299,СВЦЭМ!$B$40:$B$783,H$296)+'СЕТ СН'!$F$16</f>
        <v>0</v>
      </c>
      <c r="I299" s="36">
        <f ca="1">SUMIFS(СВЦЭМ!$I$40:$I$783,СВЦЭМ!$A$40:$A$783,$A299,СВЦЭМ!$B$40:$B$783,I$296)+'СЕТ СН'!$F$16</f>
        <v>0</v>
      </c>
      <c r="J299" s="36">
        <f ca="1">SUMIFS(СВЦЭМ!$I$40:$I$783,СВЦЭМ!$A$40:$A$783,$A299,СВЦЭМ!$B$40:$B$783,J$296)+'СЕТ СН'!$F$16</f>
        <v>0</v>
      </c>
      <c r="K299" s="36">
        <f ca="1">SUMIFS(СВЦЭМ!$I$40:$I$783,СВЦЭМ!$A$40:$A$783,$A299,СВЦЭМ!$B$40:$B$783,K$296)+'СЕТ СН'!$F$16</f>
        <v>0</v>
      </c>
      <c r="L299" s="36">
        <f ca="1">SUMIFS(СВЦЭМ!$I$40:$I$783,СВЦЭМ!$A$40:$A$783,$A299,СВЦЭМ!$B$40:$B$783,L$296)+'СЕТ СН'!$F$16</f>
        <v>0</v>
      </c>
      <c r="M299" s="36">
        <f ca="1">SUMIFS(СВЦЭМ!$I$40:$I$783,СВЦЭМ!$A$40:$A$783,$A299,СВЦЭМ!$B$40:$B$783,M$296)+'СЕТ СН'!$F$16</f>
        <v>0</v>
      </c>
      <c r="N299" s="36">
        <f ca="1">SUMIFS(СВЦЭМ!$I$40:$I$783,СВЦЭМ!$A$40:$A$783,$A299,СВЦЭМ!$B$40:$B$783,N$296)+'СЕТ СН'!$F$16</f>
        <v>0</v>
      </c>
      <c r="O299" s="36">
        <f ca="1">SUMIFS(СВЦЭМ!$I$40:$I$783,СВЦЭМ!$A$40:$A$783,$A299,СВЦЭМ!$B$40:$B$783,O$296)+'СЕТ СН'!$F$16</f>
        <v>0</v>
      </c>
      <c r="P299" s="36">
        <f ca="1">SUMIFS(СВЦЭМ!$I$40:$I$783,СВЦЭМ!$A$40:$A$783,$A299,СВЦЭМ!$B$40:$B$783,P$296)+'СЕТ СН'!$F$16</f>
        <v>0</v>
      </c>
      <c r="Q299" s="36">
        <f ca="1">SUMIFS(СВЦЭМ!$I$40:$I$783,СВЦЭМ!$A$40:$A$783,$A299,СВЦЭМ!$B$40:$B$783,Q$296)+'СЕТ СН'!$F$16</f>
        <v>0</v>
      </c>
      <c r="R299" s="36">
        <f ca="1">SUMIFS(СВЦЭМ!$I$40:$I$783,СВЦЭМ!$A$40:$A$783,$A299,СВЦЭМ!$B$40:$B$783,R$296)+'СЕТ СН'!$F$16</f>
        <v>0</v>
      </c>
      <c r="S299" s="36">
        <f ca="1">SUMIFS(СВЦЭМ!$I$40:$I$783,СВЦЭМ!$A$40:$A$783,$A299,СВЦЭМ!$B$40:$B$783,S$296)+'СЕТ СН'!$F$16</f>
        <v>0</v>
      </c>
      <c r="T299" s="36">
        <f ca="1">SUMIFS(СВЦЭМ!$I$40:$I$783,СВЦЭМ!$A$40:$A$783,$A299,СВЦЭМ!$B$40:$B$783,T$296)+'СЕТ СН'!$F$16</f>
        <v>0</v>
      </c>
      <c r="U299" s="36">
        <f ca="1">SUMIFS(СВЦЭМ!$I$40:$I$783,СВЦЭМ!$A$40:$A$783,$A299,СВЦЭМ!$B$40:$B$783,U$296)+'СЕТ СН'!$F$16</f>
        <v>0</v>
      </c>
      <c r="V299" s="36">
        <f ca="1">SUMIFS(СВЦЭМ!$I$40:$I$783,СВЦЭМ!$A$40:$A$783,$A299,СВЦЭМ!$B$40:$B$783,V$296)+'СЕТ СН'!$F$16</f>
        <v>0</v>
      </c>
      <c r="W299" s="36">
        <f ca="1">SUMIFS(СВЦЭМ!$I$40:$I$783,СВЦЭМ!$A$40:$A$783,$A299,СВЦЭМ!$B$40:$B$783,W$296)+'СЕТ СН'!$F$16</f>
        <v>0</v>
      </c>
      <c r="X299" s="36">
        <f ca="1">SUMIFS(СВЦЭМ!$I$40:$I$783,СВЦЭМ!$A$40:$A$783,$A299,СВЦЭМ!$B$40:$B$783,X$296)+'СЕТ СН'!$F$16</f>
        <v>0</v>
      </c>
      <c r="Y299" s="36">
        <f ca="1">SUMIFS(СВЦЭМ!$I$40:$I$783,СВЦЭМ!$A$40:$A$783,$A299,СВЦЭМ!$B$40:$B$783,Y$296)+'СЕТ СН'!$F$16</f>
        <v>0</v>
      </c>
    </row>
    <row r="300" spans="1:27" ht="15.75" hidden="1" x14ac:dyDescent="0.2">
      <c r="A300" s="35">
        <f t="shared" si="8"/>
        <v>44746</v>
      </c>
      <c r="B300" s="36">
        <f ca="1">SUMIFS(СВЦЭМ!$I$40:$I$783,СВЦЭМ!$A$40:$A$783,$A300,СВЦЭМ!$B$40:$B$783,B$296)+'СЕТ СН'!$F$16</f>
        <v>0</v>
      </c>
      <c r="C300" s="36">
        <f ca="1">SUMIFS(СВЦЭМ!$I$40:$I$783,СВЦЭМ!$A$40:$A$783,$A300,СВЦЭМ!$B$40:$B$783,C$296)+'СЕТ СН'!$F$16</f>
        <v>0</v>
      </c>
      <c r="D300" s="36">
        <f ca="1">SUMIFS(СВЦЭМ!$I$40:$I$783,СВЦЭМ!$A$40:$A$783,$A300,СВЦЭМ!$B$40:$B$783,D$296)+'СЕТ СН'!$F$16</f>
        <v>0</v>
      </c>
      <c r="E300" s="36">
        <f ca="1">SUMIFS(СВЦЭМ!$I$40:$I$783,СВЦЭМ!$A$40:$A$783,$A300,СВЦЭМ!$B$40:$B$783,E$296)+'СЕТ СН'!$F$16</f>
        <v>0</v>
      </c>
      <c r="F300" s="36">
        <f ca="1">SUMIFS(СВЦЭМ!$I$40:$I$783,СВЦЭМ!$A$40:$A$783,$A300,СВЦЭМ!$B$40:$B$783,F$296)+'СЕТ СН'!$F$16</f>
        <v>0</v>
      </c>
      <c r="G300" s="36">
        <f ca="1">SUMIFS(СВЦЭМ!$I$40:$I$783,СВЦЭМ!$A$40:$A$783,$A300,СВЦЭМ!$B$40:$B$783,G$296)+'СЕТ СН'!$F$16</f>
        <v>0</v>
      </c>
      <c r="H300" s="36">
        <f ca="1">SUMIFS(СВЦЭМ!$I$40:$I$783,СВЦЭМ!$A$40:$A$783,$A300,СВЦЭМ!$B$40:$B$783,H$296)+'СЕТ СН'!$F$16</f>
        <v>0</v>
      </c>
      <c r="I300" s="36">
        <f ca="1">SUMIFS(СВЦЭМ!$I$40:$I$783,СВЦЭМ!$A$40:$A$783,$A300,СВЦЭМ!$B$40:$B$783,I$296)+'СЕТ СН'!$F$16</f>
        <v>0</v>
      </c>
      <c r="J300" s="36">
        <f ca="1">SUMIFS(СВЦЭМ!$I$40:$I$783,СВЦЭМ!$A$40:$A$783,$A300,СВЦЭМ!$B$40:$B$783,J$296)+'СЕТ СН'!$F$16</f>
        <v>0</v>
      </c>
      <c r="K300" s="36">
        <f ca="1">SUMIFS(СВЦЭМ!$I$40:$I$783,СВЦЭМ!$A$40:$A$783,$A300,СВЦЭМ!$B$40:$B$783,K$296)+'СЕТ СН'!$F$16</f>
        <v>0</v>
      </c>
      <c r="L300" s="36">
        <f ca="1">SUMIFS(СВЦЭМ!$I$40:$I$783,СВЦЭМ!$A$40:$A$783,$A300,СВЦЭМ!$B$40:$B$783,L$296)+'СЕТ СН'!$F$16</f>
        <v>0</v>
      </c>
      <c r="M300" s="36">
        <f ca="1">SUMIFS(СВЦЭМ!$I$40:$I$783,СВЦЭМ!$A$40:$A$783,$A300,СВЦЭМ!$B$40:$B$783,M$296)+'СЕТ СН'!$F$16</f>
        <v>0</v>
      </c>
      <c r="N300" s="36">
        <f ca="1">SUMIFS(СВЦЭМ!$I$40:$I$783,СВЦЭМ!$A$40:$A$783,$A300,СВЦЭМ!$B$40:$B$783,N$296)+'СЕТ СН'!$F$16</f>
        <v>0</v>
      </c>
      <c r="O300" s="36">
        <f ca="1">SUMIFS(СВЦЭМ!$I$40:$I$783,СВЦЭМ!$A$40:$A$783,$A300,СВЦЭМ!$B$40:$B$783,O$296)+'СЕТ СН'!$F$16</f>
        <v>0</v>
      </c>
      <c r="P300" s="36">
        <f ca="1">SUMIFS(СВЦЭМ!$I$40:$I$783,СВЦЭМ!$A$40:$A$783,$A300,СВЦЭМ!$B$40:$B$783,P$296)+'СЕТ СН'!$F$16</f>
        <v>0</v>
      </c>
      <c r="Q300" s="36">
        <f ca="1">SUMIFS(СВЦЭМ!$I$40:$I$783,СВЦЭМ!$A$40:$A$783,$A300,СВЦЭМ!$B$40:$B$783,Q$296)+'СЕТ СН'!$F$16</f>
        <v>0</v>
      </c>
      <c r="R300" s="36">
        <f ca="1">SUMIFS(СВЦЭМ!$I$40:$I$783,СВЦЭМ!$A$40:$A$783,$A300,СВЦЭМ!$B$40:$B$783,R$296)+'СЕТ СН'!$F$16</f>
        <v>0</v>
      </c>
      <c r="S300" s="36">
        <f ca="1">SUMIFS(СВЦЭМ!$I$40:$I$783,СВЦЭМ!$A$40:$A$783,$A300,СВЦЭМ!$B$40:$B$783,S$296)+'СЕТ СН'!$F$16</f>
        <v>0</v>
      </c>
      <c r="T300" s="36">
        <f ca="1">SUMIFS(СВЦЭМ!$I$40:$I$783,СВЦЭМ!$A$40:$A$783,$A300,СВЦЭМ!$B$40:$B$783,T$296)+'СЕТ СН'!$F$16</f>
        <v>0</v>
      </c>
      <c r="U300" s="36">
        <f ca="1">SUMIFS(СВЦЭМ!$I$40:$I$783,СВЦЭМ!$A$40:$A$783,$A300,СВЦЭМ!$B$40:$B$783,U$296)+'СЕТ СН'!$F$16</f>
        <v>0</v>
      </c>
      <c r="V300" s="36">
        <f ca="1">SUMIFS(СВЦЭМ!$I$40:$I$783,СВЦЭМ!$A$40:$A$783,$A300,СВЦЭМ!$B$40:$B$783,V$296)+'СЕТ СН'!$F$16</f>
        <v>0</v>
      </c>
      <c r="W300" s="36">
        <f ca="1">SUMIFS(СВЦЭМ!$I$40:$I$783,СВЦЭМ!$A$40:$A$783,$A300,СВЦЭМ!$B$40:$B$783,W$296)+'СЕТ СН'!$F$16</f>
        <v>0</v>
      </c>
      <c r="X300" s="36">
        <f ca="1">SUMIFS(СВЦЭМ!$I$40:$I$783,СВЦЭМ!$A$40:$A$783,$A300,СВЦЭМ!$B$40:$B$783,X$296)+'СЕТ СН'!$F$16</f>
        <v>0</v>
      </c>
      <c r="Y300" s="36">
        <f ca="1">SUMIFS(СВЦЭМ!$I$40:$I$783,СВЦЭМ!$A$40:$A$783,$A300,СВЦЭМ!$B$40:$B$783,Y$296)+'СЕТ СН'!$F$16</f>
        <v>0</v>
      </c>
    </row>
    <row r="301" spans="1:27" ht="15.75" hidden="1" x14ac:dyDescent="0.2">
      <c r="A301" s="35">
        <f t="shared" si="8"/>
        <v>44747</v>
      </c>
      <c r="B301" s="36">
        <f ca="1">SUMIFS(СВЦЭМ!$I$40:$I$783,СВЦЭМ!$A$40:$A$783,$A301,СВЦЭМ!$B$40:$B$783,B$296)+'СЕТ СН'!$F$16</f>
        <v>0</v>
      </c>
      <c r="C301" s="36">
        <f ca="1">SUMIFS(СВЦЭМ!$I$40:$I$783,СВЦЭМ!$A$40:$A$783,$A301,СВЦЭМ!$B$40:$B$783,C$296)+'СЕТ СН'!$F$16</f>
        <v>0</v>
      </c>
      <c r="D301" s="36">
        <f ca="1">SUMIFS(СВЦЭМ!$I$40:$I$783,СВЦЭМ!$A$40:$A$783,$A301,СВЦЭМ!$B$40:$B$783,D$296)+'СЕТ СН'!$F$16</f>
        <v>0</v>
      </c>
      <c r="E301" s="36">
        <f ca="1">SUMIFS(СВЦЭМ!$I$40:$I$783,СВЦЭМ!$A$40:$A$783,$A301,СВЦЭМ!$B$40:$B$783,E$296)+'СЕТ СН'!$F$16</f>
        <v>0</v>
      </c>
      <c r="F301" s="36">
        <f ca="1">SUMIFS(СВЦЭМ!$I$40:$I$783,СВЦЭМ!$A$40:$A$783,$A301,СВЦЭМ!$B$40:$B$783,F$296)+'СЕТ СН'!$F$16</f>
        <v>0</v>
      </c>
      <c r="G301" s="36">
        <f ca="1">SUMIFS(СВЦЭМ!$I$40:$I$783,СВЦЭМ!$A$40:$A$783,$A301,СВЦЭМ!$B$40:$B$783,G$296)+'СЕТ СН'!$F$16</f>
        <v>0</v>
      </c>
      <c r="H301" s="36">
        <f ca="1">SUMIFS(СВЦЭМ!$I$40:$I$783,СВЦЭМ!$A$40:$A$783,$A301,СВЦЭМ!$B$40:$B$783,H$296)+'СЕТ СН'!$F$16</f>
        <v>0</v>
      </c>
      <c r="I301" s="36">
        <f ca="1">SUMIFS(СВЦЭМ!$I$40:$I$783,СВЦЭМ!$A$40:$A$783,$A301,СВЦЭМ!$B$40:$B$783,I$296)+'СЕТ СН'!$F$16</f>
        <v>0</v>
      </c>
      <c r="J301" s="36">
        <f ca="1">SUMIFS(СВЦЭМ!$I$40:$I$783,СВЦЭМ!$A$40:$A$783,$A301,СВЦЭМ!$B$40:$B$783,J$296)+'СЕТ СН'!$F$16</f>
        <v>0</v>
      </c>
      <c r="K301" s="36">
        <f ca="1">SUMIFS(СВЦЭМ!$I$40:$I$783,СВЦЭМ!$A$40:$A$783,$A301,СВЦЭМ!$B$40:$B$783,K$296)+'СЕТ СН'!$F$16</f>
        <v>0</v>
      </c>
      <c r="L301" s="36">
        <f ca="1">SUMIFS(СВЦЭМ!$I$40:$I$783,СВЦЭМ!$A$40:$A$783,$A301,СВЦЭМ!$B$40:$B$783,L$296)+'СЕТ СН'!$F$16</f>
        <v>0</v>
      </c>
      <c r="M301" s="36">
        <f ca="1">SUMIFS(СВЦЭМ!$I$40:$I$783,СВЦЭМ!$A$40:$A$783,$A301,СВЦЭМ!$B$40:$B$783,M$296)+'СЕТ СН'!$F$16</f>
        <v>0</v>
      </c>
      <c r="N301" s="36">
        <f ca="1">SUMIFS(СВЦЭМ!$I$40:$I$783,СВЦЭМ!$A$40:$A$783,$A301,СВЦЭМ!$B$40:$B$783,N$296)+'СЕТ СН'!$F$16</f>
        <v>0</v>
      </c>
      <c r="O301" s="36">
        <f ca="1">SUMIFS(СВЦЭМ!$I$40:$I$783,СВЦЭМ!$A$40:$A$783,$A301,СВЦЭМ!$B$40:$B$783,O$296)+'СЕТ СН'!$F$16</f>
        <v>0</v>
      </c>
      <c r="P301" s="36">
        <f ca="1">SUMIFS(СВЦЭМ!$I$40:$I$783,СВЦЭМ!$A$40:$A$783,$A301,СВЦЭМ!$B$40:$B$783,P$296)+'СЕТ СН'!$F$16</f>
        <v>0</v>
      </c>
      <c r="Q301" s="36">
        <f ca="1">SUMIFS(СВЦЭМ!$I$40:$I$783,СВЦЭМ!$A$40:$A$783,$A301,СВЦЭМ!$B$40:$B$783,Q$296)+'СЕТ СН'!$F$16</f>
        <v>0</v>
      </c>
      <c r="R301" s="36">
        <f ca="1">SUMIFS(СВЦЭМ!$I$40:$I$783,СВЦЭМ!$A$40:$A$783,$A301,СВЦЭМ!$B$40:$B$783,R$296)+'СЕТ СН'!$F$16</f>
        <v>0</v>
      </c>
      <c r="S301" s="36">
        <f ca="1">SUMIFS(СВЦЭМ!$I$40:$I$783,СВЦЭМ!$A$40:$A$783,$A301,СВЦЭМ!$B$40:$B$783,S$296)+'СЕТ СН'!$F$16</f>
        <v>0</v>
      </c>
      <c r="T301" s="36">
        <f ca="1">SUMIFS(СВЦЭМ!$I$40:$I$783,СВЦЭМ!$A$40:$A$783,$A301,СВЦЭМ!$B$40:$B$783,T$296)+'СЕТ СН'!$F$16</f>
        <v>0</v>
      </c>
      <c r="U301" s="36">
        <f ca="1">SUMIFS(СВЦЭМ!$I$40:$I$783,СВЦЭМ!$A$40:$A$783,$A301,СВЦЭМ!$B$40:$B$783,U$296)+'СЕТ СН'!$F$16</f>
        <v>0</v>
      </c>
      <c r="V301" s="36">
        <f ca="1">SUMIFS(СВЦЭМ!$I$40:$I$783,СВЦЭМ!$A$40:$A$783,$A301,СВЦЭМ!$B$40:$B$783,V$296)+'СЕТ СН'!$F$16</f>
        <v>0</v>
      </c>
      <c r="W301" s="36">
        <f ca="1">SUMIFS(СВЦЭМ!$I$40:$I$783,СВЦЭМ!$A$40:$A$783,$A301,СВЦЭМ!$B$40:$B$783,W$296)+'СЕТ СН'!$F$16</f>
        <v>0</v>
      </c>
      <c r="X301" s="36">
        <f ca="1">SUMIFS(СВЦЭМ!$I$40:$I$783,СВЦЭМ!$A$40:$A$783,$A301,СВЦЭМ!$B$40:$B$783,X$296)+'СЕТ СН'!$F$16</f>
        <v>0</v>
      </c>
      <c r="Y301" s="36">
        <f ca="1">SUMIFS(СВЦЭМ!$I$40:$I$783,СВЦЭМ!$A$40:$A$783,$A301,СВЦЭМ!$B$40:$B$783,Y$296)+'СЕТ СН'!$F$16</f>
        <v>0</v>
      </c>
    </row>
    <row r="302" spans="1:27" ht="15.75" hidden="1" x14ac:dyDescent="0.2">
      <c r="A302" s="35">
        <f t="shared" si="8"/>
        <v>44748</v>
      </c>
      <c r="B302" s="36">
        <f ca="1">SUMIFS(СВЦЭМ!$I$40:$I$783,СВЦЭМ!$A$40:$A$783,$A302,СВЦЭМ!$B$40:$B$783,B$296)+'СЕТ СН'!$F$16</f>
        <v>0</v>
      </c>
      <c r="C302" s="36">
        <f ca="1">SUMIFS(СВЦЭМ!$I$40:$I$783,СВЦЭМ!$A$40:$A$783,$A302,СВЦЭМ!$B$40:$B$783,C$296)+'СЕТ СН'!$F$16</f>
        <v>0</v>
      </c>
      <c r="D302" s="36">
        <f ca="1">SUMIFS(СВЦЭМ!$I$40:$I$783,СВЦЭМ!$A$40:$A$783,$A302,СВЦЭМ!$B$40:$B$783,D$296)+'СЕТ СН'!$F$16</f>
        <v>0</v>
      </c>
      <c r="E302" s="36">
        <f ca="1">SUMIFS(СВЦЭМ!$I$40:$I$783,СВЦЭМ!$A$40:$A$783,$A302,СВЦЭМ!$B$40:$B$783,E$296)+'СЕТ СН'!$F$16</f>
        <v>0</v>
      </c>
      <c r="F302" s="36">
        <f ca="1">SUMIFS(СВЦЭМ!$I$40:$I$783,СВЦЭМ!$A$40:$A$783,$A302,СВЦЭМ!$B$40:$B$783,F$296)+'СЕТ СН'!$F$16</f>
        <v>0</v>
      </c>
      <c r="G302" s="36">
        <f ca="1">SUMIFS(СВЦЭМ!$I$40:$I$783,СВЦЭМ!$A$40:$A$783,$A302,СВЦЭМ!$B$40:$B$783,G$296)+'СЕТ СН'!$F$16</f>
        <v>0</v>
      </c>
      <c r="H302" s="36">
        <f ca="1">SUMIFS(СВЦЭМ!$I$40:$I$783,СВЦЭМ!$A$40:$A$783,$A302,СВЦЭМ!$B$40:$B$783,H$296)+'СЕТ СН'!$F$16</f>
        <v>0</v>
      </c>
      <c r="I302" s="36">
        <f ca="1">SUMIFS(СВЦЭМ!$I$40:$I$783,СВЦЭМ!$A$40:$A$783,$A302,СВЦЭМ!$B$40:$B$783,I$296)+'СЕТ СН'!$F$16</f>
        <v>0</v>
      </c>
      <c r="J302" s="36">
        <f ca="1">SUMIFS(СВЦЭМ!$I$40:$I$783,СВЦЭМ!$A$40:$A$783,$A302,СВЦЭМ!$B$40:$B$783,J$296)+'СЕТ СН'!$F$16</f>
        <v>0</v>
      </c>
      <c r="K302" s="36">
        <f ca="1">SUMIFS(СВЦЭМ!$I$40:$I$783,СВЦЭМ!$A$40:$A$783,$A302,СВЦЭМ!$B$40:$B$783,K$296)+'СЕТ СН'!$F$16</f>
        <v>0</v>
      </c>
      <c r="L302" s="36">
        <f ca="1">SUMIFS(СВЦЭМ!$I$40:$I$783,СВЦЭМ!$A$40:$A$783,$A302,СВЦЭМ!$B$40:$B$783,L$296)+'СЕТ СН'!$F$16</f>
        <v>0</v>
      </c>
      <c r="M302" s="36">
        <f ca="1">SUMIFS(СВЦЭМ!$I$40:$I$783,СВЦЭМ!$A$40:$A$783,$A302,СВЦЭМ!$B$40:$B$783,M$296)+'СЕТ СН'!$F$16</f>
        <v>0</v>
      </c>
      <c r="N302" s="36">
        <f ca="1">SUMIFS(СВЦЭМ!$I$40:$I$783,СВЦЭМ!$A$40:$A$783,$A302,СВЦЭМ!$B$40:$B$783,N$296)+'СЕТ СН'!$F$16</f>
        <v>0</v>
      </c>
      <c r="O302" s="36">
        <f ca="1">SUMIFS(СВЦЭМ!$I$40:$I$783,СВЦЭМ!$A$40:$A$783,$A302,СВЦЭМ!$B$40:$B$783,O$296)+'СЕТ СН'!$F$16</f>
        <v>0</v>
      </c>
      <c r="P302" s="36">
        <f ca="1">SUMIFS(СВЦЭМ!$I$40:$I$783,СВЦЭМ!$A$40:$A$783,$A302,СВЦЭМ!$B$40:$B$783,P$296)+'СЕТ СН'!$F$16</f>
        <v>0</v>
      </c>
      <c r="Q302" s="36">
        <f ca="1">SUMIFS(СВЦЭМ!$I$40:$I$783,СВЦЭМ!$A$40:$A$783,$A302,СВЦЭМ!$B$40:$B$783,Q$296)+'СЕТ СН'!$F$16</f>
        <v>0</v>
      </c>
      <c r="R302" s="36">
        <f ca="1">SUMIFS(СВЦЭМ!$I$40:$I$783,СВЦЭМ!$A$40:$A$783,$A302,СВЦЭМ!$B$40:$B$783,R$296)+'СЕТ СН'!$F$16</f>
        <v>0</v>
      </c>
      <c r="S302" s="36">
        <f ca="1">SUMIFS(СВЦЭМ!$I$40:$I$783,СВЦЭМ!$A$40:$A$783,$A302,СВЦЭМ!$B$40:$B$783,S$296)+'СЕТ СН'!$F$16</f>
        <v>0</v>
      </c>
      <c r="T302" s="36">
        <f ca="1">SUMIFS(СВЦЭМ!$I$40:$I$783,СВЦЭМ!$A$40:$A$783,$A302,СВЦЭМ!$B$40:$B$783,T$296)+'СЕТ СН'!$F$16</f>
        <v>0</v>
      </c>
      <c r="U302" s="36">
        <f ca="1">SUMIFS(СВЦЭМ!$I$40:$I$783,СВЦЭМ!$A$40:$A$783,$A302,СВЦЭМ!$B$40:$B$783,U$296)+'СЕТ СН'!$F$16</f>
        <v>0</v>
      </c>
      <c r="V302" s="36">
        <f ca="1">SUMIFS(СВЦЭМ!$I$40:$I$783,СВЦЭМ!$A$40:$A$783,$A302,СВЦЭМ!$B$40:$B$783,V$296)+'СЕТ СН'!$F$16</f>
        <v>0</v>
      </c>
      <c r="W302" s="36">
        <f ca="1">SUMIFS(СВЦЭМ!$I$40:$I$783,СВЦЭМ!$A$40:$A$783,$A302,СВЦЭМ!$B$40:$B$783,W$296)+'СЕТ СН'!$F$16</f>
        <v>0</v>
      </c>
      <c r="X302" s="36">
        <f ca="1">SUMIFS(СВЦЭМ!$I$40:$I$783,СВЦЭМ!$A$40:$A$783,$A302,СВЦЭМ!$B$40:$B$783,X$296)+'СЕТ СН'!$F$16</f>
        <v>0</v>
      </c>
      <c r="Y302" s="36">
        <f ca="1">SUMIFS(СВЦЭМ!$I$40:$I$783,СВЦЭМ!$A$40:$A$783,$A302,СВЦЭМ!$B$40:$B$783,Y$296)+'СЕТ СН'!$F$16</f>
        <v>0</v>
      </c>
    </row>
    <row r="303" spans="1:27" ht="15.75" hidden="1" x14ac:dyDescent="0.2">
      <c r="A303" s="35">
        <f t="shared" si="8"/>
        <v>44749</v>
      </c>
      <c r="B303" s="36">
        <f ca="1">SUMIFS(СВЦЭМ!$I$40:$I$783,СВЦЭМ!$A$40:$A$783,$A303,СВЦЭМ!$B$40:$B$783,B$296)+'СЕТ СН'!$F$16</f>
        <v>0</v>
      </c>
      <c r="C303" s="36">
        <f ca="1">SUMIFS(СВЦЭМ!$I$40:$I$783,СВЦЭМ!$A$40:$A$783,$A303,СВЦЭМ!$B$40:$B$783,C$296)+'СЕТ СН'!$F$16</f>
        <v>0</v>
      </c>
      <c r="D303" s="36">
        <f ca="1">SUMIFS(СВЦЭМ!$I$40:$I$783,СВЦЭМ!$A$40:$A$783,$A303,СВЦЭМ!$B$40:$B$783,D$296)+'СЕТ СН'!$F$16</f>
        <v>0</v>
      </c>
      <c r="E303" s="36">
        <f ca="1">SUMIFS(СВЦЭМ!$I$40:$I$783,СВЦЭМ!$A$40:$A$783,$A303,СВЦЭМ!$B$40:$B$783,E$296)+'СЕТ СН'!$F$16</f>
        <v>0</v>
      </c>
      <c r="F303" s="36">
        <f ca="1">SUMIFS(СВЦЭМ!$I$40:$I$783,СВЦЭМ!$A$40:$A$783,$A303,СВЦЭМ!$B$40:$B$783,F$296)+'СЕТ СН'!$F$16</f>
        <v>0</v>
      </c>
      <c r="G303" s="36">
        <f ca="1">SUMIFS(СВЦЭМ!$I$40:$I$783,СВЦЭМ!$A$40:$A$783,$A303,СВЦЭМ!$B$40:$B$783,G$296)+'СЕТ СН'!$F$16</f>
        <v>0</v>
      </c>
      <c r="H303" s="36">
        <f ca="1">SUMIFS(СВЦЭМ!$I$40:$I$783,СВЦЭМ!$A$40:$A$783,$A303,СВЦЭМ!$B$40:$B$783,H$296)+'СЕТ СН'!$F$16</f>
        <v>0</v>
      </c>
      <c r="I303" s="36">
        <f ca="1">SUMIFS(СВЦЭМ!$I$40:$I$783,СВЦЭМ!$A$40:$A$783,$A303,СВЦЭМ!$B$40:$B$783,I$296)+'СЕТ СН'!$F$16</f>
        <v>0</v>
      </c>
      <c r="J303" s="36">
        <f ca="1">SUMIFS(СВЦЭМ!$I$40:$I$783,СВЦЭМ!$A$40:$A$783,$A303,СВЦЭМ!$B$40:$B$783,J$296)+'СЕТ СН'!$F$16</f>
        <v>0</v>
      </c>
      <c r="K303" s="36">
        <f ca="1">SUMIFS(СВЦЭМ!$I$40:$I$783,СВЦЭМ!$A$40:$A$783,$A303,СВЦЭМ!$B$40:$B$783,K$296)+'СЕТ СН'!$F$16</f>
        <v>0</v>
      </c>
      <c r="L303" s="36">
        <f ca="1">SUMIFS(СВЦЭМ!$I$40:$I$783,СВЦЭМ!$A$40:$A$783,$A303,СВЦЭМ!$B$40:$B$783,L$296)+'СЕТ СН'!$F$16</f>
        <v>0</v>
      </c>
      <c r="M303" s="36">
        <f ca="1">SUMIFS(СВЦЭМ!$I$40:$I$783,СВЦЭМ!$A$40:$A$783,$A303,СВЦЭМ!$B$40:$B$783,M$296)+'СЕТ СН'!$F$16</f>
        <v>0</v>
      </c>
      <c r="N303" s="36">
        <f ca="1">SUMIFS(СВЦЭМ!$I$40:$I$783,СВЦЭМ!$A$40:$A$783,$A303,СВЦЭМ!$B$40:$B$783,N$296)+'СЕТ СН'!$F$16</f>
        <v>0</v>
      </c>
      <c r="O303" s="36">
        <f ca="1">SUMIFS(СВЦЭМ!$I$40:$I$783,СВЦЭМ!$A$40:$A$783,$A303,СВЦЭМ!$B$40:$B$783,O$296)+'СЕТ СН'!$F$16</f>
        <v>0</v>
      </c>
      <c r="P303" s="36">
        <f ca="1">SUMIFS(СВЦЭМ!$I$40:$I$783,СВЦЭМ!$A$40:$A$783,$A303,СВЦЭМ!$B$40:$B$783,P$296)+'СЕТ СН'!$F$16</f>
        <v>0</v>
      </c>
      <c r="Q303" s="36">
        <f ca="1">SUMIFS(СВЦЭМ!$I$40:$I$783,СВЦЭМ!$A$40:$A$783,$A303,СВЦЭМ!$B$40:$B$783,Q$296)+'СЕТ СН'!$F$16</f>
        <v>0</v>
      </c>
      <c r="R303" s="36">
        <f ca="1">SUMIFS(СВЦЭМ!$I$40:$I$783,СВЦЭМ!$A$40:$A$783,$A303,СВЦЭМ!$B$40:$B$783,R$296)+'СЕТ СН'!$F$16</f>
        <v>0</v>
      </c>
      <c r="S303" s="36">
        <f ca="1">SUMIFS(СВЦЭМ!$I$40:$I$783,СВЦЭМ!$A$40:$A$783,$A303,СВЦЭМ!$B$40:$B$783,S$296)+'СЕТ СН'!$F$16</f>
        <v>0</v>
      </c>
      <c r="T303" s="36">
        <f ca="1">SUMIFS(СВЦЭМ!$I$40:$I$783,СВЦЭМ!$A$40:$A$783,$A303,СВЦЭМ!$B$40:$B$783,T$296)+'СЕТ СН'!$F$16</f>
        <v>0</v>
      </c>
      <c r="U303" s="36">
        <f ca="1">SUMIFS(СВЦЭМ!$I$40:$I$783,СВЦЭМ!$A$40:$A$783,$A303,СВЦЭМ!$B$40:$B$783,U$296)+'СЕТ СН'!$F$16</f>
        <v>0</v>
      </c>
      <c r="V303" s="36">
        <f ca="1">SUMIFS(СВЦЭМ!$I$40:$I$783,СВЦЭМ!$A$40:$A$783,$A303,СВЦЭМ!$B$40:$B$783,V$296)+'СЕТ СН'!$F$16</f>
        <v>0</v>
      </c>
      <c r="W303" s="36">
        <f ca="1">SUMIFS(СВЦЭМ!$I$40:$I$783,СВЦЭМ!$A$40:$A$783,$A303,СВЦЭМ!$B$40:$B$783,W$296)+'СЕТ СН'!$F$16</f>
        <v>0</v>
      </c>
      <c r="X303" s="36">
        <f ca="1">SUMIFS(СВЦЭМ!$I$40:$I$783,СВЦЭМ!$A$40:$A$783,$A303,СВЦЭМ!$B$40:$B$783,X$296)+'СЕТ СН'!$F$16</f>
        <v>0</v>
      </c>
      <c r="Y303" s="36">
        <f ca="1">SUMIFS(СВЦЭМ!$I$40:$I$783,СВЦЭМ!$A$40:$A$783,$A303,СВЦЭМ!$B$40:$B$783,Y$296)+'СЕТ СН'!$F$16</f>
        <v>0</v>
      </c>
    </row>
    <row r="304" spans="1:27" ht="15.75" hidden="1" x14ac:dyDescent="0.2">
      <c r="A304" s="35">
        <f t="shared" si="8"/>
        <v>44750</v>
      </c>
      <c r="B304" s="36">
        <f ca="1">SUMIFS(СВЦЭМ!$I$40:$I$783,СВЦЭМ!$A$40:$A$783,$A304,СВЦЭМ!$B$40:$B$783,B$296)+'СЕТ СН'!$F$16</f>
        <v>0</v>
      </c>
      <c r="C304" s="36">
        <f ca="1">SUMIFS(СВЦЭМ!$I$40:$I$783,СВЦЭМ!$A$40:$A$783,$A304,СВЦЭМ!$B$40:$B$783,C$296)+'СЕТ СН'!$F$16</f>
        <v>0</v>
      </c>
      <c r="D304" s="36">
        <f ca="1">SUMIFS(СВЦЭМ!$I$40:$I$783,СВЦЭМ!$A$40:$A$783,$A304,СВЦЭМ!$B$40:$B$783,D$296)+'СЕТ СН'!$F$16</f>
        <v>0</v>
      </c>
      <c r="E304" s="36">
        <f ca="1">SUMIFS(СВЦЭМ!$I$40:$I$783,СВЦЭМ!$A$40:$A$783,$A304,СВЦЭМ!$B$40:$B$783,E$296)+'СЕТ СН'!$F$16</f>
        <v>0</v>
      </c>
      <c r="F304" s="36">
        <f ca="1">SUMIFS(СВЦЭМ!$I$40:$I$783,СВЦЭМ!$A$40:$A$783,$A304,СВЦЭМ!$B$40:$B$783,F$296)+'СЕТ СН'!$F$16</f>
        <v>0</v>
      </c>
      <c r="G304" s="36">
        <f ca="1">SUMIFS(СВЦЭМ!$I$40:$I$783,СВЦЭМ!$A$40:$A$783,$A304,СВЦЭМ!$B$40:$B$783,G$296)+'СЕТ СН'!$F$16</f>
        <v>0</v>
      </c>
      <c r="H304" s="36">
        <f ca="1">SUMIFS(СВЦЭМ!$I$40:$I$783,СВЦЭМ!$A$40:$A$783,$A304,СВЦЭМ!$B$40:$B$783,H$296)+'СЕТ СН'!$F$16</f>
        <v>0</v>
      </c>
      <c r="I304" s="36">
        <f ca="1">SUMIFS(СВЦЭМ!$I$40:$I$783,СВЦЭМ!$A$40:$A$783,$A304,СВЦЭМ!$B$40:$B$783,I$296)+'СЕТ СН'!$F$16</f>
        <v>0</v>
      </c>
      <c r="J304" s="36">
        <f ca="1">SUMIFS(СВЦЭМ!$I$40:$I$783,СВЦЭМ!$A$40:$A$783,$A304,СВЦЭМ!$B$40:$B$783,J$296)+'СЕТ СН'!$F$16</f>
        <v>0</v>
      </c>
      <c r="K304" s="36">
        <f ca="1">SUMIFS(СВЦЭМ!$I$40:$I$783,СВЦЭМ!$A$40:$A$783,$A304,СВЦЭМ!$B$40:$B$783,K$296)+'СЕТ СН'!$F$16</f>
        <v>0</v>
      </c>
      <c r="L304" s="36">
        <f ca="1">SUMIFS(СВЦЭМ!$I$40:$I$783,СВЦЭМ!$A$40:$A$783,$A304,СВЦЭМ!$B$40:$B$783,L$296)+'СЕТ СН'!$F$16</f>
        <v>0</v>
      </c>
      <c r="M304" s="36">
        <f ca="1">SUMIFS(СВЦЭМ!$I$40:$I$783,СВЦЭМ!$A$40:$A$783,$A304,СВЦЭМ!$B$40:$B$783,M$296)+'СЕТ СН'!$F$16</f>
        <v>0</v>
      </c>
      <c r="N304" s="36">
        <f ca="1">SUMIFS(СВЦЭМ!$I$40:$I$783,СВЦЭМ!$A$40:$A$783,$A304,СВЦЭМ!$B$40:$B$783,N$296)+'СЕТ СН'!$F$16</f>
        <v>0</v>
      </c>
      <c r="O304" s="36">
        <f ca="1">SUMIFS(СВЦЭМ!$I$40:$I$783,СВЦЭМ!$A$40:$A$783,$A304,СВЦЭМ!$B$40:$B$783,O$296)+'СЕТ СН'!$F$16</f>
        <v>0</v>
      </c>
      <c r="P304" s="36">
        <f ca="1">SUMIFS(СВЦЭМ!$I$40:$I$783,СВЦЭМ!$A$40:$A$783,$A304,СВЦЭМ!$B$40:$B$783,P$296)+'СЕТ СН'!$F$16</f>
        <v>0</v>
      </c>
      <c r="Q304" s="36">
        <f ca="1">SUMIFS(СВЦЭМ!$I$40:$I$783,СВЦЭМ!$A$40:$A$783,$A304,СВЦЭМ!$B$40:$B$783,Q$296)+'СЕТ СН'!$F$16</f>
        <v>0</v>
      </c>
      <c r="R304" s="36">
        <f ca="1">SUMIFS(СВЦЭМ!$I$40:$I$783,СВЦЭМ!$A$40:$A$783,$A304,СВЦЭМ!$B$40:$B$783,R$296)+'СЕТ СН'!$F$16</f>
        <v>0</v>
      </c>
      <c r="S304" s="36">
        <f ca="1">SUMIFS(СВЦЭМ!$I$40:$I$783,СВЦЭМ!$A$40:$A$783,$A304,СВЦЭМ!$B$40:$B$783,S$296)+'СЕТ СН'!$F$16</f>
        <v>0</v>
      </c>
      <c r="T304" s="36">
        <f ca="1">SUMIFS(СВЦЭМ!$I$40:$I$783,СВЦЭМ!$A$40:$A$783,$A304,СВЦЭМ!$B$40:$B$783,T$296)+'СЕТ СН'!$F$16</f>
        <v>0</v>
      </c>
      <c r="U304" s="36">
        <f ca="1">SUMIFS(СВЦЭМ!$I$40:$I$783,СВЦЭМ!$A$40:$A$783,$A304,СВЦЭМ!$B$40:$B$783,U$296)+'СЕТ СН'!$F$16</f>
        <v>0</v>
      </c>
      <c r="V304" s="36">
        <f ca="1">SUMIFS(СВЦЭМ!$I$40:$I$783,СВЦЭМ!$A$40:$A$783,$A304,СВЦЭМ!$B$40:$B$783,V$296)+'СЕТ СН'!$F$16</f>
        <v>0</v>
      </c>
      <c r="W304" s="36">
        <f ca="1">SUMIFS(СВЦЭМ!$I$40:$I$783,СВЦЭМ!$A$40:$A$783,$A304,СВЦЭМ!$B$40:$B$783,W$296)+'СЕТ СН'!$F$16</f>
        <v>0</v>
      </c>
      <c r="X304" s="36">
        <f ca="1">SUMIFS(СВЦЭМ!$I$40:$I$783,СВЦЭМ!$A$40:$A$783,$A304,СВЦЭМ!$B$40:$B$783,X$296)+'СЕТ СН'!$F$16</f>
        <v>0</v>
      </c>
      <c r="Y304" s="36">
        <f ca="1">SUMIFS(СВЦЭМ!$I$40:$I$783,СВЦЭМ!$A$40:$A$783,$A304,СВЦЭМ!$B$40:$B$783,Y$296)+'СЕТ СН'!$F$16</f>
        <v>0</v>
      </c>
    </row>
    <row r="305" spans="1:25" ht="15.75" hidden="1" x14ac:dyDescent="0.2">
      <c r="A305" s="35">
        <f t="shared" si="8"/>
        <v>44751</v>
      </c>
      <c r="B305" s="36">
        <f ca="1">SUMIFS(СВЦЭМ!$I$40:$I$783,СВЦЭМ!$A$40:$A$783,$A305,СВЦЭМ!$B$40:$B$783,B$296)+'СЕТ СН'!$F$16</f>
        <v>0</v>
      </c>
      <c r="C305" s="36">
        <f ca="1">SUMIFS(СВЦЭМ!$I$40:$I$783,СВЦЭМ!$A$40:$A$783,$A305,СВЦЭМ!$B$40:$B$783,C$296)+'СЕТ СН'!$F$16</f>
        <v>0</v>
      </c>
      <c r="D305" s="36">
        <f ca="1">SUMIFS(СВЦЭМ!$I$40:$I$783,СВЦЭМ!$A$40:$A$783,$A305,СВЦЭМ!$B$40:$B$783,D$296)+'СЕТ СН'!$F$16</f>
        <v>0</v>
      </c>
      <c r="E305" s="36">
        <f ca="1">SUMIFS(СВЦЭМ!$I$40:$I$783,СВЦЭМ!$A$40:$A$783,$A305,СВЦЭМ!$B$40:$B$783,E$296)+'СЕТ СН'!$F$16</f>
        <v>0</v>
      </c>
      <c r="F305" s="36">
        <f ca="1">SUMIFS(СВЦЭМ!$I$40:$I$783,СВЦЭМ!$A$40:$A$783,$A305,СВЦЭМ!$B$40:$B$783,F$296)+'СЕТ СН'!$F$16</f>
        <v>0</v>
      </c>
      <c r="G305" s="36">
        <f ca="1">SUMIFS(СВЦЭМ!$I$40:$I$783,СВЦЭМ!$A$40:$A$783,$A305,СВЦЭМ!$B$40:$B$783,G$296)+'СЕТ СН'!$F$16</f>
        <v>0</v>
      </c>
      <c r="H305" s="36">
        <f ca="1">SUMIFS(СВЦЭМ!$I$40:$I$783,СВЦЭМ!$A$40:$A$783,$A305,СВЦЭМ!$B$40:$B$783,H$296)+'СЕТ СН'!$F$16</f>
        <v>0</v>
      </c>
      <c r="I305" s="36">
        <f ca="1">SUMIFS(СВЦЭМ!$I$40:$I$783,СВЦЭМ!$A$40:$A$783,$A305,СВЦЭМ!$B$40:$B$783,I$296)+'СЕТ СН'!$F$16</f>
        <v>0</v>
      </c>
      <c r="J305" s="36">
        <f ca="1">SUMIFS(СВЦЭМ!$I$40:$I$783,СВЦЭМ!$A$40:$A$783,$A305,СВЦЭМ!$B$40:$B$783,J$296)+'СЕТ СН'!$F$16</f>
        <v>0</v>
      </c>
      <c r="K305" s="36">
        <f ca="1">SUMIFS(СВЦЭМ!$I$40:$I$783,СВЦЭМ!$A$40:$A$783,$A305,СВЦЭМ!$B$40:$B$783,K$296)+'СЕТ СН'!$F$16</f>
        <v>0</v>
      </c>
      <c r="L305" s="36">
        <f ca="1">SUMIFS(СВЦЭМ!$I$40:$I$783,СВЦЭМ!$A$40:$A$783,$A305,СВЦЭМ!$B$40:$B$783,L$296)+'СЕТ СН'!$F$16</f>
        <v>0</v>
      </c>
      <c r="M305" s="36">
        <f ca="1">SUMIFS(СВЦЭМ!$I$40:$I$783,СВЦЭМ!$A$40:$A$783,$A305,СВЦЭМ!$B$40:$B$783,M$296)+'СЕТ СН'!$F$16</f>
        <v>0</v>
      </c>
      <c r="N305" s="36">
        <f ca="1">SUMIFS(СВЦЭМ!$I$40:$I$783,СВЦЭМ!$A$40:$A$783,$A305,СВЦЭМ!$B$40:$B$783,N$296)+'СЕТ СН'!$F$16</f>
        <v>0</v>
      </c>
      <c r="O305" s="36">
        <f ca="1">SUMIFS(СВЦЭМ!$I$40:$I$783,СВЦЭМ!$A$40:$A$783,$A305,СВЦЭМ!$B$40:$B$783,O$296)+'СЕТ СН'!$F$16</f>
        <v>0</v>
      </c>
      <c r="P305" s="36">
        <f ca="1">SUMIFS(СВЦЭМ!$I$40:$I$783,СВЦЭМ!$A$40:$A$783,$A305,СВЦЭМ!$B$40:$B$783,P$296)+'СЕТ СН'!$F$16</f>
        <v>0</v>
      </c>
      <c r="Q305" s="36">
        <f ca="1">SUMIFS(СВЦЭМ!$I$40:$I$783,СВЦЭМ!$A$40:$A$783,$A305,СВЦЭМ!$B$40:$B$783,Q$296)+'СЕТ СН'!$F$16</f>
        <v>0</v>
      </c>
      <c r="R305" s="36">
        <f ca="1">SUMIFS(СВЦЭМ!$I$40:$I$783,СВЦЭМ!$A$40:$A$783,$A305,СВЦЭМ!$B$40:$B$783,R$296)+'СЕТ СН'!$F$16</f>
        <v>0</v>
      </c>
      <c r="S305" s="36">
        <f ca="1">SUMIFS(СВЦЭМ!$I$40:$I$783,СВЦЭМ!$A$40:$A$783,$A305,СВЦЭМ!$B$40:$B$783,S$296)+'СЕТ СН'!$F$16</f>
        <v>0</v>
      </c>
      <c r="T305" s="36">
        <f ca="1">SUMIFS(СВЦЭМ!$I$40:$I$783,СВЦЭМ!$A$40:$A$783,$A305,СВЦЭМ!$B$40:$B$783,T$296)+'СЕТ СН'!$F$16</f>
        <v>0</v>
      </c>
      <c r="U305" s="36">
        <f ca="1">SUMIFS(СВЦЭМ!$I$40:$I$783,СВЦЭМ!$A$40:$A$783,$A305,СВЦЭМ!$B$40:$B$783,U$296)+'СЕТ СН'!$F$16</f>
        <v>0</v>
      </c>
      <c r="V305" s="36">
        <f ca="1">SUMIFS(СВЦЭМ!$I$40:$I$783,СВЦЭМ!$A$40:$A$783,$A305,СВЦЭМ!$B$40:$B$783,V$296)+'СЕТ СН'!$F$16</f>
        <v>0</v>
      </c>
      <c r="W305" s="36">
        <f ca="1">SUMIFS(СВЦЭМ!$I$40:$I$783,СВЦЭМ!$A$40:$A$783,$A305,СВЦЭМ!$B$40:$B$783,W$296)+'СЕТ СН'!$F$16</f>
        <v>0</v>
      </c>
      <c r="X305" s="36">
        <f ca="1">SUMIFS(СВЦЭМ!$I$40:$I$783,СВЦЭМ!$A$40:$A$783,$A305,СВЦЭМ!$B$40:$B$783,X$296)+'СЕТ СН'!$F$16</f>
        <v>0</v>
      </c>
      <c r="Y305" s="36">
        <f ca="1">SUMIFS(СВЦЭМ!$I$40:$I$783,СВЦЭМ!$A$40:$A$783,$A305,СВЦЭМ!$B$40:$B$783,Y$296)+'СЕТ СН'!$F$16</f>
        <v>0</v>
      </c>
    </row>
    <row r="306" spans="1:25" ht="15.75" hidden="1" x14ac:dyDescent="0.2">
      <c r="A306" s="35">
        <f t="shared" si="8"/>
        <v>44752</v>
      </c>
      <c r="B306" s="36">
        <f ca="1">SUMIFS(СВЦЭМ!$I$40:$I$783,СВЦЭМ!$A$40:$A$783,$A306,СВЦЭМ!$B$40:$B$783,B$296)+'СЕТ СН'!$F$16</f>
        <v>0</v>
      </c>
      <c r="C306" s="36">
        <f ca="1">SUMIFS(СВЦЭМ!$I$40:$I$783,СВЦЭМ!$A$40:$A$783,$A306,СВЦЭМ!$B$40:$B$783,C$296)+'СЕТ СН'!$F$16</f>
        <v>0</v>
      </c>
      <c r="D306" s="36">
        <f ca="1">SUMIFS(СВЦЭМ!$I$40:$I$783,СВЦЭМ!$A$40:$A$783,$A306,СВЦЭМ!$B$40:$B$783,D$296)+'СЕТ СН'!$F$16</f>
        <v>0</v>
      </c>
      <c r="E306" s="36">
        <f ca="1">SUMIFS(СВЦЭМ!$I$40:$I$783,СВЦЭМ!$A$40:$A$783,$A306,СВЦЭМ!$B$40:$B$783,E$296)+'СЕТ СН'!$F$16</f>
        <v>0</v>
      </c>
      <c r="F306" s="36">
        <f ca="1">SUMIFS(СВЦЭМ!$I$40:$I$783,СВЦЭМ!$A$40:$A$783,$A306,СВЦЭМ!$B$40:$B$783,F$296)+'СЕТ СН'!$F$16</f>
        <v>0</v>
      </c>
      <c r="G306" s="36">
        <f ca="1">SUMIFS(СВЦЭМ!$I$40:$I$783,СВЦЭМ!$A$40:$A$783,$A306,СВЦЭМ!$B$40:$B$783,G$296)+'СЕТ СН'!$F$16</f>
        <v>0</v>
      </c>
      <c r="H306" s="36">
        <f ca="1">SUMIFS(СВЦЭМ!$I$40:$I$783,СВЦЭМ!$A$40:$A$783,$A306,СВЦЭМ!$B$40:$B$783,H$296)+'СЕТ СН'!$F$16</f>
        <v>0</v>
      </c>
      <c r="I306" s="36">
        <f ca="1">SUMIFS(СВЦЭМ!$I$40:$I$783,СВЦЭМ!$A$40:$A$783,$A306,СВЦЭМ!$B$40:$B$783,I$296)+'СЕТ СН'!$F$16</f>
        <v>0</v>
      </c>
      <c r="J306" s="36">
        <f ca="1">SUMIFS(СВЦЭМ!$I$40:$I$783,СВЦЭМ!$A$40:$A$783,$A306,СВЦЭМ!$B$40:$B$783,J$296)+'СЕТ СН'!$F$16</f>
        <v>0</v>
      </c>
      <c r="K306" s="36">
        <f ca="1">SUMIFS(СВЦЭМ!$I$40:$I$783,СВЦЭМ!$A$40:$A$783,$A306,СВЦЭМ!$B$40:$B$783,K$296)+'СЕТ СН'!$F$16</f>
        <v>0</v>
      </c>
      <c r="L306" s="36">
        <f ca="1">SUMIFS(СВЦЭМ!$I$40:$I$783,СВЦЭМ!$A$40:$A$783,$A306,СВЦЭМ!$B$40:$B$783,L$296)+'СЕТ СН'!$F$16</f>
        <v>0</v>
      </c>
      <c r="M306" s="36">
        <f ca="1">SUMIFS(СВЦЭМ!$I$40:$I$783,СВЦЭМ!$A$40:$A$783,$A306,СВЦЭМ!$B$40:$B$783,M$296)+'СЕТ СН'!$F$16</f>
        <v>0</v>
      </c>
      <c r="N306" s="36">
        <f ca="1">SUMIFS(СВЦЭМ!$I$40:$I$783,СВЦЭМ!$A$40:$A$783,$A306,СВЦЭМ!$B$40:$B$783,N$296)+'СЕТ СН'!$F$16</f>
        <v>0</v>
      </c>
      <c r="O306" s="36">
        <f ca="1">SUMIFS(СВЦЭМ!$I$40:$I$783,СВЦЭМ!$A$40:$A$783,$A306,СВЦЭМ!$B$40:$B$783,O$296)+'СЕТ СН'!$F$16</f>
        <v>0</v>
      </c>
      <c r="P306" s="36">
        <f ca="1">SUMIFS(СВЦЭМ!$I$40:$I$783,СВЦЭМ!$A$40:$A$783,$A306,СВЦЭМ!$B$40:$B$783,P$296)+'СЕТ СН'!$F$16</f>
        <v>0</v>
      </c>
      <c r="Q306" s="36">
        <f ca="1">SUMIFS(СВЦЭМ!$I$40:$I$783,СВЦЭМ!$A$40:$A$783,$A306,СВЦЭМ!$B$40:$B$783,Q$296)+'СЕТ СН'!$F$16</f>
        <v>0</v>
      </c>
      <c r="R306" s="36">
        <f ca="1">SUMIFS(СВЦЭМ!$I$40:$I$783,СВЦЭМ!$A$40:$A$783,$A306,СВЦЭМ!$B$40:$B$783,R$296)+'СЕТ СН'!$F$16</f>
        <v>0</v>
      </c>
      <c r="S306" s="36">
        <f ca="1">SUMIFS(СВЦЭМ!$I$40:$I$783,СВЦЭМ!$A$40:$A$783,$A306,СВЦЭМ!$B$40:$B$783,S$296)+'СЕТ СН'!$F$16</f>
        <v>0</v>
      </c>
      <c r="T306" s="36">
        <f ca="1">SUMIFS(СВЦЭМ!$I$40:$I$783,СВЦЭМ!$A$40:$A$783,$A306,СВЦЭМ!$B$40:$B$783,T$296)+'СЕТ СН'!$F$16</f>
        <v>0</v>
      </c>
      <c r="U306" s="36">
        <f ca="1">SUMIFS(СВЦЭМ!$I$40:$I$783,СВЦЭМ!$A$40:$A$783,$A306,СВЦЭМ!$B$40:$B$783,U$296)+'СЕТ СН'!$F$16</f>
        <v>0</v>
      </c>
      <c r="V306" s="36">
        <f ca="1">SUMIFS(СВЦЭМ!$I$40:$I$783,СВЦЭМ!$A$40:$A$783,$A306,СВЦЭМ!$B$40:$B$783,V$296)+'СЕТ СН'!$F$16</f>
        <v>0</v>
      </c>
      <c r="W306" s="36">
        <f ca="1">SUMIFS(СВЦЭМ!$I$40:$I$783,СВЦЭМ!$A$40:$A$783,$A306,СВЦЭМ!$B$40:$B$783,W$296)+'СЕТ СН'!$F$16</f>
        <v>0</v>
      </c>
      <c r="X306" s="36">
        <f ca="1">SUMIFS(СВЦЭМ!$I$40:$I$783,СВЦЭМ!$A$40:$A$783,$A306,СВЦЭМ!$B$40:$B$783,X$296)+'СЕТ СН'!$F$16</f>
        <v>0</v>
      </c>
      <c r="Y306" s="36">
        <f ca="1">SUMIFS(СВЦЭМ!$I$40:$I$783,СВЦЭМ!$A$40:$A$783,$A306,СВЦЭМ!$B$40:$B$783,Y$296)+'СЕТ СН'!$F$16</f>
        <v>0</v>
      </c>
    </row>
    <row r="307" spans="1:25" ht="15.75" hidden="1" x14ac:dyDescent="0.2">
      <c r="A307" s="35">
        <f t="shared" si="8"/>
        <v>44753</v>
      </c>
      <c r="B307" s="36">
        <f ca="1">SUMIFS(СВЦЭМ!$I$40:$I$783,СВЦЭМ!$A$40:$A$783,$A307,СВЦЭМ!$B$40:$B$783,B$296)+'СЕТ СН'!$F$16</f>
        <v>0</v>
      </c>
      <c r="C307" s="36">
        <f ca="1">SUMIFS(СВЦЭМ!$I$40:$I$783,СВЦЭМ!$A$40:$A$783,$A307,СВЦЭМ!$B$40:$B$783,C$296)+'СЕТ СН'!$F$16</f>
        <v>0</v>
      </c>
      <c r="D307" s="36">
        <f ca="1">SUMIFS(СВЦЭМ!$I$40:$I$783,СВЦЭМ!$A$40:$A$783,$A307,СВЦЭМ!$B$40:$B$783,D$296)+'СЕТ СН'!$F$16</f>
        <v>0</v>
      </c>
      <c r="E307" s="36">
        <f ca="1">SUMIFS(СВЦЭМ!$I$40:$I$783,СВЦЭМ!$A$40:$A$783,$A307,СВЦЭМ!$B$40:$B$783,E$296)+'СЕТ СН'!$F$16</f>
        <v>0</v>
      </c>
      <c r="F307" s="36">
        <f ca="1">SUMIFS(СВЦЭМ!$I$40:$I$783,СВЦЭМ!$A$40:$A$783,$A307,СВЦЭМ!$B$40:$B$783,F$296)+'СЕТ СН'!$F$16</f>
        <v>0</v>
      </c>
      <c r="G307" s="36">
        <f ca="1">SUMIFS(СВЦЭМ!$I$40:$I$783,СВЦЭМ!$A$40:$A$783,$A307,СВЦЭМ!$B$40:$B$783,G$296)+'СЕТ СН'!$F$16</f>
        <v>0</v>
      </c>
      <c r="H307" s="36">
        <f ca="1">SUMIFS(СВЦЭМ!$I$40:$I$783,СВЦЭМ!$A$40:$A$783,$A307,СВЦЭМ!$B$40:$B$783,H$296)+'СЕТ СН'!$F$16</f>
        <v>0</v>
      </c>
      <c r="I307" s="36">
        <f ca="1">SUMIFS(СВЦЭМ!$I$40:$I$783,СВЦЭМ!$A$40:$A$783,$A307,СВЦЭМ!$B$40:$B$783,I$296)+'СЕТ СН'!$F$16</f>
        <v>0</v>
      </c>
      <c r="J307" s="36">
        <f ca="1">SUMIFS(СВЦЭМ!$I$40:$I$783,СВЦЭМ!$A$40:$A$783,$A307,СВЦЭМ!$B$40:$B$783,J$296)+'СЕТ СН'!$F$16</f>
        <v>0</v>
      </c>
      <c r="K307" s="36">
        <f ca="1">SUMIFS(СВЦЭМ!$I$40:$I$783,СВЦЭМ!$A$40:$A$783,$A307,СВЦЭМ!$B$40:$B$783,K$296)+'СЕТ СН'!$F$16</f>
        <v>0</v>
      </c>
      <c r="L307" s="36">
        <f ca="1">SUMIFS(СВЦЭМ!$I$40:$I$783,СВЦЭМ!$A$40:$A$783,$A307,СВЦЭМ!$B$40:$B$783,L$296)+'СЕТ СН'!$F$16</f>
        <v>0</v>
      </c>
      <c r="M307" s="36">
        <f ca="1">SUMIFS(СВЦЭМ!$I$40:$I$783,СВЦЭМ!$A$40:$A$783,$A307,СВЦЭМ!$B$40:$B$783,M$296)+'СЕТ СН'!$F$16</f>
        <v>0</v>
      </c>
      <c r="N307" s="36">
        <f ca="1">SUMIFS(СВЦЭМ!$I$40:$I$783,СВЦЭМ!$A$40:$A$783,$A307,СВЦЭМ!$B$40:$B$783,N$296)+'СЕТ СН'!$F$16</f>
        <v>0</v>
      </c>
      <c r="O307" s="36">
        <f ca="1">SUMIFS(СВЦЭМ!$I$40:$I$783,СВЦЭМ!$A$40:$A$783,$A307,СВЦЭМ!$B$40:$B$783,O$296)+'СЕТ СН'!$F$16</f>
        <v>0</v>
      </c>
      <c r="P307" s="36">
        <f ca="1">SUMIFS(СВЦЭМ!$I$40:$I$783,СВЦЭМ!$A$40:$A$783,$A307,СВЦЭМ!$B$40:$B$783,P$296)+'СЕТ СН'!$F$16</f>
        <v>0</v>
      </c>
      <c r="Q307" s="36">
        <f ca="1">SUMIFS(СВЦЭМ!$I$40:$I$783,СВЦЭМ!$A$40:$A$783,$A307,СВЦЭМ!$B$40:$B$783,Q$296)+'СЕТ СН'!$F$16</f>
        <v>0</v>
      </c>
      <c r="R307" s="36">
        <f ca="1">SUMIFS(СВЦЭМ!$I$40:$I$783,СВЦЭМ!$A$40:$A$783,$A307,СВЦЭМ!$B$40:$B$783,R$296)+'СЕТ СН'!$F$16</f>
        <v>0</v>
      </c>
      <c r="S307" s="36">
        <f ca="1">SUMIFS(СВЦЭМ!$I$40:$I$783,СВЦЭМ!$A$40:$A$783,$A307,СВЦЭМ!$B$40:$B$783,S$296)+'СЕТ СН'!$F$16</f>
        <v>0</v>
      </c>
      <c r="T307" s="36">
        <f ca="1">SUMIFS(СВЦЭМ!$I$40:$I$783,СВЦЭМ!$A$40:$A$783,$A307,СВЦЭМ!$B$40:$B$783,T$296)+'СЕТ СН'!$F$16</f>
        <v>0</v>
      </c>
      <c r="U307" s="36">
        <f ca="1">SUMIFS(СВЦЭМ!$I$40:$I$783,СВЦЭМ!$A$40:$A$783,$A307,СВЦЭМ!$B$40:$B$783,U$296)+'СЕТ СН'!$F$16</f>
        <v>0</v>
      </c>
      <c r="V307" s="36">
        <f ca="1">SUMIFS(СВЦЭМ!$I$40:$I$783,СВЦЭМ!$A$40:$A$783,$A307,СВЦЭМ!$B$40:$B$783,V$296)+'СЕТ СН'!$F$16</f>
        <v>0</v>
      </c>
      <c r="W307" s="36">
        <f ca="1">SUMIFS(СВЦЭМ!$I$40:$I$783,СВЦЭМ!$A$40:$A$783,$A307,СВЦЭМ!$B$40:$B$783,W$296)+'СЕТ СН'!$F$16</f>
        <v>0</v>
      </c>
      <c r="X307" s="36">
        <f ca="1">SUMIFS(СВЦЭМ!$I$40:$I$783,СВЦЭМ!$A$40:$A$783,$A307,СВЦЭМ!$B$40:$B$783,X$296)+'СЕТ СН'!$F$16</f>
        <v>0</v>
      </c>
      <c r="Y307" s="36">
        <f ca="1">SUMIFS(СВЦЭМ!$I$40:$I$783,СВЦЭМ!$A$40:$A$783,$A307,СВЦЭМ!$B$40:$B$783,Y$296)+'СЕТ СН'!$F$16</f>
        <v>0</v>
      </c>
    </row>
    <row r="308" spans="1:25" ht="15.75" hidden="1" x14ac:dyDescent="0.2">
      <c r="A308" s="35">
        <f t="shared" si="8"/>
        <v>44754</v>
      </c>
      <c r="B308" s="36">
        <f ca="1">SUMIFS(СВЦЭМ!$I$40:$I$783,СВЦЭМ!$A$40:$A$783,$A308,СВЦЭМ!$B$40:$B$783,B$296)+'СЕТ СН'!$F$16</f>
        <v>0</v>
      </c>
      <c r="C308" s="36">
        <f ca="1">SUMIFS(СВЦЭМ!$I$40:$I$783,СВЦЭМ!$A$40:$A$783,$A308,СВЦЭМ!$B$40:$B$783,C$296)+'СЕТ СН'!$F$16</f>
        <v>0</v>
      </c>
      <c r="D308" s="36">
        <f ca="1">SUMIFS(СВЦЭМ!$I$40:$I$783,СВЦЭМ!$A$40:$A$783,$A308,СВЦЭМ!$B$40:$B$783,D$296)+'СЕТ СН'!$F$16</f>
        <v>0</v>
      </c>
      <c r="E308" s="36">
        <f ca="1">SUMIFS(СВЦЭМ!$I$40:$I$783,СВЦЭМ!$A$40:$A$783,$A308,СВЦЭМ!$B$40:$B$783,E$296)+'СЕТ СН'!$F$16</f>
        <v>0</v>
      </c>
      <c r="F308" s="36">
        <f ca="1">SUMIFS(СВЦЭМ!$I$40:$I$783,СВЦЭМ!$A$40:$A$783,$A308,СВЦЭМ!$B$40:$B$783,F$296)+'СЕТ СН'!$F$16</f>
        <v>0</v>
      </c>
      <c r="G308" s="36">
        <f ca="1">SUMIFS(СВЦЭМ!$I$40:$I$783,СВЦЭМ!$A$40:$A$783,$A308,СВЦЭМ!$B$40:$B$783,G$296)+'СЕТ СН'!$F$16</f>
        <v>0</v>
      </c>
      <c r="H308" s="36">
        <f ca="1">SUMIFS(СВЦЭМ!$I$40:$I$783,СВЦЭМ!$A$40:$A$783,$A308,СВЦЭМ!$B$40:$B$783,H$296)+'СЕТ СН'!$F$16</f>
        <v>0</v>
      </c>
      <c r="I308" s="36">
        <f ca="1">SUMIFS(СВЦЭМ!$I$40:$I$783,СВЦЭМ!$A$40:$A$783,$A308,СВЦЭМ!$B$40:$B$783,I$296)+'СЕТ СН'!$F$16</f>
        <v>0</v>
      </c>
      <c r="J308" s="36">
        <f ca="1">SUMIFS(СВЦЭМ!$I$40:$I$783,СВЦЭМ!$A$40:$A$783,$A308,СВЦЭМ!$B$40:$B$783,J$296)+'СЕТ СН'!$F$16</f>
        <v>0</v>
      </c>
      <c r="K308" s="36">
        <f ca="1">SUMIFS(СВЦЭМ!$I$40:$I$783,СВЦЭМ!$A$40:$A$783,$A308,СВЦЭМ!$B$40:$B$783,K$296)+'СЕТ СН'!$F$16</f>
        <v>0</v>
      </c>
      <c r="L308" s="36">
        <f ca="1">SUMIFS(СВЦЭМ!$I$40:$I$783,СВЦЭМ!$A$40:$A$783,$A308,СВЦЭМ!$B$40:$B$783,L$296)+'СЕТ СН'!$F$16</f>
        <v>0</v>
      </c>
      <c r="M308" s="36">
        <f ca="1">SUMIFS(СВЦЭМ!$I$40:$I$783,СВЦЭМ!$A$40:$A$783,$A308,СВЦЭМ!$B$40:$B$783,M$296)+'СЕТ СН'!$F$16</f>
        <v>0</v>
      </c>
      <c r="N308" s="36">
        <f ca="1">SUMIFS(СВЦЭМ!$I$40:$I$783,СВЦЭМ!$A$40:$A$783,$A308,СВЦЭМ!$B$40:$B$783,N$296)+'СЕТ СН'!$F$16</f>
        <v>0</v>
      </c>
      <c r="O308" s="36">
        <f ca="1">SUMIFS(СВЦЭМ!$I$40:$I$783,СВЦЭМ!$A$40:$A$783,$A308,СВЦЭМ!$B$40:$B$783,O$296)+'СЕТ СН'!$F$16</f>
        <v>0</v>
      </c>
      <c r="P308" s="36">
        <f ca="1">SUMIFS(СВЦЭМ!$I$40:$I$783,СВЦЭМ!$A$40:$A$783,$A308,СВЦЭМ!$B$40:$B$783,P$296)+'СЕТ СН'!$F$16</f>
        <v>0</v>
      </c>
      <c r="Q308" s="36">
        <f ca="1">SUMIFS(СВЦЭМ!$I$40:$I$783,СВЦЭМ!$A$40:$A$783,$A308,СВЦЭМ!$B$40:$B$783,Q$296)+'СЕТ СН'!$F$16</f>
        <v>0</v>
      </c>
      <c r="R308" s="36">
        <f ca="1">SUMIFS(СВЦЭМ!$I$40:$I$783,СВЦЭМ!$A$40:$A$783,$A308,СВЦЭМ!$B$40:$B$783,R$296)+'СЕТ СН'!$F$16</f>
        <v>0</v>
      </c>
      <c r="S308" s="36">
        <f ca="1">SUMIFS(СВЦЭМ!$I$40:$I$783,СВЦЭМ!$A$40:$A$783,$A308,СВЦЭМ!$B$40:$B$783,S$296)+'СЕТ СН'!$F$16</f>
        <v>0</v>
      </c>
      <c r="T308" s="36">
        <f ca="1">SUMIFS(СВЦЭМ!$I$40:$I$783,СВЦЭМ!$A$40:$A$783,$A308,СВЦЭМ!$B$40:$B$783,T$296)+'СЕТ СН'!$F$16</f>
        <v>0</v>
      </c>
      <c r="U308" s="36">
        <f ca="1">SUMIFS(СВЦЭМ!$I$40:$I$783,СВЦЭМ!$A$40:$A$783,$A308,СВЦЭМ!$B$40:$B$783,U$296)+'СЕТ СН'!$F$16</f>
        <v>0</v>
      </c>
      <c r="V308" s="36">
        <f ca="1">SUMIFS(СВЦЭМ!$I$40:$I$783,СВЦЭМ!$A$40:$A$783,$A308,СВЦЭМ!$B$40:$B$783,V$296)+'СЕТ СН'!$F$16</f>
        <v>0</v>
      </c>
      <c r="W308" s="36">
        <f ca="1">SUMIFS(СВЦЭМ!$I$40:$I$783,СВЦЭМ!$A$40:$A$783,$A308,СВЦЭМ!$B$40:$B$783,W$296)+'СЕТ СН'!$F$16</f>
        <v>0</v>
      </c>
      <c r="X308" s="36">
        <f ca="1">SUMIFS(СВЦЭМ!$I$40:$I$783,СВЦЭМ!$A$40:$A$783,$A308,СВЦЭМ!$B$40:$B$783,X$296)+'СЕТ СН'!$F$16</f>
        <v>0</v>
      </c>
      <c r="Y308" s="36">
        <f ca="1">SUMIFS(СВЦЭМ!$I$40:$I$783,СВЦЭМ!$A$40:$A$783,$A308,СВЦЭМ!$B$40:$B$783,Y$296)+'СЕТ СН'!$F$16</f>
        <v>0</v>
      </c>
    </row>
    <row r="309" spans="1:25" ht="15.75" hidden="1" x14ac:dyDescent="0.2">
      <c r="A309" s="35">
        <f t="shared" si="8"/>
        <v>44755</v>
      </c>
      <c r="B309" s="36">
        <f ca="1">SUMIFS(СВЦЭМ!$I$40:$I$783,СВЦЭМ!$A$40:$A$783,$A309,СВЦЭМ!$B$40:$B$783,B$296)+'СЕТ СН'!$F$16</f>
        <v>0</v>
      </c>
      <c r="C309" s="36">
        <f ca="1">SUMIFS(СВЦЭМ!$I$40:$I$783,СВЦЭМ!$A$40:$A$783,$A309,СВЦЭМ!$B$40:$B$783,C$296)+'СЕТ СН'!$F$16</f>
        <v>0</v>
      </c>
      <c r="D309" s="36">
        <f ca="1">SUMIFS(СВЦЭМ!$I$40:$I$783,СВЦЭМ!$A$40:$A$783,$A309,СВЦЭМ!$B$40:$B$783,D$296)+'СЕТ СН'!$F$16</f>
        <v>0</v>
      </c>
      <c r="E309" s="36">
        <f ca="1">SUMIFS(СВЦЭМ!$I$40:$I$783,СВЦЭМ!$A$40:$A$783,$A309,СВЦЭМ!$B$40:$B$783,E$296)+'СЕТ СН'!$F$16</f>
        <v>0</v>
      </c>
      <c r="F309" s="36">
        <f ca="1">SUMIFS(СВЦЭМ!$I$40:$I$783,СВЦЭМ!$A$40:$A$783,$A309,СВЦЭМ!$B$40:$B$783,F$296)+'СЕТ СН'!$F$16</f>
        <v>0</v>
      </c>
      <c r="G309" s="36">
        <f ca="1">SUMIFS(СВЦЭМ!$I$40:$I$783,СВЦЭМ!$A$40:$A$783,$A309,СВЦЭМ!$B$40:$B$783,G$296)+'СЕТ СН'!$F$16</f>
        <v>0</v>
      </c>
      <c r="H309" s="36">
        <f ca="1">SUMIFS(СВЦЭМ!$I$40:$I$783,СВЦЭМ!$A$40:$A$783,$A309,СВЦЭМ!$B$40:$B$783,H$296)+'СЕТ СН'!$F$16</f>
        <v>0</v>
      </c>
      <c r="I309" s="36">
        <f ca="1">SUMIFS(СВЦЭМ!$I$40:$I$783,СВЦЭМ!$A$40:$A$783,$A309,СВЦЭМ!$B$40:$B$783,I$296)+'СЕТ СН'!$F$16</f>
        <v>0</v>
      </c>
      <c r="J309" s="36">
        <f ca="1">SUMIFS(СВЦЭМ!$I$40:$I$783,СВЦЭМ!$A$40:$A$783,$A309,СВЦЭМ!$B$40:$B$783,J$296)+'СЕТ СН'!$F$16</f>
        <v>0</v>
      </c>
      <c r="K309" s="36">
        <f ca="1">SUMIFS(СВЦЭМ!$I$40:$I$783,СВЦЭМ!$A$40:$A$783,$A309,СВЦЭМ!$B$40:$B$783,K$296)+'СЕТ СН'!$F$16</f>
        <v>0</v>
      </c>
      <c r="L309" s="36">
        <f ca="1">SUMIFS(СВЦЭМ!$I$40:$I$783,СВЦЭМ!$A$40:$A$783,$A309,СВЦЭМ!$B$40:$B$783,L$296)+'СЕТ СН'!$F$16</f>
        <v>0</v>
      </c>
      <c r="M309" s="36">
        <f ca="1">SUMIFS(СВЦЭМ!$I$40:$I$783,СВЦЭМ!$A$40:$A$783,$A309,СВЦЭМ!$B$40:$B$783,M$296)+'СЕТ СН'!$F$16</f>
        <v>0</v>
      </c>
      <c r="N309" s="36">
        <f ca="1">SUMIFS(СВЦЭМ!$I$40:$I$783,СВЦЭМ!$A$40:$A$783,$A309,СВЦЭМ!$B$40:$B$783,N$296)+'СЕТ СН'!$F$16</f>
        <v>0</v>
      </c>
      <c r="O309" s="36">
        <f ca="1">SUMIFS(СВЦЭМ!$I$40:$I$783,СВЦЭМ!$A$40:$A$783,$A309,СВЦЭМ!$B$40:$B$783,O$296)+'СЕТ СН'!$F$16</f>
        <v>0</v>
      </c>
      <c r="P309" s="36">
        <f ca="1">SUMIFS(СВЦЭМ!$I$40:$I$783,СВЦЭМ!$A$40:$A$783,$A309,СВЦЭМ!$B$40:$B$783,P$296)+'СЕТ СН'!$F$16</f>
        <v>0</v>
      </c>
      <c r="Q309" s="36">
        <f ca="1">SUMIFS(СВЦЭМ!$I$40:$I$783,СВЦЭМ!$A$40:$A$783,$A309,СВЦЭМ!$B$40:$B$783,Q$296)+'СЕТ СН'!$F$16</f>
        <v>0</v>
      </c>
      <c r="R309" s="36">
        <f ca="1">SUMIFS(СВЦЭМ!$I$40:$I$783,СВЦЭМ!$A$40:$A$783,$A309,СВЦЭМ!$B$40:$B$783,R$296)+'СЕТ СН'!$F$16</f>
        <v>0</v>
      </c>
      <c r="S309" s="36">
        <f ca="1">SUMIFS(СВЦЭМ!$I$40:$I$783,СВЦЭМ!$A$40:$A$783,$A309,СВЦЭМ!$B$40:$B$783,S$296)+'СЕТ СН'!$F$16</f>
        <v>0</v>
      </c>
      <c r="T309" s="36">
        <f ca="1">SUMIFS(СВЦЭМ!$I$40:$I$783,СВЦЭМ!$A$40:$A$783,$A309,СВЦЭМ!$B$40:$B$783,T$296)+'СЕТ СН'!$F$16</f>
        <v>0</v>
      </c>
      <c r="U309" s="36">
        <f ca="1">SUMIFS(СВЦЭМ!$I$40:$I$783,СВЦЭМ!$A$40:$A$783,$A309,СВЦЭМ!$B$40:$B$783,U$296)+'СЕТ СН'!$F$16</f>
        <v>0</v>
      </c>
      <c r="V309" s="36">
        <f ca="1">SUMIFS(СВЦЭМ!$I$40:$I$783,СВЦЭМ!$A$40:$A$783,$A309,СВЦЭМ!$B$40:$B$783,V$296)+'СЕТ СН'!$F$16</f>
        <v>0</v>
      </c>
      <c r="W309" s="36">
        <f ca="1">SUMIFS(СВЦЭМ!$I$40:$I$783,СВЦЭМ!$A$40:$A$783,$A309,СВЦЭМ!$B$40:$B$783,W$296)+'СЕТ СН'!$F$16</f>
        <v>0</v>
      </c>
      <c r="X309" s="36">
        <f ca="1">SUMIFS(СВЦЭМ!$I$40:$I$783,СВЦЭМ!$A$40:$A$783,$A309,СВЦЭМ!$B$40:$B$783,X$296)+'СЕТ СН'!$F$16</f>
        <v>0</v>
      </c>
      <c r="Y309" s="36">
        <f ca="1">SUMIFS(СВЦЭМ!$I$40:$I$783,СВЦЭМ!$A$40:$A$783,$A309,СВЦЭМ!$B$40:$B$783,Y$296)+'СЕТ СН'!$F$16</f>
        <v>0</v>
      </c>
    </row>
    <row r="310" spans="1:25" ht="15.75" hidden="1" x14ac:dyDescent="0.2">
      <c r="A310" s="35">
        <f t="shared" si="8"/>
        <v>44756</v>
      </c>
      <c r="B310" s="36">
        <f ca="1">SUMIFS(СВЦЭМ!$I$40:$I$783,СВЦЭМ!$A$40:$A$783,$A310,СВЦЭМ!$B$40:$B$783,B$296)+'СЕТ СН'!$F$16</f>
        <v>0</v>
      </c>
      <c r="C310" s="36">
        <f ca="1">SUMIFS(СВЦЭМ!$I$40:$I$783,СВЦЭМ!$A$40:$A$783,$A310,СВЦЭМ!$B$40:$B$783,C$296)+'СЕТ СН'!$F$16</f>
        <v>0</v>
      </c>
      <c r="D310" s="36">
        <f ca="1">SUMIFS(СВЦЭМ!$I$40:$I$783,СВЦЭМ!$A$40:$A$783,$A310,СВЦЭМ!$B$40:$B$783,D$296)+'СЕТ СН'!$F$16</f>
        <v>0</v>
      </c>
      <c r="E310" s="36">
        <f ca="1">SUMIFS(СВЦЭМ!$I$40:$I$783,СВЦЭМ!$A$40:$A$783,$A310,СВЦЭМ!$B$40:$B$783,E$296)+'СЕТ СН'!$F$16</f>
        <v>0</v>
      </c>
      <c r="F310" s="36">
        <f ca="1">SUMIFS(СВЦЭМ!$I$40:$I$783,СВЦЭМ!$A$40:$A$783,$A310,СВЦЭМ!$B$40:$B$783,F$296)+'СЕТ СН'!$F$16</f>
        <v>0</v>
      </c>
      <c r="G310" s="36">
        <f ca="1">SUMIFS(СВЦЭМ!$I$40:$I$783,СВЦЭМ!$A$40:$A$783,$A310,СВЦЭМ!$B$40:$B$783,G$296)+'СЕТ СН'!$F$16</f>
        <v>0</v>
      </c>
      <c r="H310" s="36">
        <f ca="1">SUMIFS(СВЦЭМ!$I$40:$I$783,СВЦЭМ!$A$40:$A$783,$A310,СВЦЭМ!$B$40:$B$783,H$296)+'СЕТ СН'!$F$16</f>
        <v>0</v>
      </c>
      <c r="I310" s="36">
        <f ca="1">SUMIFS(СВЦЭМ!$I$40:$I$783,СВЦЭМ!$A$40:$A$783,$A310,СВЦЭМ!$B$40:$B$783,I$296)+'СЕТ СН'!$F$16</f>
        <v>0</v>
      </c>
      <c r="J310" s="36">
        <f ca="1">SUMIFS(СВЦЭМ!$I$40:$I$783,СВЦЭМ!$A$40:$A$783,$A310,СВЦЭМ!$B$40:$B$783,J$296)+'СЕТ СН'!$F$16</f>
        <v>0</v>
      </c>
      <c r="K310" s="36">
        <f ca="1">SUMIFS(СВЦЭМ!$I$40:$I$783,СВЦЭМ!$A$40:$A$783,$A310,СВЦЭМ!$B$40:$B$783,K$296)+'СЕТ СН'!$F$16</f>
        <v>0</v>
      </c>
      <c r="L310" s="36">
        <f ca="1">SUMIFS(СВЦЭМ!$I$40:$I$783,СВЦЭМ!$A$40:$A$783,$A310,СВЦЭМ!$B$40:$B$783,L$296)+'СЕТ СН'!$F$16</f>
        <v>0</v>
      </c>
      <c r="M310" s="36">
        <f ca="1">SUMIFS(СВЦЭМ!$I$40:$I$783,СВЦЭМ!$A$40:$A$783,$A310,СВЦЭМ!$B$40:$B$783,M$296)+'СЕТ СН'!$F$16</f>
        <v>0</v>
      </c>
      <c r="N310" s="36">
        <f ca="1">SUMIFS(СВЦЭМ!$I$40:$I$783,СВЦЭМ!$A$40:$A$783,$A310,СВЦЭМ!$B$40:$B$783,N$296)+'СЕТ СН'!$F$16</f>
        <v>0</v>
      </c>
      <c r="O310" s="36">
        <f ca="1">SUMIFS(СВЦЭМ!$I$40:$I$783,СВЦЭМ!$A$40:$A$783,$A310,СВЦЭМ!$B$40:$B$783,O$296)+'СЕТ СН'!$F$16</f>
        <v>0</v>
      </c>
      <c r="P310" s="36">
        <f ca="1">SUMIFS(СВЦЭМ!$I$40:$I$783,СВЦЭМ!$A$40:$A$783,$A310,СВЦЭМ!$B$40:$B$783,P$296)+'СЕТ СН'!$F$16</f>
        <v>0</v>
      </c>
      <c r="Q310" s="36">
        <f ca="1">SUMIFS(СВЦЭМ!$I$40:$I$783,СВЦЭМ!$A$40:$A$783,$A310,СВЦЭМ!$B$40:$B$783,Q$296)+'СЕТ СН'!$F$16</f>
        <v>0</v>
      </c>
      <c r="R310" s="36">
        <f ca="1">SUMIFS(СВЦЭМ!$I$40:$I$783,СВЦЭМ!$A$40:$A$783,$A310,СВЦЭМ!$B$40:$B$783,R$296)+'СЕТ СН'!$F$16</f>
        <v>0</v>
      </c>
      <c r="S310" s="36">
        <f ca="1">SUMIFS(СВЦЭМ!$I$40:$I$783,СВЦЭМ!$A$40:$A$783,$A310,СВЦЭМ!$B$40:$B$783,S$296)+'СЕТ СН'!$F$16</f>
        <v>0</v>
      </c>
      <c r="T310" s="36">
        <f ca="1">SUMIFS(СВЦЭМ!$I$40:$I$783,СВЦЭМ!$A$40:$A$783,$A310,СВЦЭМ!$B$40:$B$783,T$296)+'СЕТ СН'!$F$16</f>
        <v>0</v>
      </c>
      <c r="U310" s="36">
        <f ca="1">SUMIFS(СВЦЭМ!$I$40:$I$783,СВЦЭМ!$A$40:$A$783,$A310,СВЦЭМ!$B$40:$B$783,U$296)+'СЕТ СН'!$F$16</f>
        <v>0</v>
      </c>
      <c r="V310" s="36">
        <f ca="1">SUMIFS(СВЦЭМ!$I$40:$I$783,СВЦЭМ!$A$40:$A$783,$A310,СВЦЭМ!$B$40:$B$783,V$296)+'СЕТ СН'!$F$16</f>
        <v>0</v>
      </c>
      <c r="W310" s="36">
        <f ca="1">SUMIFS(СВЦЭМ!$I$40:$I$783,СВЦЭМ!$A$40:$A$783,$A310,СВЦЭМ!$B$40:$B$783,W$296)+'СЕТ СН'!$F$16</f>
        <v>0</v>
      </c>
      <c r="X310" s="36">
        <f ca="1">SUMIFS(СВЦЭМ!$I$40:$I$783,СВЦЭМ!$A$40:$A$783,$A310,СВЦЭМ!$B$40:$B$783,X$296)+'СЕТ СН'!$F$16</f>
        <v>0</v>
      </c>
      <c r="Y310" s="36">
        <f ca="1">SUMIFS(СВЦЭМ!$I$40:$I$783,СВЦЭМ!$A$40:$A$783,$A310,СВЦЭМ!$B$40:$B$783,Y$296)+'СЕТ СН'!$F$16</f>
        <v>0</v>
      </c>
    </row>
    <row r="311" spans="1:25" ht="15.75" hidden="1" x14ac:dyDescent="0.2">
      <c r="A311" s="35">
        <f t="shared" si="8"/>
        <v>44757</v>
      </c>
      <c r="B311" s="36">
        <f ca="1">SUMIFS(СВЦЭМ!$I$40:$I$783,СВЦЭМ!$A$40:$A$783,$A311,СВЦЭМ!$B$40:$B$783,B$296)+'СЕТ СН'!$F$16</f>
        <v>0</v>
      </c>
      <c r="C311" s="36">
        <f ca="1">SUMIFS(СВЦЭМ!$I$40:$I$783,СВЦЭМ!$A$40:$A$783,$A311,СВЦЭМ!$B$40:$B$783,C$296)+'СЕТ СН'!$F$16</f>
        <v>0</v>
      </c>
      <c r="D311" s="36">
        <f ca="1">SUMIFS(СВЦЭМ!$I$40:$I$783,СВЦЭМ!$A$40:$A$783,$A311,СВЦЭМ!$B$40:$B$783,D$296)+'СЕТ СН'!$F$16</f>
        <v>0</v>
      </c>
      <c r="E311" s="36">
        <f ca="1">SUMIFS(СВЦЭМ!$I$40:$I$783,СВЦЭМ!$A$40:$A$783,$A311,СВЦЭМ!$B$40:$B$783,E$296)+'СЕТ СН'!$F$16</f>
        <v>0</v>
      </c>
      <c r="F311" s="36">
        <f ca="1">SUMIFS(СВЦЭМ!$I$40:$I$783,СВЦЭМ!$A$40:$A$783,$A311,СВЦЭМ!$B$40:$B$783,F$296)+'СЕТ СН'!$F$16</f>
        <v>0</v>
      </c>
      <c r="G311" s="36">
        <f ca="1">SUMIFS(СВЦЭМ!$I$40:$I$783,СВЦЭМ!$A$40:$A$783,$A311,СВЦЭМ!$B$40:$B$783,G$296)+'СЕТ СН'!$F$16</f>
        <v>0</v>
      </c>
      <c r="H311" s="36">
        <f ca="1">SUMIFS(СВЦЭМ!$I$40:$I$783,СВЦЭМ!$A$40:$A$783,$A311,СВЦЭМ!$B$40:$B$783,H$296)+'СЕТ СН'!$F$16</f>
        <v>0</v>
      </c>
      <c r="I311" s="36">
        <f ca="1">SUMIFS(СВЦЭМ!$I$40:$I$783,СВЦЭМ!$A$40:$A$783,$A311,СВЦЭМ!$B$40:$B$783,I$296)+'СЕТ СН'!$F$16</f>
        <v>0</v>
      </c>
      <c r="J311" s="36">
        <f ca="1">SUMIFS(СВЦЭМ!$I$40:$I$783,СВЦЭМ!$A$40:$A$783,$A311,СВЦЭМ!$B$40:$B$783,J$296)+'СЕТ СН'!$F$16</f>
        <v>0</v>
      </c>
      <c r="K311" s="36">
        <f ca="1">SUMIFS(СВЦЭМ!$I$40:$I$783,СВЦЭМ!$A$40:$A$783,$A311,СВЦЭМ!$B$40:$B$783,K$296)+'СЕТ СН'!$F$16</f>
        <v>0</v>
      </c>
      <c r="L311" s="36">
        <f ca="1">SUMIFS(СВЦЭМ!$I$40:$I$783,СВЦЭМ!$A$40:$A$783,$A311,СВЦЭМ!$B$40:$B$783,L$296)+'СЕТ СН'!$F$16</f>
        <v>0</v>
      </c>
      <c r="M311" s="36">
        <f ca="1">SUMIFS(СВЦЭМ!$I$40:$I$783,СВЦЭМ!$A$40:$A$783,$A311,СВЦЭМ!$B$40:$B$783,M$296)+'СЕТ СН'!$F$16</f>
        <v>0</v>
      </c>
      <c r="N311" s="36">
        <f ca="1">SUMIFS(СВЦЭМ!$I$40:$I$783,СВЦЭМ!$A$40:$A$783,$A311,СВЦЭМ!$B$40:$B$783,N$296)+'СЕТ СН'!$F$16</f>
        <v>0</v>
      </c>
      <c r="O311" s="36">
        <f ca="1">SUMIFS(СВЦЭМ!$I$40:$I$783,СВЦЭМ!$A$40:$A$783,$A311,СВЦЭМ!$B$40:$B$783,O$296)+'СЕТ СН'!$F$16</f>
        <v>0</v>
      </c>
      <c r="P311" s="36">
        <f ca="1">SUMIFS(СВЦЭМ!$I$40:$I$783,СВЦЭМ!$A$40:$A$783,$A311,СВЦЭМ!$B$40:$B$783,P$296)+'СЕТ СН'!$F$16</f>
        <v>0</v>
      </c>
      <c r="Q311" s="36">
        <f ca="1">SUMIFS(СВЦЭМ!$I$40:$I$783,СВЦЭМ!$A$40:$A$783,$A311,СВЦЭМ!$B$40:$B$783,Q$296)+'СЕТ СН'!$F$16</f>
        <v>0</v>
      </c>
      <c r="R311" s="36">
        <f ca="1">SUMIFS(СВЦЭМ!$I$40:$I$783,СВЦЭМ!$A$40:$A$783,$A311,СВЦЭМ!$B$40:$B$783,R$296)+'СЕТ СН'!$F$16</f>
        <v>0</v>
      </c>
      <c r="S311" s="36">
        <f ca="1">SUMIFS(СВЦЭМ!$I$40:$I$783,СВЦЭМ!$A$40:$A$783,$A311,СВЦЭМ!$B$40:$B$783,S$296)+'СЕТ СН'!$F$16</f>
        <v>0</v>
      </c>
      <c r="T311" s="36">
        <f ca="1">SUMIFS(СВЦЭМ!$I$40:$I$783,СВЦЭМ!$A$40:$A$783,$A311,СВЦЭМ!$B$40:$B$783,T$296)+'СЕТ СН'!$F$16</f>
        <v>0</v>
      </c>
      <c r="U311" s="36">
        <f ca="1">SUMIFS(СВЦЭМ!$I$40:$I$783,СВЦЭМ!$A$40:$A$783,$A311,СВЦЭМ!$B$40:$B$783,U$296)+'СЕТ СН'!$F$16</f>
        <v>0</v>
      </c>
      <c r="V311" s="36">
        <f ca="1">SUMIFS(СВЦЭМ!$I$40:$I$783,СВЦЭМ!$A$40:$A$783,$A311,СВЦЭМ!$B$40:$B$783,V$296)+'СЕТ СН'!$F$16</f>
        <v>0</v>
      </c>
      <c r="W311" s="36">
        <f ca="1">SUMIFS(СВЦЭМ!$I$40:$I$783,СВЦЭМ!$A$40:$A$783,$A311,СВЦЭМ!$B$40:$B$783,W$296)+'СЕТ СН'!$F$16</f>
        <v>0</v>
      </c>
      <c r="X311" s="36">
        <f ca="1">SUMIFS(СВЦЭМ!$I$40:$I$783,СВЦЭМ!$A$40:$A$783,$A311,СВЦЭМ!$B$40:$B$783,X$296)+'СЕТ СН'!$F$16</f>
        <v>0</v>
      </c>
      <c r="Y311" s="36">
        <f ca="1">SUMIFS(СВЦЭМ!$I$40:$I$783,СВЦЭМ!$A$40:$A$783,$A311,СВЦЭМ!$B$40:$B$783,Y$296)+'СЕТ СН'!$F$16</f>
        <v>0</v>
      </c>
    </row>
    <row r="312" spans="1:25" ht="15.75" hidden="1" x14ac:dyDescent="0.2">
      <c r="A312" s="35">
        <f t="shared" si="8"/>
        <v>44758</v>
      </c>
      <c r="B312" s="36">
        <f ca="1">SUMIFS(СВЦЭМ!$I$40:$I$783,СВЦЭМ!$A$40:$A$783,$A312,СВЦЭМ!$B$40:$B$783,B$296)+'СЕТ СН'!$F$16</f>
        <v>0</v>
      </c>
      <c r="C312" s="36">
        <f ca="1">SUMIFS(СВЦЭМ!$I$40:$I$783,СВЦЭМ!$A$40:$A$783,$A312,СВЦЭМ!$B$40:$B$783,C$296)+'СЕТ СН'!$F$16</f>
        <v>0</v>
      </c>
      <c r="D312" s="36">
        <f ca="1">SUMIFS(СВЦЭМ!$I$40:$I$783,СВЦЭМ!$A$40:$A$783,$A312,СВЦЭМ!$B$40:$B$783,D$296)+'СЕТ СН'!$F$16</f>
        <v>0</v>
      </c>
      <c r="E312" s="36">
        <f ca="1">SUMIFS(СВЦЭМ!$I$40:$I$783,СВЦЭМ!$A$40:$A$783,$A312,СВЦЭМ!$B$40:$B$783,E$296)+'СЕТ СН'!$F$16</f>
        <v>0</v>
      </c>
      <c r="F312" s="36">
        <f ca="1">SUMIFS(СВЦЭМ!$I$40:$I$783,СВЦЭМ!$A$40:$A$783,$A312,СВЦЭМ!$B$40:$B$783,F$296)+'СЕТ СН'!$F$16</f>
        <v>0</v>
      </c>
      <c r="G312" s="36">
        <f ca="1">SUMIFS(СВЦЭМ!$I$40:$I$783,СВЦЭМ!$A$40:$A$783,$A312,СВЦЭМ!$B$40:$B$783,G$296)+'СЕТ СН'!$F$16</f>
        <v>0</v>
      </c>
      <c r="H312" s="36">
        <f ca="1">SUMIFS(СВЦЭМ!$I$40:$I$783,СВЦЭМ!$A$40:$A$783,$A312,СВЦЭМ!$B$40:$B$783,H$296)+'СЕТ СН'!$F$16</f>
        <v>0</v>
      </c>
      <c r="I312" s="36">
        <f ca="1">SUMIFS(СВЦЭМ!$I$40:$I$783,СВЦЭМ!$A$40:$A$783,$A312,СВЦЭМ!$B$40:$B$783,I$296)+'СЕТ СН'!$F$16</f>
        <v>0</v>
      </c>
      <c r="J312" s="36">
        <f ca="1">SUMIFS(СВЦЭМ!$I$40:$I$783,СВЦЭМ!$A$40:$A$783,$A312,СВЦЭМ!$B$40:$B$783,J$296)+'СЕТ СН'!$F$16</f>
        <v>0</v>
      </c>
      <c r="K312" s="36">
        <f ca="1">SUMIFS(СВЦЭМ!$I$40:$I$783,СВЦЭМ!$A$40:$A$783,$A312,СВЦЭМ!$B$40:$B$783,K$296)+'СЕТ СН'!$F$16</f>
        <v>0</v>
      </c>
      <c r="L312" s="36">
        <f ca="1">SUMIFS(СВЦЭМ!$I$40:$I$783,СВЦЭМ!$A$40:$A$783,$A312,СВЦЭМ!$B$40:$B$783,L$296)+'СЕТ СН'!$F$16</f>
        <v>0</v>
      </c>
      <c r="M312" s="36">
        <f ca="1">SUMIFS(СВЦЭМ!$I$40:$I$783,СВЦЭМ!$A$40:$A$783,$A312,СВЦЭМ!$B$40:$B$783,M$296)+'СЕТ СН'!$F$16</f>
        <v>0</v>
      </c>
      <c r="N312" s="36">
        <f ca="1">SUMIFS(СВЦЭМ!$I$40:$I$783,СВЦЭМ!$A$40:$A$783,$A312,СВЦЭМ!$B$40:$B$783,N$296)+'СЕТ СН'!$F$16</f>
        <v>0</v>
      </c>
      <c r="O312" s="36">
        <f ca="1">SUMIFS(СВЦЭМ!$I$40:$I$783,СВЦЭМ!$A$40:$A$783,$A312,СВЦЭМ!$B$40:$B$783,O$296)+'СЕТ СН'!$F$16</f>
        <v>0</v>
      </c>
      <c r="P312" s="36">
        <f ca="1">SUMIFS(СВЦЭМ!$I$40:$I$783,СВЦЭМ!$A$40:$A$783,$A312,СВЦЭМ!$B$40:$B$783,P$296)+'СЕТ СН'!$F$16</f>
        <v>0</v>
      </c>
      <c r="Q312" s="36">
        <f ca="1">SUMIFS(СВЦЭМ!$I$40:$I$783,СВЦЭМ!$A$40:$A$783,$A312,СВЦЭМ!$B$40:$B$783,Q$296)+'СЕТ СН'!$F$16</f>
        <v>0</v>
      </c>
      <c r="R312" s="36">
        <f ca="1">SUMIFS(СВЦЭМ!$I$40:$I$783,СВЦЭМ!$A$40:$A$783,$A312,СВЦЭМ!$B$40:$B$783,R$296)+'СЕТ СН'!$F$16</f>
        <v>0</v>
      </c>
      <c r="S312" s="36">
        <f ca="1">SUMIFS(СВЦЭМ!$I$40:$I$783,СВЦЭМ!$A$40:$A$783,$A312,СВЦЭМ!$B$40:$B$783,S$296)+'СЕТ СН'!$F$16</f>
        <v>0</v>
      </c>
      <c r="T312" s="36">
        <f ca="1">SUMIFS(СВЦЭМ!$I$40:$I$783,СВЦЭМ!$A$40:$A$783,$A312,СВЦЭМ!$B$40:$B$783,T$296)+'СЕТ СН'!$F$16</f>
        <v>0</v>
      </c>
      <c r="U312" s="36">
        <f ca="1">SUMIFS(СВЦЭМ!$I$40:$I$783,СВЦЭМ!$A$40:$A$783,$A312,СВЦЭМ!$B$40:$B$783,U$296)+'СЕТ СН'!$F$16</f>
        <v>0</v>
      </c>
      <c r="V312" s="36">
        <f ca="1">SUMIFS(СВЦЭМ!$I$40:$I$783,СВЦЭМ!$A$40:$A$783,$A312,СВЦЭМ!$B$40:$B$783,V$296)+'СЕТ СН'!$F$16</f>
        <v>0</v>
      </c>
      <c r="W312" s="36">
        <f ca="1">SUMIFS(СВЦЭМ!$I$40:$I$783,СВЦЭМ!$A$40:$A$783,$A312,СВЦЭМ!$B$40:$B$783,W$296)+'СЕТ СН'!$F$16</f>
        <v>0</v>
      </c>
      <c r="X312" s="36">
        <f ca="1">SUMIFS(СВЦЭМ!$I$40:$I$783,СВЦЭМ!$A$40:$A$783,$A312,СВЦЭМ!$B$40:$B$783,X$296)+'СЕТ СН'!$F$16</f>
        <v>0</v>
      </c>
      <c r="Y312" s="36">
        <f ca="1">SUMIFS(СВЦЭМ!$I$40:$I$783,СВЦЭМ!$A$40:$A$783,$A312,СВЦЭМ!$B$40:$B$783,Y$296)+'СЕТ СН'!$F$16</f>
        <v>0</v>
      </c>
    </row>
    <row r="313" spans="1:25" ht="15.75" hidden="1" x14ac:dyDescent="0.2">
      <c r="A313" s="35">
        <f t="shared" si="8"/>
        <v>44759</v>
      </c>
      <c r="B313" s="36">
        <f ca="1">SUMIFS(СВЦЭМ!$I$40:$I$783,СВЦЭМ!$A$40:$A$783,$A313,СВЦЭМ!$B$40:$B$783,B$296)+'СЕТ СН'!$F$16</f>
        <v>0</v>
      </c>
      <c r="C313" s="36">
        <f ca="1">SUMIFS(СВЦЭМ!$I$40:$I$783,СВЦЭМ!$A$40:$A$783,$A313,СВЦЭМ!$B$40:$B$783,C$296)+'СЕТ СН'!$F$16</f>
        <v>0</v>
      </c>
      <c r="D313" s="36">
        <f ca="1">SUMIFS(СВЦЭМ!$I$40:$I$783,СВЦЭМ!$A$40:$A$783,$A313,СВЦЭМ!$B$40:$B$783,D$296)+'СЕТ СН'!$F$16</f>
        <v>0</v>
      </c>
      <c r="E313" s="36">
        <f ca="1">SUMIFS(СВЦЭМ!$I$40:$I$783,СВЦЭМ!$A$40:$A$783,$A313,СВЦЭМ!$B$40:$B$783,E$296)+'СЕТ СН'!$F$16</f>
        <v>0</v>
      </c>
      <c r="F313" s="36">
        <f ca="1">SUMIFS(СВЦЭМ!$I$40:$I$783,СВЦЭМ!$A$40:$A$783,$A313,СВЦЭМ!$B$40:$B$783,F$296)+'СЕТ СН'!$F$16</f>
        <v>0</v>
      </c>
      <c r="G313" s="36">
        <f ca="1">SUMIFS(СВЦЭМ!$I$40:$I$783,СВЦЭМ!$A$40:$A$783,$A313,СВЦЭМ!$B$40:$B$783,G$296)+'СЕТ СН'!$F$16</f>
        <v>0</v>
      </c>
      <c r="H313" s="36">
        <f ca="1">SUMIFS(СВЦЭМ!$I$40:$I$783,СВЦЭМ!$A$40:$A$783,$A313,СВЦЭМ!$B$40:$B$783,H$296)+'СЕТ СН'!$F$16</f>
        <v>0</v>
      </c>
      <c r="I313" s="36">
        <f ca="1">SUMIFS(СВЦЭМ!$I$40:$I$783,СВЦЭМ!$A$40:$A$783,$A313,СВЦЭМ!$B$40:$B$783,I$296)+'СЕТ СН'!$F$16</f>
        <v>0</v>
      </c>
      <c r="J313" s="36">
        <f ca="1">SUMIFS(СВЦЭМ!$I$40:$I$783,СВЦЭМ!$A$40:$A$783,$A313,СВЦЭМ!$B$40:$B$783,J$296)+'СЕТ СН'!$F$16</f>
        <v>0</v>
      </c>
      <c r="K313" s="36">
        <f ca="1">SUMIFS(СВЦЭМ!$I$40:$I$783,СВЦЭМ!$A$40:$A$783,$A313,СВЦЭМ!$B$40:$B$783,K$296)+'СЕТ СН'!$F$16</f>
        <v>0</v>
      </c>
      <c r="L313" s="36">
        <f ca="1">SUMIFS(СВЦЭМ!$I$40:$I$783,СВЦЭМ!$A$40:$A$783,$A313,СВЦЭМ!$B$40:$B$783,L$296)+'СЕТ СН'!$F$16</f>
        <v>0</v>
      </c>
      <c r="M313" s="36">
        <f ca="1">SUMIFS(СВЦЭМ!$I$40:$I$783,СВЦЭМ!$A$40:$A$783,$A313,СВЦЭМ!$B$40:$B$783,M$296)+'СЕТ СН'!$F$16</f>
        <v>0</v>
      </c>
      <c r="N313" s="36">
        <f ca="1">SUMIFS(СВЦЭМ!$I$40:$I$783,СВЦЭМ!$A$40:$A$783,$A313,СВЦЭМ!$B$40:$B$783,N$296)+'СЕТ СН'!$F$16</f>
        <v>0</v>
      </c>
      <c r="O313" s="36">
        <f ca="1">SUMIFS(СВЦЭМ!$I$40:$I$783,СВЦЭМ!$A$40:$A$783,$A313,СВЦЭМ!$B$40:$B$783,O$296)+'СЕТ СН'!$F$16</f>
        <v>0</v>
      </c>
      <c r="P313" s="36">
        <f ca="1">SUMIFS(СВЦЭМ!$I$40:$I$783,СВЦЭМ!$A$40:$A$783,$A313,СВЦЭМ!$B$40:$B$783,P$296)+'СЕТ СН'!$F$16</f>
        <v>0</v>
      </c>
      <c r="Q313" s="36">
        <f ca="1">SUMIFS(СВЦЭМ!$I$40:$I$783,СВЦЭМ!$A$40:$A$783,$A313,СВЦЭМ!$B$40:$B$783,Q$296)+'СЕТ СН'!$F$16</f>
        <v>0</v>
      </c>
      <c r="R313" s="36">
        <f ca="1">SUMIFS(СВЦЭМ!$I$40:$I$783,СВЦЭМ!$A$40:$A$783,$A313,СВЦЭМ!$B$40:$B$783,R$296)+'СЕТ СН'!$F$16</f>
        <v>0</v>
      </c>
      <c r="S313" s="36">
        <f ca="1">SUMIFS(СВЦЭМ!$I$40:$I$783,СВЦЭМ!$A$40:$A$783,$A313,СВЦЭМ!$B$40:$B$783,S$296)+'СЕТ СН'!$F$16</f>
        <v>0</v>
      </c>
      <c r="T313" s="36">
        <f ca="1">SUMIFS(СВЦЭМ!$I$40:$I$783,СВЦЭМ!$A$40:$A$783,$A313,СВЦЭМ!$B$40:$B$783,T$296)+'СЕТ СН'!$F$16</f>
        <v>0</v>
      </c>
      <c r="U313" s="36">
        <f ca="1">SUMIFS(СВЦЭМ!$I$40:$I$783,СВЦЭМ!$A$40:$A$783,$A313,СВЦЭМ!$B$40:$B$783,U$296)+'СЕТ СН'!$F$16</f>
        <v>0</v>
      </c>
      <c r="V313" s="36">
        <f ca="1">SUMIFS(СВЦЭМ!$I$40:$I$783,СВЦЭМ!$A$40:$A$783,$A313,СВЦЭМ!$B$40:$B$783,V$296)+'СЕТ СН'!$F$16</f>
        <v>0</v>
      </c>
      <c r="W313" s="36">
        <f ca="1">SUMIFS(СВЦЭМ!$I$40:$I$783,СВЦЭМ!$A$40:$A$783,$A313,СВЦЭМ!$B$40:$B$783,W$296)+'СЕТ СН'!$F$16</f>
        <v>0</v>
      </c>
      <c r="X313" s="36">
        <f ca="1">SUMIFS(СВЦЭМ!$I$40:$I$783,СВЦЭМ!$A$40:$A$783,$A313,СВЦЭМ!$B$40:$B$783,X$296)+'СЕТ СН'!$F$16</f>
        <v>0</v>
      </c>
      <c r="Y313" s="36">
        <f ca="1">SUMIFS(СВЦЭМ!$I$40:$I$783,СВЦЭМ!$A$40:$A$783,$A313,СВЦЭМ!$B$40:$B$783,Y$296)+'СЕТ СН'!$F$16</f>
        <v>0</v>
      </c>
    </row>
    <row r="314" spans="1:25" ht="15.75" hidden="1" x14ac:dyDescent="0.2">
      <c r="A314" s="35">
        <f t="shared" si="8"/>
        <v>44760</v>
      </c>
      <c r="B314" s="36">
        <f ca="1">SUMIFS(СВЦЭМ!$I$40:$I$783,СВЦЭМ!$A$40:$A$783,$A314,СВЦЭМ!$B$40:$B$783,B$296)+'СЕТ СН'!$F$16</f>
        <v>0</v>
      </c>
      <c r="C314" s="36">
        <f ca="1">SUMIFS(СВЦЭМ!$I$40:$I$783,СВЦЭМ!$A$40:$A$783,$A314,СВЦЭМ!$B$40:$B$783,C$296)+'СЕТ СН'!$F$16</f>
        <v>0</v>
      </c>
      <c r="D314" s="36">
        <f ca="1">SUMIFS(СВЦЭМ!$I$40:$I$783,СВЦЭМ!$A$40:$A$783,$A314,СВЦЭМ!$B$40:$B$783,D$296)+'СЕТ СН'!$F$16</f>
        <v>0</v>
      </c>
      <c r="E314" s="36">
        <f ca="1">SUMIFS(СВЦЭМ!$I$40:$I$783,СВЦЭМ!$A$40:$A$783,$A314,СВЦЭМ!$B$40:$B$783,E$296)+'СЕТ СН'!$F$16</f>
        <v>0</v>
      </c>
      <c r="F314" s="36">
        <f ca="1">SUMIFS(СВЦЭМ!$I$40:$I$783,СВЦЭМ!$A$40:$A$783,$A314,СВЦЭМ!$B$40:$B$783,F$296)+'СЕТ СН'!$F$16</f>
        <v>0</v>
      </c>
      <c r="G314" s="36">
        <f ca="1">SUMIFS(СВЦЭМ!$I$40:$I$783,СВЦЭМ!$A$40:$A$783,$A314,СВЦЭМ!$B$40:$B$783,G$296)+'СЕТ СН'!$F$16</f>
        <v>0</v>
      </c>
      <c r="H314" s="36">
        <f ca="1">SUMIFS(СВЦЭМ!$I$40:$I$783,СВЦЭМ!$A$40:$A$783,$A314,СВЦЭМ!$B$40:$B$783,H$296)+'СЕТ СН'!$F$16</f>
        <v>0</v>
      </c>
      <c r="I314" s="36">
        <f ca="1">SUMIFS(СВЦЭМ!$I$40:$I$783,СВЦЭМ!$A$40:$A$783,$A314,СВЦЭМ!$B$40:$B$783,I$296)+'СЕТ СН'!$F$16</f>
        <v>0</v>
      </c>
      <c r="J314" s="36">
        <f ca="1">SUMIFS(СВЦЭМ!$I$40:$I$783,СВЦЭМ!$A$40:$A$783,$A314,СВЦЭМ!$B$40:$B$783,J$296)+'СЕТ СН'!$F$16</f>
        <v>0</v>
      </c>
      <c r="K314" s="36">
        <f ca="1">SUMIFS(СВЦЭМ!$I$40:$I$783,СВЦЭМ!$A$40:$A$783,$A314,СВЦЭМ!$B$40:$B$783,K$296)+'СЕТ СН'!$F$16</f>
        <v>0</v>
      </c>
      <c r="L314" s="36">
        <f ca="1">SUMIFS(СВЦЭМ!$I$40:$I$783,СВЦЭМ!$A$40:$A$783,$A314,СВЦЭМ!$B$40:$B$783,L$296)+'СЕТ СН'!$F$16</f>
        <v>0</v>
      </c>
      <c r="M314" s="36">
        <f ca="1">SUMIFS(СВЦЭМ!$I$40:$I$783,СВЦЭМ!$A$40:$A$783,$A314,СВЦЭМ!$B$40:$B$783,M$296)+'СЕТ СН'!$F$16</f>
        <v>0</v>
      </c>
      <c r="N314" s="36">
        <f ca="1">SUMIFS(СВЦЭМ!$I$40:$I$783,СВЦЭМ!$A$40:$A$783,$A314,СВЦЭМ!$B$40:$B$783,N$296)+'СЕТ СН'!$F$16</f>
        <v>0</v>
      </c>
      <c r="O314" s="36">
        <f ca="1">SUMIFS(СВЦЭМ!$I$40:$I$783,СВЦЭМ!$A$40:$A$783,$A314,СВЦЭМ!$B$40:$B$783,O$296)+'СЕТ СН'!$F$16</f>
        <v>0</v>
      </c>
      <c r="P314" s="36">
        <f ca="1">SUMIFS(СВЦЭМ!$I$40:$I$783,СВЦЭМ!$A$40:$A$783,$A314,СВЦЭМ!$B$40:$B$783,P$296)+'СЕТ СН'!$F$16</f>
        <v>0</v>
      </c>
      <c r="Q314" s="36">
        <f ca="1">SUMIFS(СВЦЭМ!$I$40:$I$783,СВЦЭМ!$A$40:$A$783,$A314,СВЦЭМ!$B$40:$B$783,Q$296)+'СЕТ СН'!$F$16</f>
        <v>0</v>
      </c>
      <c r="R314" s="36">
        <f ca="1">SUMIFS(СВЦЭМ!$I$40:$I$783,СВЦЭМ!$A$40:$A$783,$A314,СВЦЭМ!$B$40:$B$783,R$296)+'СЕТ СН'!$F$16</f>
        <v>0</v>
      </c>
      <c r="S314" s="36">
        <f ca="1">SUMIFS(СВЦЭМ!$I$40:$I$783,СВЦЭМ!$A$40:$A$783,$A314,СВЦЭМ!$B$40:$B$783,S$296)+'СЕТ СН'!$F$16</f>
        <v>0</v>
      </c>
      <c r="T314" s="36">
        <f ca="1">SUMIFS(СВЦЭМ!$I$40:$I$783,СВЦЭМ!$A$40:$A$783,$A314,СВЦЭМ!$B$40:$B$783,T$296)+'СЕТ СН'!$F$16</f>
        <v>0</v>
      </c>
      <c r="U314" s="36">
        <f ca="1">SUMIFS(СВЦЭМ!$I$40:$I$783,СВЦЭМ!$A$40:$A$783,$A314,СВЦЭМ!$B$40:$B$783,U$296)+'СЕТ СН'!$F$16</f>
        <v>0</v>
      </c>
      <c r="V314" s="36">
        <f ca="1">SUMIFS(СВЦЭМ!$I$40:$I$783,СВЦЭМ!$A$40:$A$783,$A314,СВЦЭМ!$B$40:$B$783,V$296)+'СЕТ СН'!$F$16</f>
        <v>0</v>
      </c>
      <c r="W314" s="36">
        <f ca="1">SUMIFS(СВЦЭМ!$I$40:$I$783,СВЦЭМ!$A$40:$A$783,$A314,СВЦЭМ!$B$40:$B$783,W$296)+'СЕТ СН'!$F$16</f>
        <v>0</v>
      </c>
      <c r="X314" s="36">
        <f ca="1">SUMIFS(СВЦЭМ!$I$40:$I$783,СВЦЭМ!$A$40:$A$783,$A314,СВЦЭМ!$B$40:$B$783,X$296)+'СЕТ СН'!$F$16</f>
        <v>0</v>
      </c>
      <c r="Y314" s="36">
        <f ca="1">SUMIFS(СВЦЭМ!$I$40:$I$783,СВЦЭМ!$A$40:$A$783,$A314,СВЦЭМ!$B$40:$B$783,Y$296)+'СЕТ СН'!$F$16</f>
        <v>0</v>
      </c>
    </row>
    <row r="315" spans="1:25" ht="15.75" hidden="1" x14ac:dyDescent="0.2">
      <c r="A315" s="35">
        <f t="shared" si="8"/>
        <v>44761</v>
      </c>
      <c r="B315" s="36">
        <f ca="1">SUMIFS(СВЦЭМ!$I$40:$I$783,СВЦЭМ!$A$40:$A$783,$A315,СВЦЭМ!$B$40:$B$783,B$296)+'СЕТ СН'!$F$16</f>
        <v>0</v>
      </c>
      <c r="C315" s="36">
        <f ca="1">SUMIFS(СВЦЭМ!$I$40:$I$783,СВЦЭМ!$A$40:$A$783,$A315,СВЦЭМ!$B$40:$B$783,C$296)+'СЕТ СН'!$F$16</f>
        <v>0</v>
      </c>
      <c r="D315" s="36">
        <f ca="1">SUMIFS(СВЦЭМ!$I$40:$I$783,СВЦЭМ!$A$40:$A$783,$A315,СВЦЭМ!$B$40:$B$783,D$296)+'СЕТ СН'!$F$16</f>
        <v>0</v>
      </c>
      <c r="E315" s="36">
        <f ca="1">SUMIFS(СВЦЭМ!$I$40:$I$783,СВЦЭМ!$A$40:$A$783,$A315,СВЦЭМ!$B$40:$B$783,E$296)+'СЕТ СН'!$F$16</f>
        <v>0</v>
      </c>
      <c r="F315" s="36">
        <f ca="1">SUMIFS(СВЦЭМ!$I$40:$I$783,СВЦЭМ!$A$40:$A$783,$A315,СВЦЭМ!$B$40:$B$783,F$296)+'СЕТ СН'!$F$16</f>
        <v>0</v>
      </c>
      <c r="G315" s="36">
        <f ca="1">SUMIFS(СВЦЭМ!$I$40:$I$783,СВЦЭМ!$A$40:$A$783,$A315,СВЦЭМ!$B$40:$B$783,G$296)+'СЕТ СН'!$F$16</f>
        <v>0</v>
      </c>
      <c r="H315" s="36">
        <f ca="1">SUMIFS(СВЦЭМ!$I$40:$I$783,СВЦЭМ!$A$40:$A$783,$A315,СВЦЭМ!$B$40:$B$783,H$296)+'СЕТ СН'!$F$16</f>
        <v>0</v>
      </c>
      <c r="I315" s="36">
        <f ca="1">SUMIFS(СВЦЭМ!$I$40:$I$783,СВЦЭМ!$A$40:$A$783,$A315,СВЦЭМ!$B$40:$B$783,I$296)+'СЕТ СН'!$F$16</f>
        <v>0</v>
      </c>
      <c r="J315" s="36">
        <f ca="1">SUMIFS(СВЦЭМ!$I$40:$I$783,СВЦЭМ!$A$40:$A$783,$A315,СВЦЭМ!$B$40:$B$783,J$296)+'СЕТ СН'!$F$16</f>
        <v>0</v>
      </c>
      <c r="K315" s="36">
        <f ca="1">SUMIFS(СВЦЭМ!$I$40:$I$783,СВЦЭМ!$A$40:$A$783,$A315,СВЦЭМ!$B$40:$B$783,K$296)+'СЕТ СН'!$F$16</f>
        <v>0</v>
      </c>
      <c r="L315" s="36">
        <f ca="1">SUMIFS(СВЦЭМ!$I$40:$I$783,СВЦЭМ!$A$40:$A$783,$A315,СВЦЭМ!$B$40:$B$783,L$296)+'СЕТ СН'!$F$16</f>
        <v>0</v>
      </c>
      <c r="M315" s="36">
        <f ca="1">SUMIFS(СВЦЭМ!$I$40:$I$783,СВЦЭМ!$A$40:$A$783,$A315,СВЦЭМ!$B$40:$B$783,M$296)+'СЕТ СН'!$F$16</f>
        <v>0</v>
      </c>
      <c r="N315" s="36">
        <f ca="1">SUMIFS(СВЦЭМ!$I$40:$I$783,СВЦЭМ!$A$40:$A$783,$A315,СВЦЭМ!$B$40:$B$783,N$296)+'СЕТ СН'!$F$16</f>
        <v>0</v>
      </c>
      <c r="O315" s="36">
        <f ca="1">SUMIFS(СВЦЭМ!$I$40:$I$783,СВЦЭМ!$A$40:$A$783,$A315,СВЦЭМ!$B$40:$B$783,O$296)+'СЕТ СН'!$F$16</f>
        <v>0</v>
      </c>
      <c r="P315" s="36">
        <f ca="1">SUMIFS(СВЦЭМ!$I$40:$I$783,СВЦЭМ!$A$40:$A$783,$A315,СВЦЭМ!$B$40:$B$783,P$296)+'СЕТ СН'!$F$16</f>
        <v>0</v>
      </c>
      <c r="Q315" s="36">
        <f ca="1">SUMIFS(СВЦЭМ!$I$40:$I$783,СВЦЭМ!$A$40:$A$783,$A315,СВЦЭМ!$B$40:$B$783,Q$296)+'СЕТ СН'!$F$16</f>
        <v>0</v>
      </c>
      <c r="R315" s="36">
        <f ca="1">SUMIFS(СВЦЭМ!$I$40:$I$783,СВЦЭМ!$A$40:$A$783,$A315,СВЦЭМ!$B$40:$B$783,R$296)+'СЕТ СН'!$F$16</f>
        <v>0</v>
      </c>
      <c r="S315" s="36">
        <f ca="1">SUMIFS(СВЦЭМ!$I$40:$I$783,СВЦЭМ!$A$40:$A$783,$A315,СВЦЭМ!$B$40:$B$783,S$296)+'СЕТ СН'!$F$16</f>
        <v>0</v>
      </c>
      <c r="T315" s="36">
        <f ca="1">SUMIFS(СВЦЭМ!$I$40:$I$783,СВЦЭМ!$A$40:$A$783,$A315,СВЦЭМ!$B$40:$B$783,T$296)+'СЕТ СН'!$F$16</f>
        <v>0</v>
      </c>
      <c r="U315" s="36">
        <f ca="1">SUMIFS(СВЦЭМ!$I$40:$I$783,СВЦЭМ!$A$40:$A$783,$A315,СВЦЭМ!$B$40:$B$783,U$296)+'СЕТ СН'!$F$16</f>
        <v>0</v>
      </c>
      <c r="V315" s="36">
        <f ca="1">SUMIFS(СВЦЭМ!$I$40:$I$783,СВЦЭМ!$A$40:$A$783,$A315,СВЦЭМ!$B$40:$B$783,V$296)+'СЕТ СН'!$F$16</f>
        <v>0</v>
      </c>
      <c r="W315" s="36">
        <f ca="1">SUMIFS(СВЦЭМ!$I$40:$I$783,СВЦЭМ!$A$40:$A$783,$A315,СВЦЭМ!$B$40:$B$783,W$296)+'СЕТ СН'!$F$16</f>
        <v>0</v>
      </c>
      <c r="X315" s="36">
        <f ca="1">SUMIFS(СВЦЭМ!$I$40:$I$783,СВЦЭМ!$A$40:$A$783,$A315,СВЦЭМ!$B$40:$B$783,X$296)+'СЕТ СН'!$F$16</f>
        <v>0</v>
      </c>
      <c r="Y315" s="36">
        <f ca="1">SUMIFS(СВЦЭМ!$I$40:$I$783,СВЦЭМ!$A$40:$A$783,$A315,СВЦЭМ!$B$40:$B$783,Y$296)+'СЕТ СН'!$F$16</f>
        <v>0</v>
      </c>
    </row>
    <row r="316" spans="1:25" ht="15.75" hidden="1" x14ac:dyDescent="0.2">
      <c r="A316" s="35">
        <f t="shared" si="8"/>
        <v>44762</v>
      </c>
      <c r="B316" s="36">
        <f ca="1">SUMIFS(СВЦЭМ!$I$40:$I$783,СВЦЭМ!$A$40:$A$783,$A316,СВЦЭМ!$B$40:$B$783,B$296)+'СЕТ СН'!$F$16</f>
        <v>0</v>
      </c>
      <c r="C316" s="36">
        <f ca="1">SUMIFS(СВЦЭМ!$I$40:$I$783,СВЦЭМ!$A$40:$A$783,$A316,СВЦЭМ!$B$40:$B$783,C$296)+'СЕТ СН'!$F$16</f>
        <v>0</v>
      </c>
      <c r="D316" s="36">
        <f ca="1">SUMIFS(СВЦЭМ!$I$40:$I$783,СВЦЭМ!$A$40:$A$783,$A316,СВЦЭМ!$B$40:$B$783,D$296)+'СЕТ СН'!$F$16</f>
        <v>0</v>
      </c>
      <c r="E316" s="36">
        <f ca="1">SUMIFS(СВЦЭМ!$I$40:$I$783,СВЦЭМ!$A$40:$A$783,$A316,СВЦЭМ!$B$40:$B$783,E$296)+'СЕТ СН'!$F$16</f>
        <v>0</v>
      </c>
      <c r="F316" s="36">
        <f ca="1">SUMIFS(СВЦЭМ!$I$40:$I$783,СВЦЭМ!$A$40:$A$783,$A316,СВЦЭМ!$B$40:$B$783,F$296)+'СЕТ СН'!$F$16</f>
        <v>0</v>
      </c>
      <c r="G316" s="36">
        <f ca="1">SUMIFS(СВЦЭМ!$I$40:$I$783,СВЦЭМ!$A$40:$A$783,$A316,СВЦЭМ!$B$40:$B$783,G$296)+'СЕТ СН'!$F$16</f>
        <v>0</v>
      </c>
      <c r="H316" s="36">
        <f ca="1">SUMIFS(СВЦЭМ!$I$40:$I$783,СВЦЭМ!$A$40:$A$783,$A316,СВЦЭМ!$B$40:$B$783,H$296)+'СЕТ СН'!$F$16</f>
        <v>0</v>
      </c>
      <c r="I316" s="36">
        <f ca="1">SUMIFS(СВЦЭМ!$I$40:$I$783,СВЦЭМ!$A$40:$A$783,$A316,СВЦЭМ!$B$40:$B$783,I$296)+'СЕТ СН'!$F$16</f>
        <v>0</v>
      </c>
      <c r="J316" s="36">
        <f ca="1">SUMIFS(СВЦЭМ!$I$40:$I$783,СВЦЭМ!$A$40:$A$783,$A316,СВЦЭМ!$B$40:$B$783,J$296)+'СЕТ СН'!$F$16</f>
        <v>0</v>
      </c>
      <c r="K316" s="36">
        <f ca="1">SUMIFS(СВЦЭМ!$I$40:$I$783,СВЦЭМ!$A$40:$A$783,$A316,СВЦЭМ!$B$40:$B$783,K$296)+'СЕТ СН'!$F$16</f>
        <v>0</v>
      </c>
      <c r="L316" s="36">
        <f ca="1">SUMIFS(СВЦЭМ!$I$40:$I$783,СВЦЭМ!$A$40:$A$783,$A316,СВЦЭМ!$B$40:$B$783,L$296)+'СЕТ СН'!$F$16</f>
        <v>0</v>
      </c>
      <c r="M316" s="36">
        <f ca="1">SUMIFS(СВЦЭМ!$I$40:$I$783,СВЦЭМ!$A$40:$A$783,$A316,СВЦЭМ!$B$40:$B$783,M$296)+'СЕТ СН'!$F$16</f>
        <v>0</v>
      </c>
      <c r="N316" s="36">
        <f ca="1">SUMIFS(СВЦЭМ!$I$40:$I$783,СВЦЭМ!$A$40:$A$783,$A316,СВЦЭМ!$B$40:$B$783,N$296)+'СЕТ СН'!$F$16</f>
        <v>0</v>
      </c>
      <c r="O316" s="36">
        <f ca="1">SUMIFS(СВЦЭМ!$I$40:$I$783,СВЦЭМ!$A$40:$A$783,$A316,СВЦЭМ!$B$40:$B$783,O$296)+'СЕТ СН'!$F$16</f>
        <v>0</v>
      </c>
      <c r="P316" s="36">
        <f ca="1">SUMIFS(СВЦЭМ!$I$40:$I$783,СВЦЭМ!$A$40:$A$783,$A316,СВЦЭМ!$B$40:$B$783,P$296)+'СЕТ СН'!$F$16</f>
        <v>0</v>
      </c>
      <c r="Q316" s="36">
        <f ca="1">SUMIFS(СВЦЭМ!$I$40:$I$783,СВЦЭМ!$A$40:$A$783,$A316,СВЦЭМ!$B$40:$B$783,Q$296)+'СЕТ СН'!$F$16</f>
        <v>0</v>
      </c>
      <c r="R316" s="36">
        <f ca="1">SUMIFS(СВЦЭМ!$I$40:$I$783,СВЦЭМ!$A$40:$A$783,$A316,СВЦЭМ!$B$40:$B$783,R$296)+'СЕТ СН'!$F$16</f>
        <v>0</v>
      </c>
      <c r="S316" s="36">
        <f ca="1">SUMIFS(СВЦЭМ!$I$40:$I$783,СВЦЭМ!$A$40:$A$783,$A316,СВЦЭМ!$B$40:$B$783,S$296)+'СЕТ СН'!$F$16</f>
        <v>0</v>
      </c>
      <c r="T316" s="36">
        <f ca="1">SUMIFS(СВЦЭМ!$I$40:$I$783,СВЦЭМ!$A$40:$A$783,$A316,СВЦЭМ!$B$40:$B$783,T$296)+'СЕТ СН'!$F$16</f>
        <v>0</v>
      </c>
      <c r="U316" s="36">
        <f ca="1">SUMIFS(СВЦЭМ!$I$40:$I$783,СВЦЭМ!$A$40:$A$783,$A316,СВЦЭМ!$B$40:$B$783,U$296)+'СЕТ СН'!$F$16</f>
        <v>0</v>
      </c>
      <c r="V316" s="36">
        <f ca="1">SUMIFS(СВЦЭМ!$I$40:$I$783,СВЦЭМ!$A$40:$A$783,$A316,СВЦЭМ!$B$40:$B$783,V$296)+'СЕТ СН'!$F$16</f>
        <v>0</v>
      </c>
      <c r="W316" s="36">
        <f ca="1">SUMIFS(СВЦЭМ!$I$40:$I$783,СВЦЭМ!$A$40:$A$783,$A316,СВЦЭМ!$B$40:$B$783,W$296)+'СЕТ СН'!$F$16</f>
        <v>0</v>
      </c>
      <c r="X316" s="36">
        <f ca="1">SUMIFS(СВЦЭМ!$I$40:$I$783,СВЦЭМ!$A$40:$A$783,$A316,СВЦЭМ!$B$40:$B$783,X$296)+'СЕТ СН'!$F$16</f>
        <v>0</v>
      </c>
      <c r="Y316" s="36">
        <f ca="1">SUMIFS(СВЦЭМ!$I$40:$I$783,СВЦЭМ!$A$40:$A$783,$A316,СВЦЭМ!$B$40:$B$783,Y$296)+'СЕТ СН'!$F$16</f>
        <v>0</v>
      </c>
    </row>
    <row r="317" spans="1:25" ht="15.75" hidden="1" x14ac:dyDescent="0.2">
      <c r="A317" s="35">
        <f t="shared" si="8"/>
        <v>44763</v>
      </c>
      <c r="B317" s="36">
        <f ca="1">SUMIFS(СВЦЭМ!$I$40:$I$783,СВЦЭМ!$A$40:$A$783,$A317,СВЦЭМ!$B$40:$B$783,B$296)+'СЕТ СН'!$F$16</f>
        <v>0</v>
      </c>
      <c r="C317" s="36">
        <f ca="1">SUMIFS(СВЦЭМ!$I$40:$I$783,СВЦЭМ!$A$40:$A$783,$A317,СВЦЭМ!$B$40:$B$783,C$296)+'СЕТ СН'!$F$16</f>
        <v>0</v>
      </c>
      <c r="D317" s="36">
        <f ca="1">SUMIFS(СВЦЭМ!$I$40:$I$783,СВЦЭМ!$A$40:$A$783,$A317,СВЦЭМ!$B$40:$B$783,D$296)+'СЕТ СН'!$F$16</f>
        <v>0</v>
      </c>
      <c r="E317" s="36">
        <f ca="1">SUMIFS(СВЦЭМ!$I$40:$I$783,СВЦЭМ!$A$40:$A$783,$A317,СВЦЭМ!$B$40:$B$783,E$296)+'СЕТ СН'!$F$16</f>
        <v>0</v>
      </c>
      <c r="F317" s="36">
        <f ca="1">SUMIFS(СВЦЭМ!$I$40:$I$783,СВЦЭМ!$A$40:$A$783,$A317,СВЦЭМ!$B$40:$B$783,F$296)+'СЕТ СН'!$F$16</f>
        <v>0</v>
      </c>
      <c r="G317" s="36">
        <f ca="1">SUMIFS(СВЦЭМ!$I$40:$I$783,СВЦЭМ!$A$40:$A$783,$A317,СВЦЭМ!$B$40:$B$783,G$296)+'СЕТ СН'!$F$16</f>
        <v>0</v>
      </c>
      <c r="H317" s="36">
        <f ca="1">SUMIFS(СВЦЭМ!$I$40:$I$783,СВЦЭМ!$A$40:$A$783,$A317,СВЦЭМ!$B$40:$B$783,H$296)+'СЕТ СН'!$F$16</f>
        <v>0</v>
      </c>
      <c r="I317" s="36">
        <f ca="1">SUMIFS(СВЦЭМ!$I$40:$I$783,СВЦЭМ!$A$40:$A$783,$A317,СВЦЭМ!$B$40:$B$783,I$296)+'СЕТ СН'!$F$16</f>
        <v>0</v>
      </c>
      <c r="J317" s="36">
        <f ca="1">SUMIFS(СВЦЭМ!$I$40:$I$783,СВЦЭМ!$A$40:$A$783,$A317,СВЦЭМ!$B$40:$B$783,J$296)+'СЕТ СН'!$F$16</f>
        <v>0</v>
      </c>
      <c r="K317" s="36">
        <f ca="1">SUMIFS(СВЦЭМ!$I$40:$I$783,СВЦЭМ!$A$40:$A$783,$A317,СВЦЭМ!$B$40:$B$783,K$296)+'СЕТ СН'!$F$16</f>
        <v>0</v>
      </c>
      <c r="L317" s="36">
        <f ca="1">SUMIFS(СВЦЭМ!$I$40:$I$783,СВЦЭМ!$A$40:$A$783,$A317,СВЦЭМ!$B$40:$B$783,L$296)+'СЕТ СН'!$F$16</f>
        <v>0</v>
      </c>
      <c r="M317" s="36">
        <f ca="1">SUMIFS(СВЦЭМ!$I$40:$I$783,СВЦЭМ!$A$40:$A$783,$A317,СВЦЭМ!$B$40:$B$783,M$296)+'СЕТ СН'!$F$16</f>
        <v>0</v>
      </c>
      <c r="N317" s="36">
        <f ca="1">SUMIFS(СВЦЭМ!$I$40:$I$783,СВЦЭМ!$A$40:$A$783,$A317,СВЦЭМ!$B$40:$B$783,N$296)+'СЕТ СН'!$F$16</f>
        <v>0</v>
      </c>
      <c r="O317" s="36">
        <f ca="1">SUMIFS(СВЦЭМ!$I$40:$I$783,СВЦЭМ!$A$40:$A$783,$A317,СВЦЭМ!$B$40:$B$783,O$296)+'СЕТ СН'!$F$16</f>
        <v>0</v>
      </c>
      <c r="P317" s="36">
        <f ca="1">SUMIFS(СВЦЭМ!$I$40:$I$783,СВЦЭМ!$A$40:$A$783,$A317,СВЦЭМ!$B$40:$B$783,P$296)+'СЕТ СН'!$F$16</f>
        <v>0</v>
      </c>
      <c r="Q317" s="36">
        <f ca="1">SUMIFS(СВЦЭМ!$I$40:$I$783,СВЦЭМ!$A$40:$A$783,$A317,СВЦЭМ!$B$40:$B$783,Q$296)+'СЕТ СН'!$F$16</f>
        <v>0</v>
      </c>
      <c r="R317" s="36">
        <f ca="1">SUMIFS(СВЦЭМ!$I$40:$I$783,СВЦЭМ!$A$40:$A$783,$A317,СВЦЭМ!$B$40:$B$783,R$296)+'СЕТ СН'!$F$16</f>
        <v>0</v>
      </c>
      <c r="S317" s="36">
        <f ca="1">SUMIFS(СВЦЭМ!$I$40:$I$783,СВЦЭМ!$A$40:$A$783,$A317,СВЦЭМ!$B$40:$B$783,S$296)+'СЕТ СН'!$F$16</f>
        <v>0</v>
      </c>
      <c r="T317" s="36">
        <f ca="1">SUMIFS(СВЦЭМ!$I$40:$I$783,СВЦЭМ!$A$40:$A$783,$A317,СВЦЭМ!$B$40:$B$783,T$296)+'СЕТ СН'!$F$16</f>
        <v>0</v>
      </c>
      <c r="U317" s="36">
        <f ca="1">SUMIFS(СВЦЭМ!$I$40:$I$783,СВЦЭМ!$A$40:$A$783,$A317,СВЦЭМ!$B$40:$B$783,U$296)+'СЕТ СН'!$F$16</f>
        <v>0</v>
      </c>
      <c r="V317" s="36">
        <f ca="1">SUMIFS(СВЦЭМ!$I$40:$I$783,СВЦЭМ!$A$40:$A$783,$A317,СВЦЭМ!$B$40:$B$783,V$296)+'СЕТ СН'!$F$16</f>
        <v>0</v>
      </c>
      <c r="W317" s="36">
        <f ca="1">SUMIFS(СВЦЭМ!$I$40:$I$783,СВЦЭМ!$A$40:$A$783,$A317,СВЦЭМ!$B$40:$B$783,W$296)+'СЕТ СН'!$F$16</f>
        <v>0</v>
      </c>
      <c r="X317" s="36">
        <f ca="1">SUMIFS(СВЦЭМ!$I$40:$I$783,СВЦЭМ!$A$40:$A$783,$A317,СВЦЭМ!$B$40:$B$783,X$296)+'СЕТ СН'!$F$16</f>
        <v>0</v>
      </c>
      <c r="Y317" s="36">
        <f ca="1">SUMIFS(СВЦЭМ!$I$40:$I$783,СВЦЭМ!$A$40:$A$783,$A317,СВЦЭМ!$B$40:$B$783,Y$296)+'СЕТ СН'!$F$16</f>
        <v>0</v>
      </c>
    </row>
    <row r="318" spans="1:25" ht="15.75" hidden="1" x14ac:dyDescent="0.2">
      <c r="A318" s="35">
        <f t="shared" si="8"/>
        <v>44764</v>
      </c>
      <c r="B318" s="36">
        <f ca="1">SUMIFS(СВЦЭМ!$I$40:$I$783,СВЦЭМ!$A$40:$A$783,$A318,СВЦЭМ!$B$40:$B$783,B$296)+'СЕТ СН'!$F$16</f>
        <v>0</v>
      </c>
      <c r="C318" s="36">
        <f ca="1">SUMIFS(СВЦЭМ!$I$40:$I$783,СВЦЭМ!$A$40:$A$783,$A318,СВЦЭМ!$B$40:$B$783,C$296)+'СЕТ СН'!$F$16</f>
        <v>0</v>
      </c>
      <c r="D318" s="36">
        <f ca="1">SUMIFS(СВЦЭМ!$I$40:$I$783,СВЦЭМ!$A$40:$A$783,$A318,СВЦЭМ!$B$40:$B$783,D$296)+'СЕТ СН'!$F$16</f>
        <v>0</v>
      </c>
      <c r="E318" s="36">
        <f ca="1">SUMIFS(СВЦЭМ!$I$40:$I$783,СВЦЭМ!$A$40:$A$783,$A318,СВЦЭМ!$B$40:$B$783,E$296)+'СЕТ СН'!$F$16</f>
        <v>0</v>
      </c>
      <c r="F318" s="36">
        <f ca="1">SUMIFS(СВЦЭМ!$I$40:$I$783,СВЦЭМ!$A$40:$A$783,$A318,СВЦЭМ!$B$40:$B$783,F$296)+'СЕТ СН'!$F$16</f>
        <v>0</v>
      </c>
      <c r="G318" s="36">
        <f ca="1">SUMIFS(СВЦЭМ!$I$40:$I$783,СВЦЭМ!$A$40:$A$783,$A318,СВЦЭМ!$B$40:$B$783,G$296)+'СЕТ СН'!$F$16</f>
        <v>0</v>
      </c>
      <c r="H318" s="36">
        <f ca="1">SUMIFS(СВЦЭМ!$I$40:$I$783,СВЦЭМ!$A$40:$A$783,$A318,СВЦЭМ!$B$40:$B$783,H$296)+'СЕТ СН'!$F$16</f>
        <v>0</v>
      </c>
      <c r="I318" s="36">
        <f ca="1">SUMIFS(СВЦЭМ!$I$40:$I$783,СВЦЭМ!$A$40:$A$783,$A318,СВЦЭМ!$B$40:$B$783,I$296)+'СЕТ СН'!$F$16</f>
        <v>0</v>
      </c>
      <c r="J318" s="36">
        <f ca="1">SUMIFS(СВЦЭМ!$I$40:$I$783,СВЦЭМ!$A$40:$A$783,$A318,СВЦЭМ!$B$40:$B$783,J$296)+'СЕТ СН'!$F$16</f>
        <v>0</v>
      </c>
      <c r="K318" s="36">
        <f ca="1">SUMIFS(СВЦЭМ!$I$40:$I$783,СВЦЭМ!$A$40:$A$783,$A318,СВЦЭМ!$B$40:$B$783,K$296)+'СЕТ СН'!$F$16</f>
        <v>0</v>
      </c>
      <c r="L318" s="36">
        <f ca="1">SUMIFS(СВЦЭМ!$I$40:$I$783,СВЦЭМ!$A$40:$A$783,$A318,СВЦЭМ!$B$40:$B$783,L$296)+'СЕТ СН'!$F$16</f>
        <v>0</v>
      </c>
      <c r="M318" s="36">
        <f ca="1">SUMIFS(СВЦЭМ!$I$40:$I$783,СВЦЭМ!$A$40:$A$783,$A318,СВЦЭМ!$B$40:$B$783,M$296)+'СЕТ СН'!$F$16</f>
        <v>0</v>
      </c>
      <c r="N318" s="36">
        <f ca="1">SUMIFS(СВЦЭМ!$I$40:$I$783,СВЦЭМ!$A$40:$A$783,$A318,СВЦЭМ!$B$40:$B$783,N$296)+'СЕТ СН'!$F$16</f>
        <v>0</v>
      </c>
      <c r="O318" s="36">
        <f ca="1">SUMIFS(СВЦЭМ!$I$40:$I$783,СВЦЭМ!$A$40:$A$783,$A318,СВЦЭМ!$B$40:$B$783,O$296)+'СЕТ СН'!$F$16</f>
        <v>0</v>
      </c>
      <c r="P318" s="36">
        <f ca="1">SUMIFS(СВЦЭМ!$I$40:$I$783,СВЦЭМ!$A$40:$A$783,$A318,СВЦЭМ!$B$40:$B$783,P$296)+'СЕТ СН'!$F$16</f>
        <v>0</v>
      </c>
      <c r="Q318" s="36">
        <f ca="1">SUMIFS(СВЦЭМ!$I$40:$I$783,СВЦЭМ!$A$40:$A$783,$A318,СВЦЭМ!$B$40:$B$783,Q$296)+'СЕТ СН'!$F$16</f>
        <v>0</v>
      </c>
      <c r="R318" s="36">
        <f ca="1">SUMIFS(СВЦЭМ!$I$40:$I$783,СВЦЭМ!$A$40:$A$783,$A318,СВЦЭМ!$B$40:$B$783,R$296)+'СЕТ СН'!$F$16</f>
        <v>0</v>
      </c>
      <c r="S318" s="36">
        <f ca="1">SUMIFS(СВЦЭМ!$I$40:$I$783,СВЦЭМ!$A$40:$A$783,$A318,СВЦЭМ!$B$40:$B$783,S$296)+'СЕТ СН'!$F$16</f>
        <v>0</v>
      </c>
      <c r="T318" s="36">
        <f ca="1">SUMIFS(СВЦЭМ!$I$40:$I$783,СВЦЭМ!$A$40:$A$783,$A318,СВЦЭМ!$B$40:$B$783,T$296)+'СЕТ СН'!$F$16</f>
        <v>0</v>
      </c>
      <c r="U318" s="36">
        <f ca="1">SUMIFS(СВЦЭМ!$I$40:$I$783,СВЦЭМ!$A$40:$A$783,$A318,СВЦЭМ!$B$40:$B$783,U$296)+'СЕТ СН'!$F$16</f>
        <v>0</v>
      </c>
      <c r="V318" s="36">
        <f ca="1">SUMIFS(СВЦЭМ!$I$40:$I$783,СВЦЭМ!$A$40:$A$783,$A318,СВЦЭМ!$B$40:$B$783,V$296)+'СЕТ СН'!$F$16</f>
        <v>0</v>
      </c>
      <c r="W318" s="36">
        <f ca="1">SUMIFS(СВЦЭМ!$I$40:$I$783,СВЦЭМ!$A$40:$A$783,$A318,СВЦЭМ!$B$40:$B$783,W$296)+'СЕТ СН'!$F$16</f>
        <v>0</v>
      </c>
      <c r="X318" s="36">
        <f ca="1">SUMIFS(СВЦЭМ!$I$40:$I$783,СВЦЭМ!$A$40:$A$783,$A318,СВЦЭМ!$B$40:$B$783,X$296)+'СЕТ СН'!$F$16</f>
        <v>0</v>
      </c>
      <c r="Y318" s="36">
        <f ca="1">SUMIFS(СВЦЭМ!$I$40:$I$783,СВЦЭМ!$A$40:$A$783,$A318,СВЦЭМ!$B$40:$B$783,Y$296)+'СЕТ СН'!$F$16</f>
        <v>0</v>
      </c>
    </row>
    <row r="319" spans="1:25" ht="15.75" hidden="1" x14ac:dyDescent="0.2">
      <c r="A319" s="35">
        <f t="shared" si="8"/>
        <v>44765</v>
      </c>
      <c r="B319" s="36">
        <f ca="1">SUMIFS(СВЦЭМ!$I$40:$I$783,СВЦЭМ!$A$40:$A$783,$A319,СВЦЭМ!$B$40:$B$783,B$296)+'СЕТ СН'!$F$16</f>
        <v>0</v>
      </c>
      <c r="C319" s="36">
        <f ca="1">SUMIFS(СВЦЭМ!$I$40:$I$783,СВЦЭМ!$A$40:$A$783,$A319,СВЦЭМ!$B$40:$B$783,C$296)+'СЕТ СН'!$F$16</f>
        <v>0</v>
      </c>
      <c r="D319" s="36">
        <f ca="1">SUMIFS(СВЦЭМ!$I$40:$I$783,СВЦЭМ!$A$40:$A$783,$A319,СВЦЭМ!$B$40:$B$783,D$296)+'СЕТ СН'!$F$16</f>
        <v>0</v>
      </c>
      <c r="E319" s="36">
        <f ca="1">SUMIFS(СВЦЭМ!$I$40:$I$783,СВЦЭМ!$A$40:$A$783,$A319,СВЦЭМ!$B$40:$B$783,E$296)+'СЕТ СН'!$F$16</f>
        <v>0</v>
      </c>
      <c r="F319" s="36">
        <f ca="1">SUMIFS(СВЦЭМ!$I$40:$I$783,СВЦЭМ!$A$40:$A$783,$A319,СВЦЭМ!$B$40:$B$783,F$296)+'СЕТ СН'!$F$16</f>
        <v>0</v>
      </c>
      <c r="G319" s="36">
        <f ca="1">SUMIFS(СВЦЭМ!$I$40:$I$783,СВЦЭМ!$A$40:$A$783,$A319,СВЦЭМ!$B$40:$B$783,G$296)+'СЕТ СН'!$F$16</f>
        <v>0</v>
      </c>
      <c r="H319" s="36">
        <f ca="1">SUMIFS(СВЦЭМ!$I$40:$I$783,СВЦЭМ!$A$40:$A$783,$A319,СВЦЭМ!$B$40:$B$783,H$296)+'СЕТ СН'!$F$16</f>
        <v>0</v>
      </c>
      <c r="I319" s="36">
        <f ca="1">SUMIFS(СВЦЭМ!$I$40:$I$783,СВЦЭМ!$A$40:$A$783,$A319,СВЦЭМ!$B$40:$B$783,I$296)+'СЕТ СН'!$F$16</f>
        <v>0</v>
      </c>
      <c r="J319" s="36">
        <f ca="1">SUMIFS(СВЦЭМ!$I$40:$I$783,СВЦЭМ!$A$40:$A$783,$A319,СВЦЭМ!$B$40:$B$783,J$296)+'СЕТ СН'!$F$16</f>
        <v>0</v>
      </c>
      <c r="K319" s="36">
        <f ca="1">SUMIFS(СВЦЭМ!$I$40:$I$783,СВЦЭМ!$A$40:$A$783,$A319,СВЦЭМ!$B$40:$B$783,K$296)+'СЕТ СН'!$F$16</f>
        <v>0</v>
      </c>
      <c r="L319" s="36">
        <f ca="1">SUMIFS(СВЦЭМ!$I$40:$I$783,СВЦЭМ!$A$40:$A$783,$A319,СВЦЭМ!$B$40:$B$783,L$296)+'СЕТ СН'!$F$16</f>
        <v>0</v>
      </c>
      <c r="M319" s="36">
        <f ca="1">SUMIFS(СВЦЭМ!$I$40:$I$783,СВЦЭМ!$A$40:$A$783,$A319,СВЦЭМ!$B$40:$B$783,M$296)+'СЕТ СН'!$F$16</f>
        <v>0</v>
      </c>
      <c r="N319" s="36">
        <f ca="1">SUMIFS(СВЦЭМ!$I$40:$I$783,СВЦЭМ!$A$40:$A$783,$A319,СВЦЭМ!$B$40:$B$783,N$296)+'СЕТ СН'!$F$16</f>
        <v>0</v>
      </c>
      <c r="O319" s="36">
        <f ca="1">SUMIFS(СВЦЭМ!$I$40:$I$783,СВЦЭМ!$A$40:$A$783,$A319,СВЦЭМ!$B$40:$B$783,O$296)+'СЕТ СН'!$F$16</f>
        <v>0</v>
      </c>
      <c r="P319" s="36">
        <f ca="1">SUMIFS(СВЦЭМ!$I$40:$I$783,СВЦЭМ!$A$40:$A$783,$A319,СВЦЭМ!$B$40:$B$783,P$296)+'СЕТ СН'!$F$16</f>
        <v>0</v>
      </c>
      <c r="Q319" s="36">
        <f ca="1">SUMIFS(СВЦЭМ!$I$40:$I$783,СВЦЭМ!$A$40:$A$783,$A319,СВЦЭМ!$B$40:$B$783,Q$296)+'СЕТ СН'!$F$16</f>
        <v>0</v>
      </c>
      <c r="R319" s="36">
        <f ca="1">SUMIFS(СВЦЭМ!$I$40:$I$783,СВЦЭМ!$A$40:$A$783,$A319,СВЦЭМ!$B$40:$B$783,R$296)+'СЕТ СН'!$F$16</f>
        <v>0</v>
      </c>
      <c r="S319" s="36">
        <f ca="1">SUMIFS(СВЦЭМ!$I$40:$I$783,СВЦЭМ!$A$40:$A$783,$A319,СВЦЭМ!$B$40:$B$783,S$296)+'СЕТ СН'!$F$16</f>
        <v>0</v>
      </c>
      <c r="T319" s="36">
        <f ca="1">SUMIFS(СВЦЭМ!$I$40:$I$783,СВЦЭМ!$A$40:$A$783,$A319,СВЦЭМ!$B$40:$B$783,T$296)+'СЕТ СН'!$F$16</f>
        <v>0</v>
      </c>
      <c r="U319" s="36">
        <f ca="1">SUMIFS(СВЦЭМ!$I$40:$I$783,СВЦЭМ!$A$40:$A$783,$A319,СВЦЭМ!$B$40:$B$783,U$296)+'СЕТ СН'!$F$16</f>
        <v>0</v>
      </c>
      <c r="V319" s="36">
        <f ca="1">SUMIFS(СВЦЭМ!$I$40:$I$783,СВЦЭМ!$A$40:$A$783,$A319,СВЦЭМ!$B$40:$B$783,V$296)+'СЕТ СН'!$F$16</f>
        <v>0</v>
      </c>
      <c r="W319" s="36">
        <f ca="1">SUMIFS(СВЦЭМ!$I$40:$I$783,СВЦЭМ!$A$40:$A$783,$A319,СВЦЭМ!$B$40:$B$783,W$296)+'СЕТ СН'!$F$16</f>
        <v>0</v>
      </c>
      <c r="X319" s="36">
        <f ca="1">SUMIFS(СВЦЭМ!$I$40:$I$783,СВЦЭМ!$A$40:$A$783,$A319,СВЦЭМ!$B$40:$B$783,X$296)+'СЕТ СН'!$F$16</f>
        <v>0</v>
      </c>
      <c r="Y319" s="36">
        <f ca="1">SUMIFS(СВЦЭМ!$I$40:$I$783,СВЦЭМ!$A$40:$A$783,$A319,СВЦЭМ!$B$40:$B$783,Y$296)+'СЕТ СН'!$F$16</f>
        <v>0</v>
      </c>
    </row>
    <row r="320" spans="1:25" ht="15.75" hidden="1" x14ac:dyDescent="0.2">
      <c r="A320" s="35">
        <f t="shared" si="8"/>
        <v>44766</v>
      </c>
      <c r="B320" s="36">
        <f ca="1">SUMIFS(СВЦЭМ!$I$40:$I$783,СВЦЭМ!$A$40:$A$783,$A320,СВЦЭМ!$B$40:$B$783,B$296)+'СЕТ СН'!$F$16</f>
        <v>0</v>
      </c>
      <c r="C320" s="36">
        <f ca="1">SUMIFS(СВЦЭМ!$I$40:$I$783,СВЦЭМ!$A$40:$A$783,$A320,СВЦЭМ!$B$40:$B$783,C$296)+'СЕТ СН'!$F$16</f>
        <v>0</v>
      </c>
      <c r="D320" s="36">
        <f ca="1">SUMIFS(СВЦЭМ!$I$40:$I$783,СВЦЭМ!$A$40:$A$783,$A320,СВЦЭМ!$B$40:$B$783,D$296)+'СЕТ СН'!$F$16</f>
        <v>0</v>
      </c>
      <c r="E320" s="36">
        <f ca="1">SUMIFS(СВЦЭМ!$I$40:$I$783,СВЦЭМ!$A$40:$A$783,$A320,СВЦЭМ!$B$40:$B$783,E$296)+'СЕТ СН'!$F$16</f>
        <v>0</v>
      </c>
      <c r="F320" s="36">
        <f ca="1">SUMIFS(СВЦЭМ!$I$40:$I$783,СВЦЭМ!$A$40:$A$783,$A320,СВЦЭМ!$B$40:$B$783,F$296)+'СЕТ СН'!$F$16</f>
        <v>0</v>
      </c>
      <c r="G320" s="36">
        <f ca="1">SUMIFS(СВЦЭМ!$I$40:$I$783,СВЦЭМ!$A$40:$A$783,$A320,СВЦЭМ!$B$40:$B$783,G$296)+'СЕТ СН'!$F$16</f>
        <v>0</v>
      </c>
      <c r="H320" s="36">
        <f ca="1">SUMIFS(СВЦЭМ!$I$40:$I$783,СВЦЭМ!$A$40:$A$783,$A320,СВЦЭМ!$B$40:$B$783,H$296)+'СЕТ СН'!$F$16</f>
        <v>0</v>
      </c>
      <c r="I320" s="36">
        <f ca="1">SUMIFS(СВЦЭМ!$I$40:$I$783,СВЦЭМ!$A$40:$A$783,$A320,СВЦЭМ!$B$40:$B$783,I$296)+'СЕТ СН'!$F$16</f>
        <v>0</v>
      </c>
      <c r="J320" s="36">
        <f ca="1">SUMIFS(СВЦЭМ!$I$40:$I$783,СВЦЭМ!$A$40:$A$783,$A320,СВЦЭМ!$B$40:$B$783,J$296)+'СЕТ СН'!$F$16</f>
        <v>0</v>
      </c>
      <c r="K320" s="36">
        <f ca="1">SUMIFS(СВЦЭМ!$I$40:$I$783,СВЦЭМ!$A$40:$A$783,$A320,СВЦЭМ!$B$40:$B$783,K$296)+'СЕТ СН'!$F$16</f>
        <v>0</v>
      </c>
      <c r="L320" s="36">
        <f ca="1">SUMIFS(СВЦЭМ!$I$40:$I$783,СВЦЭМ!$A$40:$A$783,$A320,СВЦЭМ!$B$40:$B$783,L$296)+'СЕТ СН'!$F$16</f>
        <v>0</v>
      </c>
      <c r="M320" s="36">
        <f ca="1">SUMIFS(СВЦЭМ!$I$40:$I$783,СВЦЭМ!$A$40:$A$783,$A320,СВЦЭМ!$B$40:$B$783,M$296)+'СЕТ СН'!$F$16</f>
        <v>0</v>
      </c>
      <c r="N320" s="36">
        <f ca="1">SUMIFS(СВЦЭМ!$I$40:$I$783,СВЦЭМ!$A$40:$A$783,$A320,СВЦЭМ!$B$40:$B$783,N$296)+'СЕТ СН'!$F$16</f>
        <v>0</v>
      </c>
      <c r="O320" s="36">
        <f ca="1">SUMIFS(СВЦЭМ!$I$40:$I$783,СВЦЭМ!$A$40:$A$783,$A320,СВЦЭМ!$B$40:$B$783,O$296)+'СЕТ СН'!$F$16</f>
        <v>0</v>
      </c>
      <c r="P320" s="36">
        <f ca="1">SUMIFS(СВЦЭМ!$I$40:$I$783,СВЦЭМ!$A$40:$A$783,$A320,СВЦЭМ!$B$40:$B$783,P$296)+'СЕТ СН'!$F$16</f>
        <v>0</v>
      </c>
      <c r="Q320" s="36">
        <f ca="1">SUMIFS(СВЦЭМ!$I$40:$I$783,СВЦЭМ!$A$40:$A$783,$A320,СВЦЭМ!$B$40:$B$783,Q$296)+'СЕТ СН'!$F$16</f>
        <v>0</v>
      </c>
      <c r="R320" s="36">
        <f ca="1">SUMIFS(СВЦЭМ!$I$40:$I$783,СВЦЭМ!$A$40:$A$783,$A320,СВЦЭМ!$B$40:$B$783,R$296)+'СЕТ СН'!$F$16</f>
        <v>0</v>
      </c>
      <c r="S320" s="36">
        <f ca="1">SUMIFS(СВЦЭМ!$I$40:$I$783,СВЦЭМ!$A$40:$A$783,$A320,СВЦЭМ!$B$40:$B$783,S$296)+'СЕТ СН'!$F$16</f>
        <v>0</v>
      </c>
      <c r="T320" s="36">
        <f ca="1">SUMIFS(СВЦЭМ!$I$40:$I$783,СВЦЭМ!$A$40:$A$783,$A320,СВЦЭМ!$B$40:$B$783,T$296)+'СЕТ СН'!$F$16</f>
        <v>0</v>
      </c>
      <c r="U320" s="36">
        <f ca="1">SUMIFS(СВЦЭМ!$I$40:$I$783,СВЦЭМ!$A$40:$A$783,$A320,СВЦЭМ!$B$40:$B$783,U$296)+'СЕТ СН'!$F$16</f>
        <v>0</v>
      </c>
      <c r="V320" s="36">
        <f ca="1">SUMIFS(СВЦЭМ!$I$40:$I$783,СВЦЭМ!$A$40:$A$783,$A320,СВЦЭМ!$B$40:$B$783,V$296)+'СЕТ СН'!$F$16</f>
        <v>0</v>
      </c>
      <c r="W320" s="36">
        <f ca="1">SUMIFS(СВЦЭМ!$I$40:$I$783,СВЦЭМ!$A$40:$A$783,$A320,СВЦЭМ!$B$40:$B$783,W$296)+'СЕТ СН'!$F$16</f>
        <v>0</v>
      </c>
      <c r="X320" s="36">
        <f ca="1">SUMIFS(СВЦЭМ!$I$40:$I$783,СВЦЭМ!$A$40:$A$783,$A320,СВЦЭМ!$B$40:$B$783,X$296)+'СЕТ СН'!$F$16</f>
        <v>0</v>
      </c>
      <c r="Y320" s="36">
        <f ca="1">SUMIFS(СВЦЭМ!$I$40:$I$783,СВЦЭМ!$A$40:$A$783,$A320,СВЦЭМ!$B$40:$B$783,Y$296)+'СЕТ СН'!$F$16</f>
        <v>0</v>
      </c>
    </row>
    <row r="321" spans="1:27" ht="15.75" hidden="1" x14ac:dyDescent="0.2">
      <c r="A321" s="35">
        <f t="shared" si="8"/>
        <v>44767</v>
      </c>
      <c r="B321" s="36">
        <f ca="1">SUMIFS(СВЦЭМ!$I$40:$I$783,СВЦЭМ!$A$40:$A$783,$A321,СВЦЭМ!$B$40:$B$783,B$296)+'СЕТ СН'!$F$16</f>
        <v>0</v>
      </c>
      <c r="C321" s="36">
        <f ca="1">SUMIFS(СВЦЭМ!$I$40:$I$783,СВЦЭМ!$A$40:$A$783,$A321,СВЦЭМ!$B$40:$B$783,C$296)+'СЕТ СН'!$F$16</f>
        <v>0</v>
      </c>
      <c r="D321" s="36">
        <f ca="1">SUMIFS(СВЦЭМ!$I$40:$I$783,СВЦЭМ!$A$40:$A$783,$A321,СВЦЭМ!$B$40:$B$783,D$296)+'СЕТ СН'!$F$16</f>
        <v>0</v>
      </c>
      <c r="E321" s="36">
        <f ca="1">SUMIFS(СВЦЭМ!$I$40:$I$783,СВЦЭМ!$A$40:$A$783,$A321,СВЦЭМ!$B$40:$B$783,E$296)+'СЕТ СН'!$F$16</f>
        <v>0</v>
      </c>
      <c r="F321" s="36">
        <f ca="1">SUMIFS(СВЦЭМ!$I$40:$I$783,СВЦЭМ!$A$40:$A$783,$A321,СВЦЭМ!$B$40:$B$783,F$296)+'СЕТ СН'!$F$16</f>
        <v>0</v>
      </c>
      <c r="G321" s="36">
        <f ca="1">SUMIFS(СВЦЭМ!$I$40:$I$783,СВЦЭМ!$A$40:$A$783,$A321,СВЦЭМ!$B$40:$B$783,G$296)+'СЕТ СН'!$F$16</f>
        <v>0</v>
      </c>
      <c r="H321" s="36">
        <f ca="1">SUMIFS(СВЦЭМ!$I$40:$I$783,СВЦЭМ!$A$40:$A$783,$A321,СВЦЭМ!$B$40:$B$783,H$296)+'СЕТ СН'!$F$16</f>
        <v>0</v>
      </c>
      <c r="I321" s="36">
        <f ca="1">SUMIFS(СВЦЭМ!$I$40:$I$783,СВЦЭМ!$A$40:$A$783,$A321,СВЦЭМ!$B$40:$B$783,I$296)+'СЕТ СН'!$F$16</f>
        <v>0</v>
      </c>
      <c r="J321" s="36">
        <f ca="1">SUMIFS(СВЦЭМ!$I$40:$I$783,СВЦЭМ!$A$40:$A$783,$A321,СВЦЭМ!$B$40:$B$783,J$296)+'СЕТ СН'!$F$16</f>
        <v>0</v>
      </c>
      <c r="K321" s="36">
        <f ca="1">SUMIFS(СВЦЭМ!$I$40:$I$783,СВЦЭМ!$A$40:$A$783,$A321,СВЦЭМ!$B$40:$B$783,K$296)+'СЕТ СН'!$F$16</f>
        <v>0</v>
      </c>
      <c r="L321" s="36">
        <f ca="1">SUMIFS(СВЦЭМ!$I$40:$I$783,СВЦЭМ!$A$40:$A$783,$A321,СВЦЭМ!$B$40:$B$783,L$296)+'СЕТ СН'!$F$16</f>
        <v>0</v>
      </c>
      <c r="M321" s="36">
        <f ca="1">SUMIFS(СВЦЭМ!$I$40:$I$783,СВЦЭМ!$A$40:$A$783,$A321,СВЦЭМ!$B$40:$B$783,M$296)+'СЕТ СН'!$F$16</f>
        <v>0</v>
      </c>
      <c r="N321" s="36">
        <f ca="1">SUMIFS(СВЦЭМ!$I$40:$I$783,СВЦЭМ!$A$40:$A$783,$A321,СВЦЭМ!$B$40:$B$783,N$296)+'СЕТ СН'!$F$16</f>
        <v>0</v>
      </c>
      <c r="O321" s="36">
        <f ca="1">SUMIFS(СВЦЭМ!$I$40:$I$783,СВЦЭМ!$A$40:$A$783,$A321,СВЦЭМ!$B$40:$B$783,O$296)+'СЕТ СН'!$F$16</f>
        <v>0</v>
      </c>
      <c r="P321" s="36">
        <f ca="1">SUMIFS(СВЦЭМ!$I$40:$I$783,СВЦЭМ!$A$40:$A$783,$A321,СВЦЭМ!$B$40:$B$783,P$296)+'СЕТ СН'!$F$16</f>
        <v>0</v>
      </c>
      <c r="Q321" s="36">
        <f ca="1">SUMIFS(СВЦЭМ!$I$40:$I$783,СВЦЭМ!$A$40:$A$783,$A321,СВЦЭМ!$B$40:$B$783,Q$296)+'СЕТ СН'!$F$16</f>
        <v>0</v>
      </c>
      <c r="R321" s="36">
        <f ca="1">SUMIFS(СВЦЭМ!$I$40:$I$783,СВЦЭМ!$A$40:$A$783,$A321,СВЦЭМ!$B$40:$B$783,R$296)+'СЕТ СН'!$F$16</f>
        <v>0</v>
      </c>
      <c r="S321" s="36">
        <f ca="1">SUMIFS(СВЦЭМ!$I$40:$I$783,СВЦЭМ!$A$40:$A$783,$A321,СВЦЭМ!$B$40:$B$783,S$296)+'СЕТ СН'!$F$16</f>
        <v>0</v>
      </c>
      <c r="T321" s="36">
        <f ca="1">SUMIFS(СВЦЭМ!$I$40:$I$783,СВЦЭМ!$A$40:$A$783,$A321,СВЦЭМ!$B$40:$B$783,T$296)+'СЕТ СН'!$F$16</f>
        <v>0</v>
      </c>
      <c r="U321" s="36">
        <f ca="1">SUMIFS(СВЦЭМ!$I$40:$I$783,СВЦЭМ!$A$40:$A$783,$A321,СВЦЭМ!$B$40:$B$783,U$296)+'СЕТ СН'!$F$16</f>
        <v>0</v>
      </c>
      <c r="V321" s="36">
        <f ca="1">SUMIFS(СВЦЭМ!$I$40:$I$783,СВЦЭМ!$A$40:$A$783,$A321,СВЦЭМ!$B$40:$B$783,V$296)+'СЕТ СН'!$F$16</f>
        <v>0</v>
      </c>
      <c r="W321" s="36">
        <f ca="1">SUMIFS(СВЦЭМ!$I$40:$I$783,СВЦЭМ!$A$40:$A$783,$A321,СВЦЭМ!$B$40:$B$783,W$296)+'СЕТ СН'!$F$16</f>
        <v>0</v>
      </c>
      <c r="X321" s="36">
        <f ca="1">SUMIFS(СВЦЭМ!$I$40:$I$783,СВЦЭМ!$A$40:$A$783,$A321,СВЦЭМ!$B$40:$B$783,X$296)+'СЕТ СН'!$F$16</f>
        <v>0</v>
      </c>
      <c r="Y321" s="36">
        <f ca="1">SUMIFS(СВЦЭМ!$I$40:$I$783,СВЦЭМ!$A$40:$A$783,$A321,СВЦЭМ!$B$40:$B$783,Y$296)+'СЕТ СН'!$F$16</f>
        <v>0</v>
      </c>
    </row>
    <row r="322" spans="1:27" ht="15.75" hidden="1" x14ac:dyDescent="0.2">
      <c r="A322" s="35">
        <f t="shared" si="8"/>
        <v>44768</v>
      </c>
      <c r="B322" s="36">
        <f ca="1">SUMIFS(СВЦЭМ!$I$40:$I$783,СВЦЭМ!$A$40:$A$783,$A322,СВЦЭМ!$B$40:$B$783,B$296)+'СЕТ СН'!$F$16</f>
        <v>0</v>
      </c>
      <c r="C322" s="36">
        <f ca="1">SUMIFS(СВЦЭМ!$I$40:$I$783,СВЦЭМ!$A$40:$A$783,$A322,СВЦЭМ!$B$40:$B$783,C$296)+'СЕТ СН'!$F$16</f>
        <v>0</v>
      </c>
      <c r="D322" s="36">
        <f ca="1">SUMIFS(СВЦЭМ!$I$40:$I$783,СВЦЭМ!$A$40:$A$783,$A322,СВЦЭМ!$B$40:$B$783,D$296)+'СЕТ СН'!$F$16</f>
        <v>0</v>
      </c>
      <c r="E322" s="36">
        <f ca="1">SUMIFS(СВЦЭМ!$I$40:$I$783,СВЦЭМ!$A$40:$A$783,$A322,СВЦЭМ!$B$40:$B$783,E$296)+'СЕТ СН'!$F$16</f>
        <v>0</v>
      </c>
      <c r="F322" s="36">
        <f ca="1">SUMIFS(СВЦЭМ!$I$40:$I$783,СВЦЭМ!$A$40:$A$783,$A322,СВЦЭМ!$B$40:$B$783,F$296)+'СЕТ СН'!$F$16</f>
        <v>0</v>
      </c>
      <c r="G322" s="36">
        <f ca="1">SUMIFS(СВЦЭМ!$I$40:$I$783,СВЦЭМ!$A$40:$A$783,$A322,СВЦЭМ!$B$40:$B$783,G$296)+'СЕТ СН'!$F$16</f>
        <v>0</v>
      </c>
      <c r="H322" s="36">
        <f ca="1">SUMIFS(СВЦЭМ!$I$40:$I$783,СВЦЭМ!$A$40:$A$783,$A322,СВЦЭМ!$B$40:$B$783,H$296)+'СЕТ СН'!$F$16</f>
        <v>0</v>
      </c>
      <c r="I322" s="36">
        <f ca="1">SUMIFS(СВЦЭМ!$I$40:$I$783,СВЦЭМ!$A$40:$A$783,$A322,СВЦЭМ!$B$40:$B$783,I$296)+'СЕТ СН'!$F$16</f>
        <v>0</v>
      </c>
      <c r="J322" s="36">
        <f ca="1">SUMIFS(СВЦЭМ!$I$40:$I$783,СВЦЭМ!$A$40:$A$783,$A322,СВЦЭМ!$B$40:$B$783,J$296)+'СЕТ СН'!$F$16</f>
        <v>0</v>
      </c>
      <c r="K322" s="36">
        <f ca="1">SUMIFS(СВЦЭМ!$I$40:$I$783,СВЦЭМ!$A$40:$A$783,$A322,СВЦЭМ!$B$40:$B$783,K$296)+'СЕТ СН'!$F$16</f>
        <v>0</v>
      </c>
      <c r="L322" s="36">
        <f ca="1">SUMIFS(СВЦЭМ!$I$40:$I$783,СВЦЭМ!$A$40:$A$783,$A322,СВЦЭМ!$B$40:$B$783,L$296)+'СЕТ СН'!$F$16</f>
        <v>0</v>
      </c>
      <c r="M322" s="36">
        <f ca="1">SUMIFS(СВЦЭМ!$I$40:$I$783,СВЦЭМ!$A$40:$A$783,$A322,СВЦЭМ!$B$40:$B$783,M$296)+'СЕТ СН'!$F$16</f>
        <v>0</v>
      </c>
      <c r="N322" s="36">
        <f ca="1">SUMIFS(СВЦЭМ!$I$40:$I$783,СВЦЭМ!$A$40:$A$783,$A322,СВЦЭМ!$B$40:$B$783,N$296)+'СЕТ СН'!$F$16</f>
        <v>0</v>
      </c>
      <c r="O322" s="36">
        <f ca="1">SUMIFS(СВЦЭМ!$I$40:$I$783,СВЦЭМ!$A$40:$A$783,$A322,СВЦЭМ!$B$40:$B$783,O$296)+'СЕТ СН'!$F$16</f>
        <v>0</v>
      </c>
      <c r="P322" s="36">
        <f ca="1">SUMIFS(СВЦЭМ!$I$40:$I$783,СВЦЭМ!$A$40:$A$783,$A322,СВЦЭМ!$B$40:$B$783,P$296)+'СЕТ СН'!$F$16</f>
        <v>0</v>
      </c>
      <c r="Q322" s="36">
        <f ca="1">SUMIFS(СВЦЭМ!$I$40:$I$783,СВЦЭМ!$A$40:$A$783,$A322,СВЦЭМ!$B$40:$B$783,Q$296)+'СЕТ СН'!$F$16</f>
        <v>0</v>
      </c>
      <c r="R322" s="36">
        <f ca="1">SUMIFS(СВЦЭМ!$I$40:$I$783,СВЦЭМ!$A$40:$A$783,$A322,СВЦЭМ!$B$40:$B$783,R$296)+'СЕТ СН'!$F$16</f>
        <v>0</v>
      </c>
      <c r="S322" s="36">
        <f ca="1">SUMIFS(СВЦЭМ!$I$40:$I$783,СВЦЭМ!$A$40:$A$783,$A322,СВЦЭМ!$B$40:$B$783,S$296)+'СЕТ СН'!$F$16</f>
        <v>0</v>
      </c>
      <c r="T322" s="36">
        <f ca="1">SUMIFS(СВЦЭМ!$I$40:$I$783,СВЦЭМ!$A$40:$A$783,$A322,СВЦЭМ!$B$40:$B$783,T$296)+'СЕТ СН'!$F$16</f>
        <v>0</v>
      </c>
      <c r="U322" s="36">
        <f ca="1">SUMIFS(СВЦЭМ!$I$40:$I$783,СВЦЭМ!$A$40:$A$783,$A322,СВЦЭМ!$B$40:$B$783,U$296)+'СЕТ СН'!$F$16</f>
        <v>0</v>
      </c>
      <c r="V322" s="36">
        <f ca="1">SUMIFS(СВЦЭМ!$I$40:$I$783,СВЦЭМ!$A$40:$A$783,$A322,СВЦЭМ!$B$40:$B$783,V$296)+'СЕТ СН'!$F$16</f>
        <v>0</v>
      </c>
      <c r="W322" s="36">
        <f ca="1">SUMIFS(СВЦЭМ!$I$40:$I$783,СВЦЭМ!$A$40:$A$783,$A322,СВЦЭМ!$B$40:$B$783,W$296)+'СЕТ СН'!$F$16</f>
        <v>0</v>
      </c>
      <c r="X322" s="36">
        <f ca="1">SUMIFS(СВЦЭМ!$I$40:$I$783,СВЦЭМ!$A$40:$A$783,$A322,СВЦЭМ!$B$40:$B$783,X$296)+'СЕТ СН'!$F$16</f>
        <v>0</v>
      </c>
      <c r="Y322" s="36">
        <f ca="1">SUMIFS(СВЦЭМ!$I$40:$I$783,СВЦЭМ!$A$40:$A$783,$A322,СВЦЭМ!$B$40:$B$783,Y$296)+'СЕТ СН'!$F$16</f>
        <v>0</v>
      </c>
    </row>
    <row r="323" spans="1:27" ht="15.75" hidden="1" x14ac:dyDescent="0.2">
      <c r="A323" s="35">
        <f t="shared" si="8"/>
        <v>44769</v>
      </c>
      <c r="B323" s="36">
        <f ca="1">SUMIFS(СВЦЭМ!$I$40:$I$783,СВЦЭМ!$A$40:$A$783,$A323,СВЦЭМ!$B$40:$B$783,B$296)+'СЕТ СН'!$F$16</f>
        <v>0</v>
      </c>
      <c r="C323" s="36">
        <f ca="1">SUMIFS(СВЦЭМ!$I$40:$I$783,СВЦЭМ!$A$40:$A$783,$A323,СВЦЭМ!$B$40:$B$783,C$296)+'СЕТ СН'!$F$16</f>
        <v>0</v>
      </c>
      <c r="D323" s="36">
        <f ca="1">SUMIFS(СВЦЭМ!$I$40:$I$783,СВЦЭМ!$A$40:$A$783,$A323,СВЦЭМ!$B$40:$B$783,D$296)+'СЕТ СН'!$F$16</f>
        <v>0</v>
      </c>
      <c r="E323" s="36">
        <f ca="1">SUMIFS(СВЦЭМ!$I$40:$I$783,СВЦЭМ!$A$40:$A$783,$A323,СВЦЭМ!$B$40:$B$783,E$296)+'СЕТ СН'!$F$16</f>
        <v>0</v>
      </c>
      <c r="F323" s="36">
        <f ca="1">SUMIFS(СВЦЭМ!$I$40:$I$783,СВЦЭМ!$A$40:$A$783,$A323,СВЦЭМ!$B$40:$B$783,F$296)+'СЕТ СН'!$F$16</f>
        <v>0</v>
      </c>
      <c r="G323" s="36">
        <f ca="1">SUMIFS(СВЦЭМ!$I$40:$I$783,СВЦЭМ!$A$40:$A$783,$A323,СВЦЭМ!$B$40:$B$783,G$296)+'СЕТ СН'!$F$16</f>
        <v>0</v>
      </c>
      <c r="H323" s="36">
        <f ca="1">SUMIFS(СВЦЭМ!$I$40:$I$783,СВЦЭМ!$A$40:$A$783,$A323,СВЦЭМ!$B$40:$B$783,H$296)+'СЕТ СН'!$F$16</f>
        <v>0</v>
      </c>
      <c r="I323" s="36">
        <f ca="1">SUMIFS(СВЦЭМ!$I$40:$I$783,СВЦЭМ!$A$40:$A$783,$A323,СВЦЭМ!$B$40:$B$783,I$296)+'СЕТ СН'!$F$16</f>
        <v>0</v>
      </c>
      <c r="J323" s="36">
        <f ca="1">SUMIFS(СВЦЭМ!$I$40:$I$783,СВЦЭМ!$A$40:$A$783,$A323,СВЦЭМ!$B$40:$B$783,J$296)+'СЕТ СН'!$F$16</f>
        <v>0</v>
      </c>
      <c r="K323" s="36">
        <f ca="1">SUMIFS(СВЦЭМ!$I$40:$I$783,СВЦЭМ!$A$40:$A$783,$A323,СВЦЭМ!$B$40:$B$783,K$296)+'СЕТ СН'!$F$16</f>
        <v>0</v>
      </c>
      <c r="L323" s="36">
        <f ca="1">SUMIFS(СВЦЭМ!$I$40:$I$783,СВЦЭМ!$A$40:$A$783,$A323,СВЦЭМ!$B$40:$B$783,L$296)+'СЕТ СН'!$F$16</f>
        <v>0</v>
      </c>
      <c r="M323" s="36">
        <f ca="1">SUMIFS(СВЦЭМ!$I$40:$I$783,СВЦЭМ!$A$40:$A$783,$A323,СВЦЭМ!$B$40:$B$783,M$296)+'СЕТ СН'!$F$16</f>
        <v>0</v>
      </c>
      <c r="N323" s="36">
        <f ca="1">SUMIFS(СВЦЭМ!$I$40:$I$783,СВЦЭМ!$A$40:$A$783,$A323,СВЦЭМ!$B$40:$B$783,N$296)+'СЕТ СН'!$F$16</f>
        <v>0</v>
      </c>
      <c r="O323" s="36">
        <f ca="1">SUMIFS(СВЦЭМ!$I$40:$I$783,СВЦЭМ!$A$40:$A$783,$A323,СВЦЭМ!$B$40:$B$783,O$296)+'СЕТ СН'!$F$16</f>
        <v>0</v>
      </c>
      <c r="P323" s="36">
        <f ca="1">SUMIFS(СВЦЭМ!$I$40:$I$783,СВЦЭМ!$A$40:$A$783,$A323,СВЦЭМ!$B$40:$B$783,P$296)+'СЕТ СН'!$F$16</f>
        <v>0</v>
      </c>
      <c r="Q323" s="36">
        <f ca="1">SUMIFS(СВЦЭМ!$I$40:$I$783,СВЦЭМ!$A$40:$A$783,$A323,СВЦЭМ!$B$40:$B$783,Q$296)+'СЕТ СН'!$F$16</f>
        <v>0</v>
      </c>
      <c r="R323" s="36">
        <f ca="1">SUMIFS(СВЦЭМ!$I$40:$I$783,СВЦЭМ!$A$40:$A$783,$A323,СВЦЭМ!$B$40:$B$783,R$296)+'СЕТ СН'!$F$16</f>
        <v>0</v>
      </c>
      <c r="S323" s="36">
        <f ca="1">SUMIFS(СВЦЭМ!$I$40:$I$783,СВЦЭМ!$A$40:$A$783,$A323,СВЦЭМ!$B$40:$B$783,S$296)+'СЕТ СН'!$F$16</f>
        <v>0</v>
      </c>
      <c r="T323" s="36">
        <f ca="1">SUMIFS(СВЦЭМ!$I$40:$I$783,СВЦЭМ!$A$40:$A$783,$A323,СВЦЭМ!$B$40:$B$783,T$296)+'СЕТ СН'!$F$16</f>
        <v>0</v>
      </c>
      <c r="U323" s="36">
        <f ca="1">SUMIFS(СВЦЭМ!$I$40:$I$783,СВЦЭМ!$A$40:$A$783,$A323,СВЦЭМ!$B$40:$B$783,U$296)+'СЕТ СН'!$F$16</f>
        <v>0</v>
      </c>
      <c r="V323" s="36">
        <f ca="1">SUMIFS(СВЦЭМ!$I$40:$I$783,СВЦЭМ!$A$40:$A$783,$A323,СВЦЭМ!$B$40:$B$783,V$296)+'СЕТ СН'!$F$16</f>
        <v>0</v>
      </c>
      <c r="W323" s="36">
        <f ca="1">SUMIFS(СВЦЭМ!$I$40:$I$783,СВЦЭМ!$A$40:$A$783,$A323,СВЦЭМ!$B$40:$B$783,W$296)+'СЕТ СН'!$F$16</f>
        <v>0</v>
      </c>
      <c r="X323" s="36">
        <f ca="1">SUMIFS(СВЦЭМ!$I$40:$I$783,СВЦЭМ!$A$40:$A$783,$A323,СВЦЭМ!$B$40:$B$783,X$296)+'СЕТ СН'!$F$16</f>
        <v>0</v>
      </c>
      <c r="Y323" s="36">
        <f ca="1">SUMIFS(СВЦЭМ!$I$40:$I$783,СВЦЭМ!$A$40:$A$783,$A323,СВЦЭМ!$B$40:$B$783,Y$296)+'СЕТ СН'!$F$16</f>
        <v>0</v>
      </c>
    </row>
    <row r="324" spans="1:27" ht="15.75" hidden="1" x14ac:dyDescent="0.2">
      <c r="A324" s="35">
        <f t="shared" si="8"/>
        <v>44770</v>
      </c>
      <c r="B324" s="36">
        <f ca="1">SUMIFS(СВЦЭМ!$I$40:$I$783,СВЦЭМ!$A$40:$A$783,$A324,СВЦЭМ!$B$40:$B$783,B$296)+'СЕТ СН'!$F$16</f>
        <v>0</v>
      </c>
      <c r="C324" s="36">
        <f ca="1">SUMIFS(СВЦЭМ!$I$40:$I$783,СВЦЭМ!$A$40:$A$783,$A324,СВЦЭМ!$B$40:$B$783,C$296)+'СЕТ СН'!$F$16</f>
        <v>0</v>
      </c>
      <c r="D324" s="36">
        <f ca="1">SUMIFS(СВЦЭМ!$I$40:$I$783,СВЦЭМ!$A$40:$A$783,$A324,СВЦЭМ!$B$40:$B$783,D$296)+'СЕТ СН'!$F$16</f>
        <v>0</v>
      </c>
      <c r="E324" s="36">
        <f ca="1">SUMIFS(СВЦЭМ!$I$40:$I$783,СВЦЭМ!$A$40:$A$783,$A324,СВЦЭМ!$B$40:$B$783,E$296)+'СЕТ СН'!$F$16</f>
        <v>0</v>
      </c>
      <c r="F324" s="36">
        <f ca="1">SUMIFS(СВЦЭМ!$I$40:$I$783,СВЦЭМ!$A$40:$A$783,$A324,СВЦЭМ!$B$40:$B$783,F$296)+'СЕТ СН'!$F$16</f>
        <v>0</v>
      </c>
      <c r="G324" s="36">
        <f ca="1">SUMIFS(СВЦЭМ!$I$40:$I$783,СВЦЭМ!$A$40:$A$783,$A324,СВЦЭМ!$B$40:$B$783,G$296)+'СЕТ СН'!$F$16</f>
        <v>0</v>
      </c>
      <c r="H324" s="36">
        <f ca="1">SUMIFS(СВЦЭМ!$I$40:$I$783,СВЦЭМ!$A$40:$A$783,$A324,СВЦЭМ!$B$40:$B$783,H$296)+'СЕТ СН'!$F$16</f>
        <v>0</v>
      </c>
      <c r="I324" s="36">
        <f ca="1">SUMIFS(СВЦЭМ!$I$40:$I$783,СВЦЭМ!$A$40:$A$783,$A324,СВЦЭМ!$B$40:$B$783,I$296)+'СЕТ СН'!$F$16</f>
        <v>0</v>
      </c>
      <c r="J324" s="36">
        <f ca="1">SUMIFS(СВЦЭМ!$I$40:$I$783,СВЦЭМ!$A$40:$A$783,$A324,СВЦЭМ!$B$40:$B$783,J$296)+'СЕТ СН'!$F$16</f>
        <v>0</v>
      </c>
      <c r="K324" s="36">
        <f ca="1">SUMIFS(СВЦЭМ!$I$40:$I$783,СВЦЭМ!$A$40:$A$783,$A324,СВЦЭМ!$B$40:$B$783,K$296)+'СЕТ СН'!$F$16</f>
        <v>0</v>
      </c>
      <c r="L324" s="36">
        <f ca="1">SUMIFS(СВЦЭМ!$I$40:$I$783,СВЦЭМ!$A$40:$A$783,$A324,СВЦЭМ!$B$40:$B$783,L$296)+'СЕТ СН'!$F$16</f>
        <v>0</v>
      </c>
      <c r="M324" s="36">
        <f ca="1">SUMIFS(СВЦЭМ!$I$40:$I$783,СВЦЭМ!$A$40:$A$783,$A324,СВЦЭМ!$B$40:$B$783,M$296)+'СЕТ СН'!$F$16</f>
        <v>0</v>
      </c>
      <c r="N324" s="36">
        <f ca="1">SUMIFS(СВЦЭМ!$I$40:$I$783,СВЦЭМ!$A$40:$A$783,$A324,СВЦЭМ!$B$40:$B$783,N$296)+'СЕТ СН'!$F$16</f>
        <v>0</v>
      </c>
      <c r="O324" s="36">
        <f ca="1">SUMIFS(СВЦЭМ!$I$40:$I$783,СВЦЭМ!$A$40:$A$783,$A324,СВЦЭМ!$B$40:$B$783,O$296)+'СЕТ СН'!$F$16</f>
        <v>0</v>
      </c>
      <c r="P324" s="36">
        <f ca="1">SUMIFS(СВЦЭМ!$I$40:$I$783,СВЦЭМ!$A$40:$A$783,$A324,СВЦЭМ!$B$40:$B$783,P$296)+'СЕТ СН'!$F$16</f>
        <v>0</v>
      </c>
      <c r="Q324" s="36">
        <f ca="1">SUMIFS(СВЦЭМ!$I$40:$I$783,СВЦЭМ!$A$40:$A$783,$A324,СВЦЭМ!$B$40:$B$783,Q$296)+'СЕТ СН'!$F$16</f>
        <v>0</v>
      </c>
      <c r="R324" s="36">
        <f ca="1">SUMIFS(СВЦЭМ!$I$40:$I$783,СВЦЭМ!$A$40:$A$783,$A324,СВЦЭМ!$B$40:$B$783,R$296)+'СЕТ СН'!$F$16</f>
        <v>0</v>
      </c>
      <c r="S324" s="36">
        <f ca="1">SUMIFS(СВЦЭМ!$I$40:$I$783,СВЦЭМ!$A$40:$A$783,$A324,СВЦЭМ!$B$40:$B$783,S$296)+'СЕТ СН'!$F$16</f>
        <v>0</v>
      </c>
      <c r="T324" s="36">
        <f ca="1">SUMIFS(СВЦЭМ!$I$40:$I$783,СВЦЭМ!$A$40:$A$783,$A324,СВЦЭМ!$B$40:$B$783,T$296)+'СЕТ СН'!$F$16</f>
        <v>0</v>
      </c>
      <c r="U324" s="36">
        <f ca="1">SUMIFS(СВЦЭМ!$I$40:$I$783,СВЦЭМ!$A$40:$A$783,$A324,СВЦЭМ!$B$40:$B$783,U$296)+'СЕТ СН'!$F$16</f>
        <v>0</v>
      </c>
      <c r="V324" s="36">
        <f ca="1">SUMIFS(СВЦЭМ!$I$40:$I$783,СВЦЭМ!$A$40:$A$783,$A324,СВЦЭМ!$B$40:$B$783,V$296)+'СЕТ СН'!$F$16</f>
        <v>0</v>
      </c>
      <c r="W324" s="36">
        <f ca="1">SUMIFS(СВЦЭМ!$I$40:$I$783,СВЦЭМ!$A$40:$A$783,$A324,СВЦЭМ!$B$40:$B$783,W$296)+'СЕТ СН'!$F$16</f>
        <v>0</v>
      </c>
      <c r="X324" s="36">
        <f ca="1">SUMIFS(СВЦЭМ!$I$40:$I$783,СВЦЭМ!$A$40:$A$783,$A324,СВЦЭМ!$B$40:$B$783,X$296)+'СЕТ СН'!$F$16</f>
        <v>0</v>
      </c>
      <c r="Y324" s="36">
        <f ca="1">SUMIFS(СВЦЭМ!$I$40:$I$783,СВЦЭМ!$A$40:$A$783,$A324,СВЦЭМ!$B$40:$B$783,Y$296)+'СЕТ СН'!$F$16</f>
        <v>0</v>
      </c>
    </row>
    <row r="325" spans="1:27" ht="15.75" hidden="1" x14ac:dyDescent="0.2">
      <c r="A325" s="35">
        <f t="shared" si="8"/>
        <v>44771</v>
      </c>
      <c r="B325" s="36">
        <f ca="1">SUMIFS(СВЦЭМ!$I$40:$I$783,СВЦЭМ!$A$40:$A$783,$A325,СВЦЭМ!$B$40:$B$783,B$296)+'СЕТ СН'!$F$16</f>
        <v>0</v>
      </c>
      <c r="C325" s="36">
        <f ca="1">SUMIFS(СВЦЭМ!$I$40:$I$783,СВЦЭМ!$A$40:$A$783,$A325,СВЦЭМ!$B$40:$B$783,C$296)+'СЕТ СН'!$F$16</f>
        <v>0</v>
      </c>
      <c r="D325" s="36">
        <f ca="1">SUMIFS(СВЦЭМ!$I$40:$I$783,СВЦЭМ!$A$40:$A$783,$A325,СВЦЭМ!$B$40:$B$783,D$296)+'СЕТ СН'!$F$16</f>
        <v>0</v>
      </c>
      <c r="E325" s="36">
        <f ca="1">SUMIFS(СВЦЭМ!$I$40:$I$783,СВЦЭМ!$A$40:$A$783,$A325,СВЦЭМ!$B$40:$B$783,E$296)+'СЕТ СН'!$F$16</f>
        <v>0</v>
      </c>
      <c r="F325" s="36">
        <f ca="1">SUMIFS(СВЦЭМ!$I$40:$I$783,СВЦЭМ!$A$40:$A$783,$A325,СВЦЭМ!$B$40:$B$783,F$296)+'СЕТ СН'!$F$16</f>
        <v>0</v>
      </c>
      <c r="G325" s="36">
        <f ca="1">SUMIFS(СВЦЭМ!$I$40:$I$783,СВЦЭМ!$A$40:$A$783,$A325,СВЦЭМ!$B$40:$B$783,G$296)+'СЕТ СН'!$F$16</f>
        <v>0</v>
      </c>
      <c r="H325" s="36">
        <f ca="1">SUMIFS(СВЦЭМ!$I$40:$I$783,СВЦЭМ!$A$40:$A$783,$A325,СВЦЭМ!$B$40:$B$783,H$296)+'СЕТ СН'!$F$16</f>
        <v>0</v>
      </c>
      <c r="I325" s="36">
        <f ca="1">SUMIFS(СВЦЭМ!$I$40:$I$783,СВЦЭМ!$A$40:$A$783,$A325,СВЦЭМ!$B$40:$B$783,I$296)+'СЕТ СН'!$F$16</f>
        <v>0</v>
      </c>
      <c r="J325" s="36">
        <f ca="1">SUMIFS(СВЦЭМ!$I$40:$I$783,СВЦЭМ!$A$40:$A$783,$A325,СВЦЭМ!$B$40:$B$783,J$296)+'СЕТ СН'!$F$16</f>
        <v>0</v>
      </c>
      <c r="K325" s="36">
        <f ca="1">SUMIFS(СВЦЭМ!$I$40:$I$783,СВЦЭМ!$A$40:$A$783,$A325,СВЦЭМ!$B$40:$B$783,K$296)+'СЕТ СН'!$F$16</f>
        <v>0</v>
      </c>
      <c r="L325" s="36">
        <f ca="1">SUMIFS(СВЦЭМ!$I$40:$I$783,СВЦЭМ!$A$40:$A$783,$A325,СВЦЭМ!$B$40:$B$783,L$296)+'СЕТ СН'!$F$16</f>
        <v>0</v>
      </c>
      <c r="M325" s="36">
        <f ca="1">SUMIFS(СВЦЭМ!$I$40:$I$783,СВЦЭМ!$A$40:$A$783,$A325,СВЦЭМ!$B$40:$B$783,M$296)+'СЕТ СН'!$F$16</f>
        <v>0</v>
      </c>
      <c r="N325" s="36">
        <f ca="1">SUMIFS(СВЦЭМ!$I$40:$I$783,СВЦЭМ!$A$40:$A$783,$A325,СВЦЭМ!$B$40:$B$783,N$296)+'СЕТ СН'!$F$16</f>
        <v>0</v>
      </c>
      <c r="O325" s="36">
        <f ca="1">SUMIFS(СВЦЭМ!$I$40:$I$783,СВЦЭМ!$A$40:$A$783,$A325,СВЦЭМ!$B$40:$B$783,O$296)+'СЕТ СН'!$F$16</f>
        <v>0</v>
      </c>
      <c r="P325" s="36">
        <f ca="1">SUMIFS(СВЦЭМ!$I$40:$I$783,СВЦЭМ!$A$40:$A$783,$A325,СВЦЭМ!$B$40:$B$783,P$296)+'СЕТ СН'!$F$16</f>
        <v>0</v>
      </c>
      <c r="Q325" s="36">
        <f ca="1">SUMIFS(СВЦЭМ!$I$40:$I$783,СВЦЭМ!$A$40:$A$783,$A325,СВЦЭМ!$B$40:$B$783,Q$296)+'СЕТ СН'!$F$16</f>
        <v>0</v>
      </c>
      <c r="R325" s="36">
        <f ca="1">SUMIFS(СВЦЭМ!$I$40:$I$783,СВЦЭМ!$A$40:$A$783,$A325,СВЦЭМ!$B$40:$B$783,R$296)+'СЕТ СН'!$F$16</f>
        <v>0</v>
      </c>
      <c r="S325" s="36">
        <f ca="1">SUMIFS(СВЦЭМ!$I$40:$I$783,СВЦЭМ!$A$40:$A$783,$A325,СВЦЭМ!$B$40:$B$783,S$296)+'СЕТ СН'!$F$16</f>
        <v>0</v>
      </c>
      <c r="T325" s="36">
        <f ca="1">SUMIFS(СВЦЭМ!$I$40:$I$783,СВЦЭМ!$A$40:$A$783,$A325,СВЦЭМ!$B$40:$B$783,T$296)+'СЕТ СН'!$F$16</f>
        <v>0</v>
      </c>
      <c r="U325" s="36">
        <f ca="1">SUMIFS(СВЦЭМ!$I$40:$I$783,СВЦЭМ!$A$40:$A$783,$A325,СВЦЭМ!$B$40:$B$783,U$296)+'СЕТ СН'!$F$16</f>
        <v>0</v>
      </c>
      <c r="V325" s="36">
        <f ca="1">SUMIFS(СВЦЭМ!$I$40:$I$783,СВЦЭМ!$A$40:$A$783,$A325,СВЦЭМ!$B$40:$B$783,V$296)+'СЕТ СН'!$F$16</f>
        <v>0</v>
      </c>
      <c r="W325" s="36">
        <f ca="1">SUMIFS(СВЦЭМ!$I$40:$I$783,СВЦЭМ!$A$40:$A$783,$A325,СВЦЭМ!$B$40:$B$783,W$296)+'СЕТ СН'!$F$16</f>
        <v>0</v>
      </c>
      <c r="X325" s="36">
        <f ca="1">SUMIFS(СВЦЭМ!$I$40:$I$783,СВЦЭМ!$A$40:$A$783,$A325,СВЦЭМ!$B$40:$B$783,X$296)+'СЕТ СН'!$F$16</f>
        <v>0</v>
      </c>
      <c r="Y325" s="36">
        <f ca="1">SUMIFS(СВЦЭМ!$I$40:$I$783,СВЦЭМ!$A$40:$A$783,$A325,СВЦЭМ!$B$40:$B$783,Y$296)+'СЕТ СН'!$F$16</f>
        <v>0</v>
      </c>
    </row>
    <row r="326" spans="1:27" ht="15.75" hidden="1" x14ac:dyDescent="0.2">
      <c r="A326" s="35">
        <f t="shared" si="8"/>
        <v>44772</v>
      </c>
      <c r="B326" s="36">
        <f ca="1">SUMIFS(СВЦЭМ!$I$40:$I$783,СВЦЭМ!$A$40:$A$783,$A326,СВЦЭМ!$B$40:$B$783,B$296)+'СЕТ СН'!$F$16</f>
        <v>0</v>
      </c>
      <c r="C326" s="36">
        <f ca="1">SUMIFS(СВЦЭМ!$I$40:$I$783,СВЦЭМ!$A$40:$A$783,$A326,СВЦЭМ!$B$40:$B$783,C$296)+'СЕТ СН'!$F$16</f>
        <v>0</v>
      </c>
      <c r="D326" s="36">
        <f ca="1">SUMIFS(СВЦЭМ!$I$40:$I$783,СВЦЭМ!$A$40:$A$783,$A326,СВЦЭМ!$B$40:$B$783,D$296)+'СЕТ СН'!$F$16</f>
        <v>0</v>
      </c>
      <c r="E326" s="36">
        <f ca="1">SUMIFS(СВЦЭМ!$I$40:$I$783,СВЦЭМ!$A$40:$A$783,$A326,СВЦЭМ!$B$40:$B$783,E$296)+'СЕТ СН'!$F$16</f>
        <v>0</v>
      </c>
      <c r="F326" s="36">
        <f ca="1">SUMIFS(СВЦЭМ!$I$40:$I$783,СВЦЭМ!$A$40:$A$783,$A326,СВЦЭМ!$B$40:$B$783,F$296)+'СЕТ СН'!$F$16</f>
        <v>0</v>
      </c>
      <c r="G326" s="36">
        <f ca="1">SUMIFS(СВЦЭМ!$I$40:$I$783,СВЦЭМ!$A$40:$A$783,$A326,СВЦЭМ!$B$40:$B$783,G$296)+'СЕТ СН'!$F$16</f>
        <v>0</v>
      </c>
      <c r="H326" s="36">
        <f ca="1">SUMIFS(СВЦЭМ!$I$40:$I$783,СВЦЭМ!$A$40:$A$783,$A326,СВЦЭМ!$B$40:$B$783,H$296)+'СЕТ СН'!$F$16</f>
        <v>0</v>
      </c>
      <c r="I326" s="36">
        <f ca="1">SUMIFS(СВЦЭМ!$I$40:$I$783,СВЦЭМ!$A$40:$A$783,$A326,СВЦЭМ!$B$40:$B$783,I$296)+'СЕТ СН'!$F$16</f>
        <v>0</v>
      </c>
      <c r="J326" s="36">
        <f ca="1">SUMIFS(СВЦЭМ!$I$40:$I$783,СВЦЭМ!$A$40:$A$783,$A326,СВЦЭМ!$B$40:$B$783,J$296)+'СЕТ СН'!$F$16</f>
        <v>0</v>
      </c>
      <c r="K326" s="36">
        <f ca="1">SUMIFS(СВЦЭМ!$I$40:$I$783,СВЦЭМ!$A$40:$A$783,$A326,СВЦЭМ!$B$40:$B$783,K$296)+'СЕТ СН'!$F$16</f>
        <v>0</v>
      </c>
      <c r="L326" s="36">
        <f ca="1">SUMIFS(СВЦЭМ!$I$40:$I$783,СВЦЭМ!$A$40:$A$783,$A326,СВЦЭМ!$B$40:$B$783,L$296)+'СЕТ СН'!$F$16</f>
        <v>0</v>
      </c>
      <c r="M326" s="36">
        <f ca="1">SUMIFS(СВЦЭМ!$I$40:$I$783,СВЦЭМ!$A$40:$A$783,$A326,СВЦЭМ!$B$40:$B$783,M$296)+'СЕТ СН'!$F$16</f>
        <v>0</v>
      </c>
      <c r="N326" s="36">
        <f ca="1">SUMIFS(СВЦЭМ!$I$40:$I$783,СВЦЭМ!$A$40:$A$783,$A326,СВЦЭМ!$B$40:$B$783,N$296)+'СЕТ СН'!$F$16</f>
        <v>0</v>
      </c>
      <c r="O326" s="36">
        <f ca="1">SUMIFS(СВЦЭМ!$I$40:$I$783,СВЦЭМ!$A$40:$A$783,$A326,СВЦЭМ!$B$40:$B$783,O$296)+'СЕТ СН'!$F$16</f>
        <v>0</v>
      </c>
      <c r="P326" s="36">
        <f ca="1">SUMIFS(СВЦЭМ!$I$40:$I$783,СВЦЭМ!$A$40:$A$783,$A326,СВЦЭМ!$B$40:$B$783,P$296)+'СЕТ СН'!$F$16</f>
        <v>0</v>
      </c>
      <c r="Q326" s="36">
        <f ca="1">SUMIFS(СВЦЭМ!$I$40:$I$783,СВЦЭМ!$A$40:$A$783,$A326,СВЦЭМ!$B$40:$B$783,Q$296)+'СЕТ СН'!$F$16</f>
        <v>0</v>
      </c>
      <c r="R326" s="36">
        <f ca="1">SUMIFS(СВЦЭМ!$I$40:$I$783,СВЦЭМ!$A$40:$A$783,$A326,СВЦЭМ!$B$40:$B$783,R$296)+'СЕТ СН'!$F$16</f>
        <v>0</v>
      </c>
      <c r="S326" s="36">
        <f ca="1">SUMIFS(СВЦЭМ!$I$40:$I$783,СВЦЭМ!$A$40:$A$783,$A326,СВЦЭМ!$B$40:$B$783,S$296)+'СЕТ СН'!$F$16</f>
        <v>0</v>
      </c>
      <c r="T326" s="36">
        <f ca="1">SUMIFS(СВЦЭМ!$I$40:$I$783,СВЦЭМ!$A$40:$A$783,$A326,СВЦЭМ!$B$40:$B$783,T$296)+'СЕТ СН'!$F$16</f>
        <v>0</v>
      </c>
      <c r="U326" s="36">
        <f ca="1">SUMIFS(СВЦЭМ!$I$40:$I$783,СВЦЭМ!$A$40:$A$783,$A326,СВЦЭМ!$B$40:$B$783,U$296)+'СЕТ СН'!$F$16</f>
        <v>0</v>
      </c>
      <c r="V326" s="36">
        <f ca="1">SUMIFS(СВЦЭМ!$I$40:$I$783,СВЦЭМ!$A$40:$A$783,$A326,СВЦЭМ!$B$40:$B$783,V$296)+'СЕТ СН'!$F$16</f>
        <v>0</v>
      </c>
      <c r="W326" s="36">
        <f ca="1">SUMIFS(СВЦЭМ!$I$40:$I$783,СВЦЭМ!$A$40:$A$783,$A326,СВЦЭМ!$B$40:$B$783,W$296)+'СЕТ СН'!$F$16</f>
        <v>0</v>
      </c>
      <c r="X326" s="36">
        <f ca="1">SUMIFS(СВЦЭМ!$I$40:$I$783,СВЦЭМ!$A$40:$A$783,$A326,СВЦЭМ!$B$40:$B$783,X$296)+'СЕТ СН'!$F$16</f>
        <v>0</v>
      </c>
      <c r="Y326" s="36">
        <f ca="1">SUMIFS(СВЦЭМ!$I$40:$I$783,СВЦЭМ!$A$40:$A$783,$A326,СВЦЭМ!$B$40:$B$783,Y$296)+'СЕТ СН'!$F$16</f>
        <v>0</v>
      </c>
    </row>
    <row r="327" spans="1:27" ht="15.75" hidden="1" x14ac:dyDescent="0.2">
      <c r="A327" s="35">
        <f t="shared" si="8"/>
        <v>44773</v>
      </c>
      <c r="B327" s="36">
        <f ca="1">SUMIFS(СВЦЭМ!$I$40:$I$783,СВЦЭМ!$A$40:$A$783,$A327,СВЦЭМ!$B$40:$B$783,B$296)+'СЕТ СН'!$F$16</f>
        <v>0</v>
      </c>
      <c r="C327" s="36">
        <f ca="1">SUMIFS(СВЦЭМ!$I$40:$I$783,СВЦЭМ!$A$40:$A$783,$A327,СВЦЭМ!$B$40:$B$783,C$296)+'СЕТ СН'!$F$16</f>
        <v>0</v>
      </c>
      <c r="D327" s="36">
        <f ca="1">SUMIFS(СВЦЭМ!$I$40:$I$783,СВЦЭМ!$A$40:$A$783,$A327,СВЦЭМ!$B$40:$B$783,D$296)+'СЕТ СН'!$F$16</f>
        <v>0</v>
      </c>
      <c r="E327" s="36">
        <f ca="1">SUMIFS(СВЦЭМ!$I$40:$I$783,СВЦЭМ!$A$40:$A$783,$A327,СВЦЭМ!$B$40:$B$783,E$296)+'СЕТ СН'!$F$16</f>
        <v>0</v>
      </c>
      <c r="F327" s="36">
        <f ca="1">SUMIFS(СВЦЭМ!$I$40:$I$783,СВЦЭМ!$A$40:$A$783,$A327,СВЦЭМ!$B$40:$B$783,F$296)+'СЕТ СН'!$F$16</f>
        <v>0</v>
      </c>
      <c r="G327" s="36">
        <f ca="1">SUMIFS(СВЦЭМ!$I$40:$I$783,СВЦЭМ!$A$40:$A$783,$A327,СВЦЭМ!$B$40:$B$783,G$296)+'СЕТ СН'!$F$16</f>
        <v>0</v>
      </c>
      <c r="H327" s="36">
        <f ca="1">SUMIFS(СВЦЭМ!$I$40:$I$783,СВЦЭМ!$A$40:$A$783,$A327,СВЦЭМ!$B$40:$B$783,H$296)+'СЕТ СН'!$F$16</f>
        <v>0</v>
      </c>
      <c r="I327" s="36">
        <f ca="1">SUMIFS(СВЦЭМ!$I$40:$I$783,СВЦЭМ!$A$40:$A$783,$A327,СВЦЭМ!$B$40:$B$783,I$296)+'СЕТ СН'!$F$16</f>
        <v>0</v>
      </c>
      <c r="J327" s="36">
        <f ca="1">SUMIFS(СВЦЭМ!$I$40:$I$783,СВЦЭМ!$A$40:$A$783,$A327,СВЦЭМ!$B$40:$B$783,J$296)+'СЕТ СН'!$F$16</f>
        <v>0</v>
      </c>
      <c r="K327" s="36">
        <f ca="1">SUMIFS(СВЦЭМ!$I$40:$I$783,СВЦЭМ!$A$40:$A$783,$A327,СВЦЭМ!$B$40:$B$783,K$296)+'СЕТ СН'!$F$16</f>
        <v>0</v>
      </c>
      <c r="L327" s="36">
        <f ca="1">SUMIFS(СВЦЭМ!$I$40:$I$783,СВЦЭМ!$A$40:$A$783,$A327,СВЦЭМ!$B$40:$B$783,L$296)+'СЕТ СН'!$F$16</f>
        <v>0</v>
      </c>
      <c r="M327" s="36">
        <f ca="1">SUMIFS(СВЦЭМ!$I$40:$I$783,СВЦЭМ!$A$40:$A$783,$A327,СВЦЭМ!$B$40:$B$783,M$296)+'СЕТ СН'!$F$16</f>
        <v>0</v>
      </c>
      <c r="N327" s="36">
        <f ca="1">SUMIFS(СВЦЭМ!$I$40:$I$783,СВЦЭМ!$A$40:$A$783,$A327,СВЦЭМ!$B$40:$B$783,N$296)+'СЕТ СН'!$F$16</f>
        <v>0</v>
      </c>
      <c r="O327" s="36">
        <f ca="1">SUMIFS(СВЦЭМ!$I$40:$I$783,СВЦЭМ!$A$40:$A$783,$A327,СВЦЭМ!$B$40:$B$783,O$296)+'СЕТ СН'!$F$16</f>
        <v>0</v>
      </c>
      <c r="P327" s="36">
        <f ca="1">SUMIFS(СВЦЭМ!$I$40:$I$783,СВЦЭМ!$A$40:$A$783,$A327,СВЦЭМ!$B$40:$B$783,P$296)+'СЕТ СН'!$F$16</f>
        <v>0</v>
      </c>
      <c r="Q327" s="36">
        <f ca="1">SUMIFS(СВЦЭМ!$I$40:$I$783,СВЦЭМ!$A$40:$A$783,$A327,СВЦЭМ!$B$40:$B$783,Q$296)+'СЕТ СН'!$F$16</f>
        <v>0</v>
      </c>
      <c r="R327" s="36">
        <f ca="1">SUMIFS(СВЦЭМ!$I$40:$I$783,СВЦЭМ!$A$40:$A$783,$A327,СВЦЭМ!$B$40:$B$783,R$296)+'СЕТ СН'!$F$16</f>
        <v>0</v>
      </c>
      <c r="S327" s="36">
        <f ca="1">SUMIFS(СВЦЭМ!$I$40:$I$783,СВЦЭМ!$A$40:$A$783,$A327,СВЦЭМ!$B$40:$B$783,S$296)+'СЕТ СН'!$F$16</f>
        <v>0</v>
      </c>
      <c r="T327" s="36">
        <f ca="1">SUMIFS(СВЦЭМ!$I$40:$I$783,СВЦЭМ!$A$40:$A$783,$A327,СВЦЭМ!$B$40:$B$783,T$296)+'СЕТ СН'!$F$16</f>
        <v>0</v>
      </c>
      <c r="U327" s="36">
        <f ca="1">SUMIFS(СВЦЭМ!$I$40:$I$783,СВЦЭМ!$A$40:$A$783,$A327,СВЦЭМ!$B$40:$B$783,U$296)+'СЕТ СН'!$F$16</f>
        <v>0</v>
      </c>
      <c r="V327" s="36">
        <f ca="1">SUMIFS(СВЦЭМ!$I$40:$I$783,СВЦЭМ!$A$40:$A$783,$A327,СВЦЭМ!$B$40:$B$783,V$296)+'СЕТ СН'!$F$16</f>
        <v>0</v>
      </c>
      <c r="W327" s="36">
        <f ca="1">SUMIFS(СВЦЭМ!$I$40:$I$783,СВЦЭМ!$A$40:$A$783,$A327,СВЦЭМ!$B$40:$B$783,W$296)+'СЕТ СН'!$F$16</f>
        <v>0</v>
      </c>
      <c r="X327" s="36">
        <f ca="1">SUMIFS(СВЦЭМ!$I$40:$I$783,СВЦЭМ!$A$40:$A$783,$A327,СВЦЭМ!$B$40:$B$783,X$296)+'СЕТ СН'!$F$16</f>
        <v>0</v>
      </c>
      <c r="Y327" s="36">
        <f ca="1">SUMIFS(СВЦЭМ!$I$40:$I$783,СВЦЭМ!$A$40:$A$783,$A327,СВЦЭМ!$B$40:$B$783,Y$296)+'СЕТ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01.07.2022</v>
      </c>
      <c r="B332" s="36">
        <f ca="1">SUMIFS(СВЦЭМ!$J$40:$J$783,СВЦЭМ!$A$40:$A$783,$A332,СВЦЭМ!$B$40:$B$783,B$331)+'СЕТ СН'!$F$16</f>
        <v>0</v>
      </c>
      <c r="C332" s="36">
        <f ca="1">SUMIFS(СВЦЭМ!$J$40:$J$783,СВЦЭМ!$A$40:$A$783,$A332,СВЦЭМ!$B$40:$B$783,C$331)+'СЕТ СН'!$F$16</f>
        <v>0</v>
      </c>
      <c r="D332" s="36">
        <f ca="1">SUMIFS(СВЦЭМ!$J$40:$J$783,СВЦЭМ!$A$40:$A$783,$A332,СВЦЭМ!$B$40:$B$783,D$331)+'СЕТ СН'!$F$16</f>
        <v>0</v>
      </c>
      <c r="E332" s="36">
        <f ca="1">SUMIFS(СВЦЭМ!$J$40:$J$783,СВЦЭМ!$A$40:$A$783,$A332,СВЦЭМ!$B$40:$B$783,E$331)+'СЕТ СН'!$F$16</f>
        <v>0</v>
      </c>
      <c r="F332" s="36">
        <f ca="1">SUMIFS(СВЦЭМ!$J$40:$J$783,СВЦЭМ!$A$40:$A$783,$A332,СВЦЭМ!$B$40:$B$783,F$331)+'СЕТ СН'!$F$16</f>
        <v>0</v>
      </c>
      <c r="G332" s="36">
        <f ca="1">SUMIFS(СВЦЭМ!$J$40:$J$783,СВЦЭМ!$A$40:$A$783,$A332,СВЦЭМ!$B$40:$B$783,G$331)+'СЕТ СН'!$F$16</f>
        <v>0</v>
      </c>
      <c r="H332" s="36">
        <f ca="1">SUMIFS(СВЦЭМ!$J$40:$J$783,СВЦЭМ!$A$40:$A$783,$A332,СВЦЭМ!$B$40:$B$783,H$331)+'СЕТ СН'!$F$16</f>
        <v>0</v>
      </c>
      <c r="I332" s="36">
        <f ca="1">SUMIFS(СВЦЭМ!$J$40:$J$783,СВЦЭМ!$A$40:$A$783,$A332,СВЦЭМ!$B$40:$B$783,I$331)+'СЕТ СН'!$F$16</f>
        <v>0</v>
      </c>
      <c r="J332" s="36">
        <f ca="1">SUMIFS(СВЦЭМ!$J$40:$J$783,СВЦЭМ!$A$40:$A$783,$A332,СВЦЭМ!$B$40:$B$783,J$331)+'СЕТ СН'!$F$16</f>
        <v>0</v>
      </c>
      <c r="K332" s="36">
        <f ca="1">SUMIFS(СВЦЭМ!$J$40:$J$783,СВЦЭМ!$A$40:$A$783,$A332,СВЦЭМ!$B$40:$B$783,K$331)+'СЕТ СН'!$F$16</f>
        <v>0</v>
      </c>
      <c r="L332" s="36">
        <f ca="1">SUMIFS(СВЦЭМ!$J$40:$J$783,СВЦЭМ!$A$40:$A$783,$A332,СВЦЭМ!$B$40:$B$783,L$331)+'СЕТ СН'!$F$16</f>
        <v>0</v>
      </c>
      <c r="M332" s="36">
        <f ca="1">SUMIFS(СВЦЭМ!$J$40:$J$783,СВЦЭМ!$A$40:$A$783,$A332,СВЦЭМ!$B$40:$B$783,M$331)+'СЕТ СН'!$F$16</f>
        <v>0</v>
      </c>
      <c r="N332" s="36">
        <f ca="1">SUMIFS(СВЦЭМ!$J$40:$J$783,СВЦЭМ!$A$40:$A$783,$A332,СВЦЭМ!$B$40:$B$783,N$331)+'СЕТ СН'!$F$16</f>
        <v>0</v>
      </c>
      <c r="O332" s="36">
        <f ca="1">SUMIFS(СВЦЭМ!$J$40:$J$783,СВЦЭМ!$A$40:$A$783,$A332,СВЦЭМ!$B$40:$B$783,O$331)+'СЕТ СН'!$F$16</f>
        <v>0</v>
      </c>
      <c r="P332" s="36">
        <f ca="1">SUMIFS(СВЦЭМ!$J$40:$J$783,СВЦЭМ!$A$40:$A$783,$A332,СВЦЭМ!$B$40:$B$783,P$331)+'СЕТ СН'!$F$16</f>
        <v>0</v>
      </c>
      <c r="Q332" s="36">
        <f ca="1">SUMIFS(СВЦЭМ!$J$40:$J$783,СВЦЭМ!$A$40:$A$783,$A332,СВЦЭМ!$B$40:$B$783,Q$331)+'СЕТ СН'!$F$16</f>
        <v>0</v>
      </c>
      <c r="R332" s="36">
        <f ca="1">SUMIFS(СВЦЭМ!$J$40:$J$783,СВЦЭМ!$A$40:$A$783,$A332,СВЦЭМ!$B$40:$B$783,R$331)+'СЕТ СН'!$F$16</f>
        <v>0</v>
      </c>
      <c r="S332" s="36">
        <f ca="1">SUMIFS(СВЦЭМ!$J$40:$J$783,СВЦЭМ!$A$40:$A$783,$A332,СВЦЭМ!$B$40:$B$783,S$331)+'СЕТ СН'!$F$16</f>
        <v>0</v>
      </c>
      <c r="T332" s="36">
        <f ca="1">SUMIFS(СВЦЭМ!$J$40:$J$783,СВЦЭМ!$A$40:$A$783,$A332,СВЦЭМ!$B$40:$B$783,T$331)+'СЕТ СН'!$F$16</f>
        <v>0</v>
      </c>
      <c r="U332" s="36">
        <f ca="1">SUMIFS(СВЦЭМ!$J$40:$J$783,СВЦЭМ!$A$40:$A$783,$A332,СВЦЭМ!$B$40:$B$783,U$331)+'СЕТ СН'!$F$16</f>
        <v>0</v>
      </c>
      <c r="V332" s="36">
        <f ca="1">SUMIFS(СВЦЭМ!$J$40:$J$783,СВЦЭМ!$A$40:$A$783,$A332,СВЦЭМ!$B$40:$B$783,V$331)+'СЕТ СН'!$F$16</f>
        <v>0</v>
      </c>
      <c r="W332" s="36">
        <f ca="1">SUMIFS(СВЦЭМ!$J$40:$J$783,СВЦЭМ!$A$40:$A$783,$A332,СВЦЭМ!$B$40:$B$783,W$331)+'СЕТ СН'!$F$16</f>
        <v>0</v>
      </c>
      <c r="X332" s="36">
        <f ca="1">SUMIFS(СВЦЭМ!$J$40:$J$783,СВЦЭМ!$A$40:$A$783,$A332,СВЦЭМ!$B$40:$B$783,X$331)+'СЕТ СН'!$F$16</f>
        <v>0</v>
      </c>
      <c r="Y332" s="36">
        <f ca="1">SUMIFS(СВЦЭМ!$J$40:$J$783,СВЦЭМ!$A$40:$A$783,$A332,СВЦЭМ!$B$40:$B$783,Y$331)+'СЕТ СН'!$F$16</f>
        <v>0</v>
      </c>
      <c r="AA332" s="45"/>
    </row>
    <row r="333" spans="1:27" ht="15.75" hidden="1" x14ac:dyDescent="0.2">
      <c r="A333" s="35">
        <f>A332+1</f>
        <v>44744</v>
      </c>
      <c r="B333" s="36">
        <f ca="1">SUMIFS(СВЦЭМ!$J$40:$J$783,СВЦЭМ!$A$40:$A$783,$A333,СВЦЭМ!$B$40:$B$783,B$331)+'СЕТ СН'!$F$16</f>
        <v>0</v>
      </c>
      <c r="C333" s="36">
        <f ca="1">SUMIFS(СВЦЭМ!$J$40:$J$783,СВЦЭМ!$A$40:$A$783,$A333,СВЦЭМ!$B$40:$B$783,C$331)+'СЕТ СН'!$F$16</f>
        <v>0</v>
      </c>
      <c r="D333" s="36">
        <f ca="1">SUMIFS(СВЦЭМ!$J$40:$J$783,СВЦЭМ!$A$40:$A$783,$A333,СВЦЭМ!$B$40:$B$783,D$331)+'СЕТ СН'!$F$16</f>
        <v>0</v>
      </c>
      <c r="E333" s="36">
        <f ca="1">SUMIFS(СВЦЭМ!$J$40:$J$783,СВЦЭМ!$A$40:$A$783,$A333,СВЦЭМ!$B$40:$B$783,E$331)+'СЕТ СН'!$F$16</f>
        <v>0</v>
      </c>
      <c r="F333" s="36">
        <f ca="1">SUMIFS(СВЦЭМ!$J$40:$J$783,СВЦЭМ!$A$40:$A$783,$A333,СВЦЭМ!$B$40:$B$783,F$331)+'СЕТ СН'!$F$16</f>
        <v>0</v>
      </c>
      <c r="G333" s="36">
        <f ca="1">SUMIFS(СВЦЭМ!$J$40:$J$783,СВЦЭМ!$A$40:$A$783,$A333,СВЦЭМ!$B$40:$B$783,G$331)+'СЕТ СН'!$F$16</f>
        <v>0</v>
      </c>
      <c r="H333" s="36">
        <f ca="1">SUMIFS(СВЦЭМ!$J$40:$J$783,СВЦЭМ!$A$40:$A$783,$A333,СВЦЭМ!$B$40:$B$783,H$331)+'СЕТ СН'!$F$16</f>
        <v>0</v>
      </c>
      <c r="I333" s="36">
        <f ca="1">SUMIFS(СВЦЭМ!$J$40:$J$783,СВЦЭМ!$A$40:$A$783,$A333,СВЦЭМ!$B$40:$B$783,I$331)+'СЕТ СН'!$F$16</f>
        <v>0</v>
      </c>
      <c r="J333" s="36">
        <f ca="1">SUMIFS(СВЦЭМ!$J$40:$J$783,СВЦЭМ!$A$40:$A$783,$A333,СВЦЭМ!$B$40:$B$783,J$331)+'СЕТ СН'!$F$16</f>
        <v>0</v>
      </c>
      <c r="K333" s="36">
        <f ca="1">SUMIFS(СВЦЭМ!$J$40:$J$783,СВЦЭМ!$A$40:$A$783,$A333,СВЦЭМ!$B$40:$B$783,K$331)+'СЕТ СН'!$F$16</f>
        <v>0</v>
      </c>
      <c r="L333" s="36">
        <f ca="1">SUMIFS(СВЦЭМ!$J$40:$J$783,СВЦЭМ!$A$40:$A$783,$A333,СВЦЭМ!$B$40:$B$783,L$331)+'СЕТ СН'!$F$16</f>
        <v>0</v>
      </c>
      <c r="M333" s="36">
        <f ca="1">SUMIFS(СВЦЭМ!$J$40:$J$783,СВЦЭМ!$A$40:$A$783,$A333,СВЦЭМ!$B$40:$B$783,M$331)+'СЕТ СН'!$F$16</f>
        <v>0</v>
      </c>
      <c r="N333" s="36">
        <f ca="1">SUMIFS(СВЦЭМ!$J$40:$J$783,СВЦЭМ!$A$40:$A$783,$A333,СВЦЭМ!$B$40:$B$783,N$331)+'СЕТ СН'!$F$16</f>
        <v>0</v>
      </c>
      <c r="O333" s="36">
        <f ca="1">SUMIFS(СВЦЭМ!$J$40:$J$783,СВЦЭМ!$A$40:$A$783,$A333,СВЦЭМ!$B$40:$B$783,O$331)+'СЕТ СН'!$F$16</f>
        <v>0</v>
      </c>
      <c r="P333" s="36">
        <f ca="1">SUMIFS(СВЦЭМ!$J$40:$J$783,СВЦЭМ!$A$40:$A$783,$A333,СВЦЭМ!$B$40:$B$783,P$331)+'СЕТ СН'!$F$16</f>
        <v>0</v>
      </c>
      <c r="Q333" s="36">
        <f ca="1">SUMIFS(СВЦЭМ!$J$40:$J$783,СВЦЭМ!$A$40:$A$783,$A333,СВЦЭМ!$B$40:$B$783,Q$331)+'СЕТ СН'!$F$16</f>
        <v>0</v>
      </c>
      <c r="R333" s="36">
        <f ca="1">SUMIFS(СВЦЭМ!$J$40:$J$783,СВЦЭМ!$A$40:$A$783,$A333,СВЦЭМ!$B$40:$B$783,R$331)+'СЕТ СН'!$F$16</f>
        <v>0</v>
      </c>
      <c r="S333" s="36">
        <f ca="1">SUMIFS(СВЦЭМ!$J$40:$J$783,СВЦЭМ!$A$40:$A$783,$A333,СВЦЭМ!$B$40:$B$783,S$331)+'СЕТ СН'!$F$16</f>
        <v>0</v>
      </c>
      <c r="T333" s="36">
        <f ca="1">SUMIFS(СВЦЭМ!$J$40:$J$783,СВЦЭМ!$A$40:$A$783,$A333,СВЦЭМ!$B$40:$B$783,T$331)+'СЕТ СН'!$F$16</f>
        <v>0</v>
      </c>
      <c r="U333" s="36">
        <f ca="1">SUMIFS(СВЦЭМ!$J$40:$J$783,СВЦЭМ!$A$40:$A$783,$A333,СВЦЭМ!$B$40:$B$783,U$331)+'СЕТ СН'!$F$16</f>
        <v>0</v>
      </c>
      <c r="V333" s="36">
        <f ca="1">SUMIFS(СВЦЭМ!$J$40:$J$783,СВЦЭМ!$A$40:$A$783,$A333,СВЦЭМ!$B$40:$B$783,V$331)+'СЕТ СН'!$F$16</f>
        <v>0</v>
      </c>
      <c r="W333" s="36">
        <f ca="1">SUMIFS(СВЦЭМ!$J$40:$J$783,СВЦЭМ!$A$40:$A$783,$A333,СВЦЭМ!$B$40:$B$783,W$331)+'СЕТ СН'!$F$16</f>
        <v>0</v>
      </c>
      <c r="X333" s="36">
        <f ca="1">SUMIFS(СВЦЭМ!$J$40:$J$783,СВЦЭМ!$A$40:$A$783,$A333,СВЦЭМ!$B$40:$B$783,X$331)+'СЕТ СН'!$F$16</f>
        <v>0</v>
      </c>
      <c r="Y333" s="36">
        <f ca="1">SUMIFS(СВЦЭМ!$J$40:$J$783,СВЦЭМ!$A$40:$A$783,$A333,СВЦЭМ!$B$40:$B$783,Y$331)+'СЕТ СН'!$F$16</f>
        <v>0</v>
      </c>
    </row>
    <row r="334" spans="1:27" ht="15.75" hidden="1" x14ac:dyDescent="0.2">
      <c r="A334" s="35">
        <f t="shared" ref="A334:A362" si="9">A333+1</f>
        <v>44745</v>
      </c>
      <c r="B334" s="36">
        <f ca="1">SUMIFS(СВЦЭМ!$J$40:$J$783,СВЦЭМ!$A$40:$A$783,$A334,СВЦЭМ!$B$40:$B$783,B$331)+'СЕТ СН'!$F$16</f>
        <v>0</v>
      </c>
      <c r="C334" s="36">
        <f ca="1">SUMIFS(СВЦЭМ!$J$40:$J$783,СВЦЭМ!$A$40:$A$783,$A334,СВЦЭМ!$B$40:$B$783,C$331)+'СЕТ СН'!$F$16</f>
        <v>0</v>
      </c>
      <c r="D334" s="36">
        <f ca="1">SUMIFS(СВЦЭМ!$J$40:$J$783,СВЦЭМ!$A$40:$A$783,$A334,СВЦЭМ!$B$40:$B$783,D$331)+'СЕТ СН'!$F$16</f>
        <v>0</v>
      </c>
      <c r="E334" s="36">
        <f ca="1">SUMIFS(СВЦЭМ!$J$40:$J$783,СВЦЭМ!$A$40:$A$783,$A334,СВЦЭМ!$B$40:$B$783,E$331)+'СЕТ СН'!$F$16</f>
        <v>0</v>
      </c>
      <c r="F334" s="36">
        <f ca="1">SUMIFS(СВЦЭМ!$J$40:$J$783,СВЦЭМ!$A$40:$A$783,$A334,СВЦЭМ!$B$40:$B$783,F$331)+'СЕТ СН'!$F$16</f>
        <v>0</v>
      </c>
      <c r="G334" s="36">
        <f ca="1">SUMIFS(СВЦЭМ!$J$40:$J$783,СВЦЭМ!$A$40:$A$783,$A334,СВЦЭМ!$B$40:$B$783,G$331)+'СЕТ СН'!$F$16</f>
        <v>0</v>
      </c>
      <c r="H334" s="36">
        <f ca="1">SUMIFS(СВЦЭМ!$J$40:$J$783,СВЦЭМ!$A$40:$A$783,$A334,СВЦЭМ!$B$40:$B$783,H$331)+'СЕТ СН'!$F$16</f>
        <v>0</v>
      </c>
      <c r="I334" s="36">
        <f ca="1">SUMIFS(СВЦЭМ!$J$40:$J$783,СВЦЭМ!$A$40:$A$783,$A334,СВЦЭМ!$B$40:$B$783,I$331)+'СЕТ СН'!$F$16</f>
        <v>0</v>
      </c>
      <c r="J334" s="36">
        <f ca="1">SUMIFS(СВЦЭМ!$J$40:$J$783,СВЦЭМ!$A$40:$A$783,$A334,СВЦЭМ!$B$40:$B$783,J$331)+'СЕТ СН'!$F$16</f>
        <v>0</v>
      </c>
      <c r="K334" s="36">
        <f ca="1">SUMIFS(СВЦЭМ!$J$40:$J$783,СВЦЭМ!$A$40:$A$783,$A334,СВЦЭМ!$B$40:$B$783,K$331)+'СЕТ СН'!$F$16</f>
        <v>0</v>
      </c>
      <c r="L334" s="36">
        <f ca="1">SUMIFS(СВЦЭМ!$J$40:$J$783,СВЦЭМ!$A$40:$A$783,$A334,СВЦЭМ!$B$40:$B$783,L$331)+'СЕТ СН'!$F$16</f>
        <v>0</v>
      </c>
      <c r="M334" s="36">
        <f ca="1">SUMIFS(СВЦЭМ!$J$40:$J$783,СВЦЭМ!$A$40:$A$783,$A334,СВЦЭМ!$B$40:$B$783,M$331)+'СЕТ СН'!$F$16</f>
        <v>0</v>
      </c>
      <c r="N334" s="36">
        <f ca="1">SUMIFS(СВЦЭМ!$J$40:$J$783,СВЦЭМ!$A$40:$A$783,$A334,СВЦЭМ!$B$40:$B$783,N$331)+'СЕТ СН'!$F$16</f>
        <v>0</v>
      </c>
      <c r="O334" s="36">
        <f ca="1">SUMIFS(СВЦЭМ!$J$40:$J$783,СВЦЭМ!$A$40:$A$783,$A334,СВЦЭМ!$B$40:$B$783,O$331)+'СЕТ СН'!$F$16</f>
        <v>0</v>
      </c>
      <c r="P334" s="36">
        <f ca="1">SUMIFS(СВЦЭМ!$J$40:$J$783,СВЦЭМ!$A$40:$A$783,$A334,СВЦЭМ!$B$40:$B$783,P$331)+'СЕТ СН'!$F$16</f>
        <v>0</v>
      </c>
      <c r="Q334" s="36">
        <f ca="1">SUMIFS(СВЦЭМ!$J$40:$J$783,СВЦЭМ!$A$40:$A$783,$A334,СВЦЭМ!$B$40:$B$783,Q$331)+'СЕТ СН'!$F$16</f>
        <v>0</v>
      </c>
      <c r="R334" s="36">
        <f ca="1">SUMIFS(СВЦЭМ!$J$40:$J$783,СВЦЭМ!$A$40:$A$783,$A334,СВЦЭМ!$B$40:$B$783,R$331)+'СЕТ СН'!$F$16</f>
        <v>0</v>
      </c>
      <c r="S334" s="36">
        <f ca="1">SUMIFS(СВЦЭМ!$J$40:$J$783,СВЦЭМ!$A$40:$A$783,$A334,СВЦЭМ!$B$40:$B$783,S$331)+'СЕТ СН'!$F$16</f>
        <v>0</v>
      </c>
      <c r="T334" s="36">
        <f ca="1">SUMIFS(СВЦЭМ!$J$40:$J$783,СВЦЭМ!$A$40:$A$783,$A334,СВЦЭМ!$B$40:$B$783,T$331)+'СЕТ СН'!$F$16</f>
        <v>0</v>
      </c>
      <c r="U334" s="36">
        <f ca="1">SUMIFS(СВЦЭМ!$J$40:$J$783,СВЦЭМ!$A$40:$A$783,$A334,СВЦЭМ!$B$40:$B$783,U$331)+'СЕТ СН'!$F$16</f>
        <v>0</v>
      </c>
      <c r="V334" s="36">
        <f ca="1">SUMIFS(СВЦЭМ!$J$40:$J$783,СВЦЭМ!$A$40:$A$783,$A334,СВЦЭМ!$B$40:$B$783,V$331)+'СЕТ СН'!$F$16</f>
        <v>0</v>
      </c>
      <c r="W334" s="36">
        <f ca="1">SUMIFS(СВЦЭМ!$J$40:$J$783,СВЦЭМ!$A$40:$A$783,$A334,СВЦЭМ!$B$40:$B$783,W$331)+'СЕТ СН'!$F$16</f>
        <v>0</v>
      </c>
      <c r="X334" s="36">
        <f ca="1">SUMIFS(СВЦЭМ!$J$40:$J$783,СВЦЭМ!$A$40:$A$783,$A334,СВЦЭМ!$B$40:$B$783,X$331)+'СЕТ СН'!$F$16</f>
        <v>0</v>
      </c>
      <c r="Y334" s="36">
        <f ca="1">SUMIFS(СВЦЭМ!$J$40:$J$783,СВЦЭМ!$A$40:$A$783,$A334,СВЦЭМ!$B$40:$B$783,Y$331)+'СЕТ СН'!$F$16</f>
        <v>0</v>
      </c>
    </row>
    <row r="335" spans="1:27" ht="15.75" hidden="1" x14ac:dyDescent="0.2">
      <c r="A335" s="35">
        <f t="shared" si="9"/>
        <v>44746</v>
      </c>
      <c r="B335" s="36">
        <f ca="1">SUMIFS(СВЦЭМ!$J$40:$J$783,СВЦЭМ!$A$40:$A$783,$A335,СВЦЭМ!$B$40:$B$783,B$331)+'СЕТ СН'!$F$16</f>
        <v>0</v>
      </c>
      <c r="C335" s="36">
        <f ca="1">SUMIFS(СВЦЭМ!$J$40:$J$783,СВЦЭМ!$A$40:$A$783,$A335,СВЦЭМ!$B$40:$B$783,C$331)+'СЕТ СН'!$F$16</f>
        <v>0</v>
      </c>
      <c r="D335" s="36">
        <f ca="1">SUMIFS(СВЦЭМ!$J$40:$J$783,СВЦЭМ!$A$40:$A$783,$A335,СВЦЭМ!$B$40:$B$783,D$331)+'СЕТ СН'!$F$16</f>
        <v>0</v>
      </c>
      <c r="E335" s="36">
        <f ca="1">SUMIFS(СВЦЭМ!$J$40:$J$783,СВЦЭМ!$A$40:$A$783,$A335,СВЦЭМ!$B$40:$B$783,E$331)+'СЕТ СН'!$F$16</f>
        <v>0</v>
      </c>
      <c r="F335" s="36">
        <f ca="1">SUMIFS(СВЦЭМ!$J$40:$J$783,СВЦЭМ!$A$40:$A$783,$A335,СВЦЭМ!$B$40:$B$783,F$331)+'СЕТ СН'!$F$16</f>
        <v>0</v>
      </c>
      <c r="G335" s="36">
        <f ca="1">SUMIFS(СВЦЭМ!$J$40:$J$783,СВЦЭМ!$A$40:$A$783,$A335,СВЦЭМ!$B$40:$B$783,G$331)+'СЕТ СН'!$F$16</f>
        <v>0</v>
      </c>
      <c r="H335" s="36">
        <f ca="1">SUMIFS(СВЦЭМ!$J$40:$J$783,СВЦЭМ!$A$40:$A$783,$A335,СВЦЭМ!$B$40:$B$783,H$331)+'СЕТ СН'!$F$16</f>
        <v>0</v>
      </c>
      <c r="I335" s="36">
        <f ca="1">SUMIFS(СВЦЭМ!$J$40:$J$783,СВЦЭМ!$A$40:$A$783,$A335,СВЦЭМ!$B$40:$B$783,I$331)+'СЕТ СН'!$F$16</f>
        <v>0</v>
      </c>
      <c r="J335" s="36">
        <f ca="1">SUMIFS(СВЦЭМ!$J$40:$J$783,СВЦЭМ!$A$40:$A$783,$A335,СВЦЭМ!$B$40:$B$783,J$331)+'СЕТ СН'!$F$16</f>
        <v>0</v>
      </c>
      <c r="K335" s="36">
        <f ca="1">SUMIFS(СВЦЭМ!$J$40:$J$783,СВЦЭМ!$A$40:$A$783,$A335,СВЦЭМ!$B$40:$B$783,K$331)+'СЕТ СН'!$F$16</f>
        <v>0</v>
      </c>
      <c r="L335" s="36">
        <f ca="1">SUMIFS(СВЦЭМ!$J$40:$J$783,СВЦЭМ!$A$40:$A$783,$A335,СВЦЭМ!$B$40:$B$783,L$331)+'СЕТ СН'!$F$16</f>
        <v>0</v>
      </c>
      <c r="M335" s="36">
        <f ca="1">SUMIFS(СВЦЭМ!$J$40:$J$783,СВЦЭМ!$A$40:$A$783,$A335,СВЦЭМ!$B$40:$B$783,M$331)+'СЕТ СН'!$F$16</f>
        <v>0</v>
      </c>
      <c r="N335" s="36">
        <f ca="1">SUMIFS(СВЦЭМ!$J$40:$J$783,СВЦЭМ!$A$40:$A$783,$A335,СВЦЭМ!$B$40:$B$783,N$331)+'СЕТ СН'!$F$16</f>
        <v>0</v>
      </c>
      <c r="O335" s="36">
        <f ca="1">SUMIFS(СВЦЭМ!$J$40:$J$783,СВЦЭМ!$A$40:$A$783,$A335,СВЦЭМ!$B$40:$B$783,O$331)+'СЕТ СН'!$F$16</f>
        <v>0</v>
      </c>
      <c r="P335" s="36">
        <f ca="1">SUMIFS(СВЦЭМ!$J$40:$J$783,СВЦЭМ!$A$40:$A$783,$A335,СВЦЭМ!$B$40:$B$783,P$331)+'СЕТ СН'!$F$16</f>
        <v>0</v>
      </c>
      <c r="Q335" s="36">
        <f ca="1">SUMIFS(СВЦЭМ!$J$40:$J$783,СВЦЭМ!$A$40:$A$783,$A335,СВЦЭМ!$B$40:$B$783,Q$331)+'СЕТ СН'!$F$16</f>
        <v>0</v>
      </c>
      <c r="R335" s="36">
        <f ca="1">SUMIFS(СВЦЭМ!$J$40:$J$783,СВЦЭМ!$A$40:$A$783,$A335,СВЦЭМ!$B$40:$B$783,R$331)+'СЕТ СН'!$F$16</f>
        <v>0</v>
      </c>
      <c r="S335" s="36">
        <f ca="1">SUMIFS(СВЦЭМ!$J$40:$J$783,СВЦЭМ!$A$40:$A$783,$A335,СВЦЭМ!$B$40:$B$783,S$331)+'СЕТ СН'!$F$16</f>
        <v>0</v>
      </c>
      <c r="T335" s="36">
        <f ca="1">SUMIFS(СВЦЭМ!$J$40:$J$783,СВЦЭМ!$A$40:$A$783,$A335,СВЦЭМ!$B$40:$B$783,T$331)+'СЕТ СН'!$F$16</f>
        <v>0</v>
      </c>
      <c r="U335" s="36">
        <f ca="1">SUMIFS(СВЦЭМ!$J$40:$J$783,СВЦЭМ!$A$40:$A$783,$A335,СВЦЭМ!$B$40:$B$783,U$331)+'СЕТ СН'!$F$16</f>
        <v>0</v>
      </c>
      <c r="V335" s="36">
        <f ca="1">SUMIFS(СВЦЭМ!$J$40:$J$783,СВЦЭМ!$A$40:$A$783,$A335,СВЦЭМ!$B$40:$B$783,V$331)+'СЕТ СН'!$F$16</f>
        <v>0</v>
      </c>
      <c r="W335" s="36">
        <f ca="1">SUMIFS(СВЦЭМ!$J$40:$J$783,СВЦЭМ!$A$40:$A$783,$A335,СВЦЭМ!$B$40:$B$783,W$331)+'СЕТ СН'!$F$16</f>
        <v>0</v>
      </c>
      <c r="X335" s="36">
        <f ca="1">SUMIFS(СВЦЭМ!$J$40:$J$783,СВЦЭМ!$A$40:$A$783,$A335,СВЦЭМ!$B$40:$B$783,X$331)+'СЕТ СН'!$F$16</f>
        <v>0</v>
      </c>
      <c r="Y335" s="36">
        <f ca="1">SUMIFS(СВЦЭМ!$J$40:$J$783,СВЦЭМ!$A$40:$A$783,$A335,СВЦЭМ!$B$40:$B$783,Y$331)+'СЕТ СН'!$F$16</f>
        <v>0</v>
      </c>
    </row>
    <row r="336" spans="1:27" ht="15.75" hidden="1" x14ac:dyDescent="0.2">
      <c r="A336" s="35">
        <f t="shared" si="9"/>
        <v>44747</v>
      </c>
      <c r="B336" s="36">
        <f ca="1">SUMIFS(СВЦЭМ!$J$40:$J$783,СВЦЭМ!$A$40:$A$783,$A336,СВЦЭМ!$B$40:$B$783,B$331)+'СЕТ СН'!$F$16</f>
        <v>0</v>
      </c>
      <c r="C336" s="36">
        <f ca="1">SUMIFS(СВЦЭМ!$J$40:$J$783,СВЦЭМ!$A$40:$A$783,$A336,СВЦЭМ!$B$40:$B$783,C$331)+'СЕТ СН'!$F$16</f>
        <v>0</v>
      </c>
      <c r="D336" s="36">
        <f ca="1">SUMIFS(СВЦЭМ!$J$40:$J$783,СВЦЭМ!$A$40:$A$783,$A336,СВЦЭМ!$B$40:$B$783,D$331)+'СЕТ СН'!$F$16</f>
        <v>0</v>
      </c>
      <c r="E336" s="36">
        <f ca="1">SUMIFS(СВЦЭМ!$J$40:$J$783,СВЦЭМ!$A$40:$A$783,$A336,СВЦЭМ!$B$40:$B$783,E$331)+'СЕТ СН'!$F$16</f>
        <v>0</v>
      </c>
      <c r="F336" s="36">
        <f ca="1">SUMIFS(СВЦЭМ!$J$40:$J$783,СВЦЭМ!$A$40:$A$783,$A336,СВЦЭМ!$B$40:$B$783,F$331)+'СЕТ СН'!$F$16</f>
        <v>0</v>
      </c>
      <c r="G336" s="36">
        <f ca="1">SUMIFS(СВЦЭМ!$J$40:$J$783,СВЦЭМ!$A$40:$A$783,$A336,СВЦЭМ!$B$40:$B$783,G$331)+'СЕТ СН'!$F$16</f>
        <v>0</v>
      </c>
      <c r="H336" s="36">
        <f ca="1">SUMIFS(СВЦЭМ!$J$40:$J$783,СВЦЭМ!$A$40:$A$783,$A336,СВЦЭМ!$B$40:$B$783,H$331)+'СЕТ СН'!$F$16</f>
        <v>0</v>
      </c>
      <c r="I336" s="36">
        <f ca="1">SUMIFS(СВЦЭМ!$J$40:$J$783,СВЦЭМ!$A$40:$A$783,$A336,СВЦЭМ!$B$40:$B$783,I$331)+'СЕТ СН'!$F$16</f>
        <v>0</v>
      </c>
      <c r="J336" s="36">
        <f ca="1">SUMIFS(СВЦЭМ!$J$40:$J$783,СВЦЭМ!$A$40:$A$783,$A336,СВЦЭМ!$B$40:$B$783,J$331)+'СЕТ СН'!$F$16</f>
        <v>0</v>
      </c>
      <c r="K336" s="36">
        <f ca="1">SUMIFS(СВЦЭМ!$J$40:$J$783,СВЦЭМ!$A$40:$A$783,$A336,СВЦЭМ!$B$40:$B$783,K$331)+'СЕТ СН'!$F$16</f>
        <v>0</v>
      </c>
      <c r="L336" s="36">
        <f ca="1">SUMIFS(СВЦЭМ!$J$40:$J$783,СВЦЭМ!$A$40:$A$783,$A336,СВЦЭМ!$B$40:$B$783,L$331)+'СЕТ СН'!$F$16</f>
        <v>0</v>
      </c>
      <c r="M336" s="36">
        <f ca="1">SUMIFS(СВЦЭМ!$J$40:$J$783,СВЦЭМ!$A$40:$A$783,$A336,СВЦЭМ!$B$40:$B$783,M$331)+'СЕТ СН'!$F$16</f>
        <v>0</v>
      </c>
      <c r="N336" s="36">
        <f ca="1">SUMIFS(СВЦЭМ!$J$40:$J$783,СВЦЭМ!$A$40:$A$783,$A336,СВЦЭМ!$B$40:$B$783,N$331)+'СЕТ СН'!$F$16</f>
        <v>0</v>
      </c>
      <c r="O336" s="36">
        <f ca="1">SUMIFS(СВЦЭМ!$J$40:$J$783,СВЦЭМ!$A$40:$A$783,$A336,СВЦЭМ!$B$40:$B$783,O$331)+'СЕТ СН'!$F$16</f>
        <v>0</v>
      </c>
      <c r="P336" s="36">
        <f ca="1">SUMIFS(СВЦЭМ!$J$40:$J$783,СВЦЭМ!$A$40:$A$783,$A336,СВЦЭМ!$B$40:$B$783,P$331)+'СЕТ СН'!$F$16</f>
        <v>0</v>
      </c>
      <c r="Q336" s="36">
        <f ca="1">SUMIFS(СВЦЭМ!$J$40:$J$783,СВЦЭМ!$A$40:$A$783,$A336,СВЦЭМ!$B$40:$B$783,Q$331)+'СЕТ СН'!$F$16</f>
        <v>0</v>
      </c>
      <c r="R336" s="36">
        <f ca="1">SUMIFS(СВЦЭМ!$J$40:$J$783,СВЦЭМ!$A$40:$A$783,$A336,СВЦЭМ!$B$40:$B$783,R$331)+'СЕТ СН'!$F$16</f>
        <v>0</v>
      </c>
      <c r="S336" s="36">
        <f ca="1">SUMIFS(СВЦЭМ!$J$40:$J$783,СВЦЭМ!$A$40:$A$783,$A336,СВЦЭМ!$B$40:$B$783,S$331)+'СЕТ СН'!$F$16</f>
        <v>0</v>
      </c>
      <c r="T336" s="36">
        <f ca="1">SUMIFS(СВЦЭМ!$J$40:$J$783,СВЦЭМ!$A$40:$A$783,$A336,СВЦЭМ!$B$40:$B$783,T$331)+'СЕТ СН'!$F$16</f>
        <v>0</v>
      </c>
      <c r="U336" s="36">
        <f ca="1">SUMIFS(СВЦЭМ!$J$40:$J$783,СВЦЭМ!$A$40:$A$783,$A336,СВЦЭМ!$B$40:$B$783,U$331)+'СЕТ СН'!$F$16</f>
        <v>0</v>
      </c>
      <c r="V336" s="36">
        <f ca="1">SUMIFS(СВЦЭМ!$J$40:$J$783,СВЦЭМ!$A$40:$A$783,$A336,СВЦЭМ!$B$40:$B$783,V$331)+'СЕТ СН'!$F$16</f>
        <v>0</v>
      </c>
      <c r="W336" s="36">
        <f ca="1">SUMIFS(СВЦЭМ!$J$40:$J$783,СВЦЭМ!$A$40:$A$783,$A336,СВЦЭМ!$B$40:$B$783,W$331)+'СЕТ СН'!$F$16</f>
        <v>0</v>
      </c>
      <c r="X336" s="36">
        <f ca="1">SUMIFS(СВЦЭМ!$J$40:$J$783,СВЦЭМ!$A$40:$A$783,$A336,СВЦЭМ!$B$40:$B$783,X$331)+'СЕТ СН'!$F$16</f>
        <v>0</v>
      </c>
      <c r="Y336" s="36">
        <f ca="1">SUMIFS(СВЦЭМ!$J$40:$J$783,СВЦЭМ!$A$40:$A$783,$A336,СВЦЭМ!$B$40:$B$783,Y$331)+'СЕТ СН'!$F$16</f>
        <v>0</v>
      </c>
    </row>
    <row r="337" spans="1:25" ht="15.75" hidden="1" x14ac:dyDescent="0.2">
      <c r="A337" s="35">
        <f t="shared" si="9"/>
        <v>44748</v>
      </c>
      <c r="B337" s="36">
        <f ca="1">SUMIFS(СВЦЭМ!$J$40:$J$783,СВЦЭМ!$A$40:$A$783,$A337,СВЦЭМ!$B$40:$B$783,B$331)+'СЕТ СН'!$F$16</f>
        <v>0</v>
      </c>
      <c r="C337" s="36">
        <f ca="1">SUMIFS(СВЦЭМ!$J$40:$J$783,СВЦЭМ!$A$40:$A$783,$A337,СВЦЭМ!$B$40:$B$783,C$331)+'СЕТ СН'!$F$16</f>
        <v>0</v>
      </c>
      <c r="D337" s="36">
        <f ca="1">SUMIFS(СВЦЭМ!$J$40:$J$783,СВЦЭМ!$A$40:$A$783,$A337,СВЦЭМ!$B$40:$B$783,D$331)+'СЕТ СН'!$F$16</f>
        <v>0</v>
      </c>
      <c r="E337" s="36">
        <f ca="1">SUMIFS(СВЦЭМ!$J$40:$J$783,СВЦЭМ!$A$40:$A$783,$A337,СВЦЭМ!$B$40:$B$783,E$331)+'СЕТ СН'!$F$16</f>
        <v>0</v>
      </c>
      <c r="F337" s="36">
        <f ca="1">SUMIFS(СВЦЭМ!$J$40:$J$783,СВЦЭМ!$A$40:$A$783,$A337,СВЦЭМ!$B$40:$B$783,F$331)+'СЕТ СН'!$F$16</f>
        <v>0</v>
      </c>
      <c r="G337" s="36">
        <f ca="1">SUMIFS(СВЦЭМ!$J$40:$J$783,СВЦЭМ!$A$40:$A$783,$A337,СВЦЭМ!$B$40:$B$783,G$331)+'СЕТ СН'!$F$16</f>
        <v>0</v>
      </c>
      <c r="H337" s="36">
        <f ca="1">SUMIFS(СВЦЭМ!$J$40:$J$783,СВЦЭМ!$A$40:$A$783,$A337,СВЦЭМ!$B$40:$B$783,H$331)+'СЕТ СН'!$F$16</f>
        <v>0</v>
      </c>
      <c r="I337" s="36">
        <f ca="1">SUMIFS(СВЦЭМ!$J$40:$J$783,СВЦЭМ!$A$40:$A$783,$A337,СВЦЭМ!$B$40:$B$783,I$331)+'СЕТ СН'!$F$16</f>
        <v>0</v>
      </c>
      <c r="J337" s="36">
        <f ca="1">SUMIFS(СВЦЭМ!$J$40:$J$783,СВЦЭМ!$A$40:$A$783,$A337,СВЦЭМ!$B$40:$B$783,J$331)+'СЕТ СН'!$F$16</f>
        <v>0</v>
      </c>
      <c r="K337" s="36">
        <f ca="1">SUMIFS(СВЦЭМ!$J$40:$J$783,СВЦЭМ!$A$40:$A$783,$A337,СВЦЭМ!$B$40:$B$783,K$331)+'СЕТ СН'!$F$16</f>
        <v>0</v>
      </c>
      <c r="L337" s="36">
        <f ca="1">SUMIFS(СВЦЭМ!$J$40:$J$783,СВЦЭМ!$A$40:$A$783,$A337,СВЦЭМ!$B$40:$B$783,L$331)+'СЕТ СН'!$F$16</f>
        <v>0</v>
      </c>
      <c r="M337" s="36">
        <f ca="1">SUMIFS(СВЦЭМ!$J$40:$J$783,СВЦЭМ!$A$40:$A$783,$A337,СВЦЭМ!$B$40:$B$783,M$331)+'СЕТ СН'!$F$16</f>
        <v>0</v>
      </c>
      <c r="N337" s="36">
        <f ca="1">SUMIFS(СВЦЭМ!$J$40:$J$783,СВЦЭМ!$A$40:$A$783,$A337,СВЦЭМ!$B$40:$B$783,N$331)+'СЕТ СН'!$F$16</f>
        <v>0</v>
      </c>
      <c r="O337" s="36">
        <f ca="1">SUMIFS(СВЦЭМ!$J$40:$J$783,СВЦЭМ!$A$40:$A$783,$A337,СВЦЭМ!$B$40:$B$783,O$331)+'СЕТ СН'!$F$16</f>
        <v>0</v>
      </c>
      <c r="P337" s="36">
        <f ca="1">SUMIFS(СВЦЭМ!$J$40:$J$783,СВЦЭМ!$A$40:$A$783,$A337,СВЦЭМ!$B$40:$B$783,P$331)+'СЕТ СН'!$F$16</f>
        <v>0</v>
      </c>
      <c r="Q337" s="36">
        <f ca="1">SUMIFS(СВЦЭМ!$J$40:$J$783,СВЦЭМ!$A$40:$A$783,$A337,СВЦЭМ!$B$40:$B$783,Q$331)+'СЕТ СН'!$F$16</f>
        <v>0</v>
      </c>
      <c r="R337" s="36">
        <f ca="1">SUMIFS(СВЦЭМ!$J$40:$J$783,СВЦЭМ!$A$40:$A$783,$A337,СВЦЭМ!$B$40:$B$783,R$331)+'СЕТ СН'!$F$16</f>
        <v>0</v>
      </c>
      <c r="S337" s="36">
        <f ca="1">SUMIFS(СВЦЭМ!$J$40:$J$783,СВЦЭМ!$A$40:$A$783,$A337,СВЦЭМ!$B$40:$B$783,S$331)+'СЕТ СН'!$F$16</f>
        <v>0</v>
      </c>
      <c r="T337" s="36">
        <f ca="1">SUMIFS(СВЦЭМ!$J$40:$J$783,СВЦЭМ!$A$40:$A$783,$A337,СВЦЭМ!$B$40:$B$783,T$331)+'СЕТ СН'!$F$16</f>
        <v>0</v>
      </c>
      <c r="U337" s="36">
        <f ca="1">SUMIFS(СВЦЭМ!$J$40:$J$783,СВЦЭМ!$A$40:$A$783,$A337,СВЦЭМ!$B$40:$B$783,U$331)+'СЕТ СН'!$F$16</f>
        <v>0</v>
      </c>
      <c r="V337" s="36">
        <f ca="1">SUMIFS(СВЦЭМ!$J$40:$J$783,СВЦЭМ!$A$40:$A$783,$A337,СВЦЭМ!$B$40:$B$783,V$331)+'СЕТ СН'!$F$16</f>
        <v>0</v>
      </c>
      <c r="W337" s="36">
        <f ca="1">SUMIFS(СВЦЭМ!$J$40:$J$783,СВЦЭМ!$A$40:$A$783,$A337,СВЦЭМ!$B$40:$B$783,W$331)+'СЕТ СН'!$F$16</f>
        <v>0</v>
      </c>
      <c r="X337" s="36">
        <f ca="1">SUMIFS(СВЦЭМ!$J$40:$J$783,СВЦЭМ!$A$40:$A$783,$A337,СВЦЭМ!$B$40:$B$783,X$331)+'СЕТ СН'!$F$16</f>
        <v>0</v>
      </c>
      <c r="Y337" s="36">
        <f ca="1">SUMIFS(СВЦЭМ!$J$40:$J$783,СВЦЭМ!$A$40:$A$783,$A337,СВЦЭМ!$B$40:$B$783,Y$331)+'СЕТ СН'!$F$16</f>
        <v>0</v>
      </c>
    </row>
    <row r="338" spans="1:25" ht="15.75" hidden="1" x14ac:dyDescent="0.2">
      <c r="A338" s="35">
        <f t="shared" si="9"/>
        <v>44749</v>
      </c>
      <c r="B338" s="36">
        <f ca="1">SUMIFS(СВЦЭМ!$J$40:$J$783,СВЦЭМ!$A$40:$A$783,$A338,СВЦЭМ!$B$40:$B$783,B$331)+'СЕТ СН'!$F$16</f>
        <v>0</v>
      </c>
      <c r="C338" s="36">
        <f ca="1">SUMIFS(СВЦЭМ!$J$40:$J$783,СВЦЭМ!$A$40:$A$783,$A338,СВЦЭМ!$B$40:$B$783,C$331)+'СЕТ СН'!$F$16</f>
        <v>0</v>
      </c>
      <c r="D338" s="36">
        <f ca="1">SUMIFS(СВЦЭМ!$J$40:$J$783,СВЦЭМ!$A$40:$A$783,$A338,СВЦЭМ!$B$40:$B$783,D$331)+'СЕТ СН'!$F$16</f>
        <v>0</v>
      </c>
      <c r="E338" s="36">
        <f ca="1">SUMIFS(СВЦЭМ!$J$40:$J$783,СВЦЭМ!$A$40:$A$783,$A338,СВЦЭМ!$B$40:$B$783,E$331)+'СЕТ СН'!$F$16</f>
        <v>0</v>
      </c>
      <c r="F338" s="36">
        <f ca="1">SUMIFS(СВЦЭМ!$J$40:$J$783,СВЦЭМ!$A$40:$A$783,$A338,СВЦЭМ!$B$40:$B$783,F$331)+'СЕТ СН'!$F$16</f>
        <v>0</v>
      </c>
      <c r="G338" s="36">
        <f ca="1">SUMIFS(СВЦЭМ!$J$40:$J$783,СВЦЭМ!$A$40:$A$783,$A338,СВЦЭМ!$B$40:$B$783,G$331)+'СЕТ СН'!$F$16</f>
        <v>0</v>
      </c>
      <c r="H338" s="36">
        <f ca="1">SUMIFS(СВЦЭМ!$J$40:$J$783,СВЦЭМ!$A$40:$A$783,$A338,СВЦЭМ!$B$40:$B$783,H$331)+'СЕТ СН'!$F$16</f>
        <v>0</v>
      </c>
      <c r="I338" s="36">
        <f ca="1">SUMIFS(СВЦЭМ!$J$40:$J$783,СВЦЭМ!$A$40:$A$783,$A338,СВЦЭМ!$B$40:$B$783,I$331)+'СЕТ СН'!$F$16</f>
        <v>0</v>
      </c>
      <c r="J338" s="36">
        <f ca="1">SUMIFS(СВЦЭМ!$J$40:$J$783,СВЦЭМ!$A$40:$A$783,$A338,СВЦЭМ!$B$40:$B$783,J$331)+'СЕТ СН'!$F$16</f>
        <v>0</v>
      </c>
      <c r="K338" s="36">
        <f ca="1">SUMIFS(СВЦЭМ!$J$40:$J$783,СВЦЭМ!$A$40:$A$783,$A338,СВЦЭМ!$B$40:$B$783,K$331)+'СЕТ СН'!$F$16</f>
        <v>0</v>
      </c>
      <c r="L338" s="36">
        <f ca="1">SUMIFS(СВЦЭМ!$J$40:$J$783,СВЦЭМ!$A$40:$A$783,$A338,СВЦЭМ!$B$40:$B$783,L$331)+'СЕТ СН'!$F$16</f>
        <v>0</v>
      </c>
      <c r="M338" s="36">
        <f ca="1">SUMIFS(СВЦЭМ!$J$40:$J$783,СВЦЭМ!$A$40:$A$783,$A338,СВЦЭМ!$B$40:$B$783,M$331)+'СЕТ СН'!$F$16</f>
        <v>0</v>
      </c>
      <c r="N338" s="36">
        <f ca="1">SUMIFS(СВЦЭМ!$J$40:$J$783,СВЦЭМ!$A$40:$A$783,$A338,СВЦЭМ!$B$40:$B$783,N$331)+'СЕТ СН'!$F$16</f>
        <v>0</v>
      </c>
      <c r="O338" s="36">
        <f ca="1">SUMIFS(СВЦЭМ!$J$40:$J$783,СВЦЭМ!$A$40:$A$783,$A338,СВЦЭМ!$B$40:$B$783,O$331)+'СЕТ СН'!$F$16</f>
        <v>0</v>
      </c>
      <c r="P338" s="36">
        <f ca="1">SUMIFS(СВЦЭМ!$J$40:$J$783,СВЦЭМ!$A$40:$A$783,$A338,СВЦЭМ!$B$40:$B$783,P$331)+'СЕТ СН'!$F$16</f>
        <v>0</v>
      </c>
      <c r="Q338" s="36">
        <f ca="1">SUMIFS(СВЦЭМ!$J$40:$J$783,СВЦЭМ!$A$40:$A$783,$A338,СВЦЭМ!$B$40:$B$783,Q$331)+'СЕТ СН'!$F$16</f>
        <v>0</v>
      </c>
      <c r="R338" s="36">
        <f ca="1">SUMIFS(СВЦЭМ!$J$40:$J$783,СВЦЭМ!$A$40:$A$783,$A338,СВЦЭМ!$B$40:$B$783,R$331)+'СЕТ СН'!$F$16</f>
        <v>0</v>
      </c>
      <c r="S338" s="36">
        <f ca="1">SUMIFS(СВЦЭМ!$J$40:$J$783,СВЦЭМ!$A$40:$A$783,$A338,СВЦЭМ!$B$40:$B$783,S$331)+'СЕТ СН'!$F$16</f>
        <v>0</v>
      </c>
      <c r="T338" s="36">
        <f ca="1">SUMIFS(СВЦЭМ!$J$40:$J$783,СВЦЭМ!$A$40:$A$783,$A338,СВЦЭМ!$B$40:$B$783,T$331)+'СЕТ СН'!$F$16</f>
        <v>0</v>
      </c>
      <c r="U338" s="36">
        <f ca="1">SUMIFS(СВЦЭМ!$J$40:$J$783,СВЦЭМ!$A$40:$A$783,$A338,СВЦЭМ!$B$40:$B$783,U$331)+'СЕТ СН'!$F$16</f>
        <v>0</v>
      </c>
      <c r="V338" s="36">
        <f ca="1">SUMIFS(СВЦЭМ!$J$40:$J$783,СВЦЭМ!$A$40:$A$783,$A338,СВЦЭМ!$B$40:$B$783,V$331)+'СЕТ СН'!$F$16</f>
        <v>0</v>
      </c>
      <c r="W338" s="36">
        <f ca="1">SUMIFS(СВЦЭМ!$J$40:$J$783,СВЦЭМ!$A$40:$A$783,$A338,СВЦЭМ!$B$40:$B$783,W$331)+'СЕТ СН'!$F$16</f>
        <v>0</v>
      </c>
      <c r="X338" s="36">
        <f ca="1">SUMIFS(СВЦЭМ!$J$40:$J$783,СВЦЭМ!$A$40:$A$783,$A338,СВЦЭМ!$B$40:$B$783,X$331)+'СЕТ СН'!$F$16</f>
        <v>0</v>
      </c>
      <c r="Y338" s="36">
        <f ca="1">SUMIFS(СВЦЭМ!$J$40:$J$783,СВЦЭМ!$A$40:$A$783,$A338,СВЦЭМ!$B$40:$B$783,Y$331)+'СЕТ СН'!$F$16</f>
        <v>0</v>
      </c>
    </row>
    <row r="339" spans="1:25" ht="15.75" hidden="1" x14ac:dyDescent="0.2">
      <c r="A339" s="35">
        <f t="shared" si="9"/>
        <v>44750</v>
      </c>
      <c r="B339" s="36">
        <f ca="1">SUMIFS(СВЦЭМ!$J$40:$J$783,СВЦЭМ!$A$40:$A$783,$A339,СВЦЭМ!$B$40:$B$783,B$331)+'СЕТ СН'!$F$16</f>
        <v>0</v>
      </c>
      <c r="C339" s="36">
        <f ca="1">SUMIFS(СВЦЭМ!$J$40:$J$783,СВЦЭМ!$A$40:$A$783,$A339,СВЦЭМ!$B$40:$B$783,C$331)+'СЕТ СН'!$F$16</f>
        <v>0</v>
      </c>
      <c r="D339" s="36">
        <f ca="1">SUMIFS(СВЦЭМ!$J$40:$J$783,СВЦЭМ!$A$40:$A$783,$A339,СВЦЭМ!$B$40:$B$783,D$331)+'СЕТ СН'!$F$16</f>
        <v>0</v>
      </c>
      <c r="E339" s="36">
        <f ca="1">SUMIFS(СВЦЭМ!$J$40:$J$783,СВЦЭМ!$A$40:$A$783,$A339,СВЦЭМ!$B$40:$B$783,E$331)+'СЕТ СН'!$F$16</f>
        <v>0</v>
      </c>
      <c r="F339" s="36">
        <f ca="1">SUMIFS(СВЦЭМ!$J$40:$J$783,СВЦЭМ!$A$40:$A$783,$A339,СВЦЭМ!$B$40:$B$783,F$331)+'СЕТ СН'!$F$16</f>
        <v>0</v>
      </c>
      <c r="G339" s="36">
        <f ca="1">SUMIFS(СВЦЭМ!$J$40:$J$783,СВЦЭМ!$A$40:$A$783,$A339,СВЦЭМ!$B$40:$B$783,G$331)+'СЕТ СН'!$F$16</f>
        <v>0</v>
      </c>
      <c r="H339" s="36">
        <f ca="1">SUMIFS(СВЦЭМ!$J$40:$J$783,СВЦЭМ!$A$40:$A$783,$A339,СВЦЭМ!$B$40:$B$783,H$331)+'СЕТ СН'!$F$16</f>
        <v>0</v>
      </c>
      <c r="I339" s="36">
        <f ca="1">SUMIFS(СВЦЭМ!$J$40:$J$783,СВЦЭМ!$A$40:$A$783,$A339,СВЦЭМ!$B$40:$B$783,I$331)+'СЕТ СН'!$F$16</f>
        <v>0</v>
      </c>
      <c r="J339" s="36">
        <f ca="1">SUMIFS(СВЦЭМ!$J$40:$J$783,СВЦЭМ!$A$40:$A$783,$A339,СВЦЭМ!$B$40:$B$783,J$331)+'СЕТ СН'!$F$16</f>
        <v>0</v>
      </c>
      <c r="K339" s="36">
        <f ca="1">SUMIFS(СВЦЭМ!$J$40:$J$783,СВЦЭМ!$A$40:$A$783,$A339,СВЦЭМ!$B$40:$B$783,K$331)+'СЕТ СН'!$F$16</f>
        <v>0</v>
      </c>
      <c r="L339" s="36">
        <f ca="1">SUMIFS(СВЦЭМ!$J$40:$J$783,СВЦЭМ!$A$40:$A$783,$A339,СВЦЭМ!$B$40:$B$783,L$331)+'СЕТ СН'!$F$16</f>
        <v>0</v>
      </c>
      <c r="M339" s="36">
        <f ca="1">SUMIFS(СВЦЭМ!$J$40:$J$783,СВЦЭМ!$A$40:$A$783,$A339,СВЦЭМ!$B$40:$B$783,M$331)+'СЕТ СН'!$F$16</f>
        <v>0</v>
      </c>
      <c r="N339" s="36">
        <f ca="1">SUMIFS(СВЦЭМ!$J$40:$J$783,СВЦЭМ!$A$40:$A$783,$A339,СВЦЭМ!$B$40:$B$783,N$331)+'СЕТ СН'!$F$16</f>
        <v>0</v>
      </c>
      <c r="O339" s="36">
        <f ca="1">SUMIFS(СВЦЭМ!$J$40:$J$783,СВЦЭМ!$A$40:$A$783,$A339,СВЦЭМ!$B$40:$B$783,O$331)+'СЕТ СН'!$F$16</f>
        <v>0</v>
      </c>
      <c r="P339" s="36">
        <f ca="1">SUMIFS(СВЦЭМ!$J$40:$J$783,СВЦЭМ!$A$40:$A$783,$A339,СВЦЭМ!$B$40:$B$783,P$331)+'СЕТ СН'!$F$16</f>
        <v>0</v>
      </c>
      <c r="Q339" s="36">
        <f ca="1">SUMIFS(СВЦЭМ!$J$40:$J$783,СВЦЭМ!$A$40:$A$783,$A339,СВЦЭМ!$B$40:$B$783,Q$331)+'СЕТ СН'!$F$16</f>
        <v>0</v>
      </c>
      <c r="R339" s="36">
        <f ca="1">SUMIFS(СВЦЭМ!$J$40:$J$783,СВЦЭМ!$A$40:$A$783,$A339,СВЦЭМ!$B$40:$B$783,R$331)+'СЕТ СН'!$F$16</f>
        <v>0</v>
      </c>
      <c r="S339" s="36">
        <f ca="1">SUMIFS(СВЦЭМ!$J$40:$J$783,СВЦЭМ!$A$40:$A$783,$A339,СВЦЭМ!$B$40:$B$783,S$331)+'СЕТ СН'!$F$16</f>
        <v>0</v>
      </c>
      <c r="T339" s="36">
        <f ca="1">SUMIFS(СВЦЭМ!$J$40:$J$783,СВЦЭМ!$A$40:$A$783,$A339,СВЦЭМ!$B$40:$B$783,T$331)+'СЕТ СН'!$F$16</f>
        <v>0</v>
      </c>
      <c r="U339" s="36">
        <f ca="1">SUMIFS(СВЦЭМ!$J$40:$J$783,СВЦЭМ!$A$40:$A$783,$A339,СВЦЭМ!$B$40:$B$783,U$331)+'СЕТ СН'!$F$16</f>
        <v>0</v>
      </c>
      <c r="V339" s="36">
        <f ca="1">SUMIFS(СВЦЭМ!$J$40:$J$783,СВЦЭМ!$A$40:$A$783,$A339,СВЦЭМ!$B$40:$B$783,V$331)+'СЕТ СН'!$F$16</f>
        <v>0</v>
      </c>
      <c r="W339" s="36">
        <f ca="1">SUMIFS(СВЦЭМ!$J$40:$J$783,СВЦЭМ!$A$40:$A$783,$A339,СВЦЭМ!$B$40:$B$783,W$331)+'СЕТ СН'!$F$16</f>
        <v>0</v>
      </c>
      <c r="X339" s="36">
        <f ca="1">SUMIFS(СВЦЭМ!$J$40:$J$783,СВЦЭМ!$A$40:$A$783,$A339,СВЦЭМ!$B$40:$B$783,X$331)+'СЕТ СН'!$F$16</f>
        <v>0</v>
      </c>
      <c r="Y339" s="36">
        <f ca="1">SUMIFS(СВЦЭМ!$J$40:$J$783,СВЦЭМ!$A$40:$A$783,$A339,СВЦЭМ!$B$40:$B$783,Y$331)+'СЕТ СН'!$F$16</f>
        <v>0</v>
      </c>
    </row>
    <row r="340" spans="1:25" ht="15.75" hidden="1" x14ac:dyDescent="0.2">
      <c r="A340" s="35">
        <f t="shared" si="9"/>
        <v>44751</v>
      </c>
      <c r="B340" s="36">
        <f ca="1">SUMIFS(СВЦЭМ!$J$40:$J$783,СВЦЭМ!$A$40:$A$783,$A340,СВЦЭМ!$B$40:$B$783,B$331)+'СЕТ СН'!$F$16</f>
        <v>0</v>
      </c>
      <c r="C340" s="36">
        <f ca="1">SUMIFS(СВЦЭМ!$J$40:$J$783,СВЦЭМ!$A$40:$A$783,$A340,СВЦЭМ!$B$40:$B$783,C$331)+'СЕТ СН'!$F$16</f>
        <v>0</v>
      </c>
      <c r="D340" s="36">
        <f ca="1">SUMIFS(СВЦЭМ!$J$40:$J$783,СВЦЭМ!$A$40:$A$783,$A340,СВЦЭМ!$B$40:$B$783,D$331)+'СЕТ СН'!$F$16</f>
        <v>0</v>
      </c>
      <c r="E340" s="36">
        <f ca="1">SUMIFS(СВЦЭМ!$J$40:$J$783,СВЦЭМ!$A$40:$A$783,$A340,СВЦЭМ!$B$40:$B$783,E$331)+'СЕТ СН'!$F$16</f>
        <v>0</v>
      </c>
      <c r="F340" s="36">
        <f ca="1">SUMIFS(СВЦЭМ!$J$40:$J$783,СВЦЭМ!$A$40:$A$783,$A340,СВЦЭМ!$B$40:$B$783,F$331)+'СЕТ СН'!$F$16</f>
        <v>0</v>
      </c>
      <c r="G340" s="36">
        <f ca="1">SUMIFS(СВЦЭМ!$J$40:$J$783,СВЦЭМ!$A$40:$A$783,$A340,СВЦЭМ!$B$40:$B$783,G$331)+'СЕТ СН'!$F$16</f>
        <v>0</v>
      </c>
      <c r="H340" s="36">
        <f ca="1">SUMIFS(СВЦЭМ!$J$40:$J$783,СВЦЭМ!$A$40:$A$783,$A340,СВЦЭМ!$B$40:$B$783,H$331)+'СЕТ СН'!$F$16</f>
        <v>0</v>
      </c>
      <c r="I340" s="36">
        <f ca="1">SUMIFS(СВЦЭМ!$J$40:$J$783,СВЦЭМ!$A$40:$A$783,$A340,СВЦЭМ!$B$40:$B$783,I$331)+'СЕТ СН'!$F$16</f>
        <v>0</v>
      </c>
      <c r="J340" s="36">
        <f ca="1">SUMIFS(СВЦЭМ!$J$40:$J$783,СВЦЭМ!$A$40:$A$783,$A340,СВЦЭМ!$B$40:$B$783,J$331)+'СЕТ СН'!$F$16</f>
        <v>0</v>
      </c>
      <c r="K340" s="36">
        <f ca="1">SUMIFS(СВЦЭМ!$J$40:$J$783,СВЦЭМ!$A$40:$A$783,$A340,СВЦЭМ!$B$40:$B$783,K$331)+'СЕТ СН'!$F$16</f>
        <v>0</v>
      </c>
      <c r="L340" s="36">
        <f ca="1">SUMIFS(СВЦЭМ!$J$40:$J$783,СВЦЭМ!$A$40:$A$783,$A340,СВЦЭМ!$B$40:$B$783,L$331)+'СЕТ СН'!$F$16</f>
        <v>0</v>
      </c>
      <c r="M340" s="36">
        <f ca="1">SUMIFS(СВЦЭМ!$J$40:$J$783,СВЦЭМ!$A$40:$A$783,$A340,СВЦЭМ!$B$40:$B$783,M$331)+'СЕТ СН'!$F$16</f>
        <v>0</v>
      </c>
      <c r="N340" s="36">
        <f ca="1">SUMIFS(СВЦЭМ!$J$40:$J$783,СВЦЭМ!$A$40:$A$783,$A340,СВЦЭМ!$B$40:$B$783,N$331)+'СЕТ СН'!$F$16</f>
        <v>0</v>
      </c>
      <c r="O340" s="36">
        <f ca="1">SUMIFS(СВЦЭМ!$J$40:$J$783,СВЦЭМ!$A$40:$A$783,$A340,СВЦЭМ!$B$40:$B$783,O$331)+'СЕТ СН'!$F$16</f>
        <v>0</v>
      </c>
      <c r="P340" s="36">
        <f ca="1">SUMIFS(СВЦЭМ!$J$40:$J$783,СВЦЭМ!$A$40:$A$783,$A340,СВЦЭМ!$B$40:$B$783,P$331)+'СЕТ СН'!$F$16</f>
        <v>0</v>
      </c>
      <c r="Q340" s="36">
        <f ca="1">SUMIFS(СВЦЭМ!$J$40:$J$783,СВЦЭМ!$A$40:$A$783,$A340,СВЦЭМ!$B$40:$B$783,Q$331)+'СЕТ СН'!$F$16</f>
        <v>0</v>
      </c>
      <c r="R340" s="36">
        <f ca="1">SUMIFS(СВЦЭМ!$J$40:$J$783,СВЦЭМ!$A$40:$A$783,$A340,СВЦЭМ!$B$40:$B$783,R$331)+'СЕТ СН'!$F$16</f>
        <v>0</v>
      </c>
      <c r="S340" s="36">
        <f ca="1">SUMIFS(СВЦЭМ!$J$40:$J$783,СВЦЭМ!$A$40:$A$783,$A340,СВЦЭМ!$B$40:$B$783,S$331)+'СЕТ СН'!$F$16</f>
        <v>0</v>
      </c>
      <c r="T340" s="36">
        <f ca="1">SUMIFS(СВЦЭМ!$J$40:$J$783,СВЦЭМ!$A$40:$A$783,$A340,СВЦЭМ!$B$40:$B$783,T$331)+'СЕТ СН'!$F$16</f>
        <v>0</v>
      </c>
      <c r="U340" s="36">
        <f ca="1">SUMIFS(СВЦЭМ!$J$40:$J$783,СВЦЭМ!$A$40:$A$783,$A340,СВЦЭМ!$B$40:$B$783,U$331)+'СЕТ СН'!$F$16</f>
        <v>0</v>
      </c>
      <c r="V340" s="36">
        <f ca="1">SUMIFS(СВЦЭМ!$J$40:$J$783,СВЦЭМ!$A$40:$A$783,$A340,СВЦЭМ!$B$40:$B$783,V$331)+'СЕТ СН'!$F$16</f>
        <v>0</v>
      </c>
      <c r="W340" s="36">
        <f ca="1">SUMIFS(СВЦЭМ!$J$40:$J$783,СВЦЭМ!$A$40:$A$783,$A340,СВЦЭМ!$B$40:$B$783,W$331)+'СЕТ СН'!$F$16</f>
        <v>0</v>
      </c>
      <c r="X340" s="36">
        <f ca="1">SUMIFS(СВЦЭМ!$J$40:$J$783,СВЦЭМ!$A$40:$A$783,$A340,СВЦЭМ!$B$40:$B$783,X$331)+'СЕТ СН'!$F$16</f>
        <v>0</v>
      </c>
      <c r="Y340" s="36">
        <f ca="1">SUMIFS(СВЦЭМ!$J$40:$J$783,СВЦЭМ!$A$40:$A$783,$A340,СВЦЭМ!$B$40:$B$783,Y$331)+'СЕТ СН'!$F$16</f>
        <v>0</v>
      </c>
    </row>
    <row r="341" spans="1:25" ht="15.75" hidden="1" x14ac:dyDescent="0.2">
      <c r="A341" s="35">
        <f t="shared" si="9"/>
        <v>44752</v>
      </c>
      <c r="B341" s="36">
        <f ca="1">SUMIFS(СВЦЭМ!$J$40:$J$783,СВЦЭМ!$A$40:$A$783,$A341,СВЦЭМ!$B$40:$B$783,B$331)+'СЕТ СН'!$F$16</f>
        <v>0</v>
      </c>
      <c r="C341" s="36">
        <f ca="1">SUMIFS(СВЦЭМ!$J$40:$J$783,СВЦЭМ!$A$40:$A$783,$A341,СВЦЭМ!$B$40:$B$783,C$331)+'СЕТ СН'!$F$16</f>
        <v>0</v>
      </c>
      <c r="D341" s="36">
        <f ca="1">SUMIFS(СВЦЭМ!$J$40:$J$783,СВЦЭМ!$A$40:$A$783,$A341,СВЦЭМ!$B$40:$B$783,D$331)+'СЕТ СН'!$F$16</f>
        <v>0</v>
      </c>
      <c r="E341" s="36">
        <f ca="1">SUMIFS(СВЦЭМ!$J$40:$J$783,СВЦЭМ!$A$40:$A$783,$A341,СВЦЭМ!$B$40:$B$783,E$331)+'СЕТ СН'!$F$16</f>
        <v>0</v>
      </c>
      <c r="F341" s="36">
        <f ca="1">SUMIFS(СВЦЭМ!$J$40:$J$783,СВЦЭМ!$A$40:$A$783,$A341,СВЦЭМ!$B$40:$B$783,F$331)+'СЕТ СН'!$F$16</f>
        <v>0</v>
      </c>
      <c r="G341" s="36">
        <f ca="1">SUMIFS(СВЦЭМ!$J$40:$J$783,СВЦЭМ!$A$40:$A$783,$A341,СВЦЭМ!$B$40:$B$783,G$331)+'СЕТ СН'!$F$16</f>
        <v>0</v>
      </c>
      <c r="H341" s="36">
        <f ca="1">SUMIFS(СВЦЭМ!$J$40:$J$783,СВЦЭМ!$A$40:$A$783,$A341,СВЦЭМ!$B$40:$B$783,H$331)+'СЕТ СН'!$F$16</f>
        <v>0</v>
      </c>
      <c r="I341" s="36">
        <f ca="1">SUMIFS(СВЦЭМ!$J$40:$J$783,СВЦЭМ!$A$40:$A$783,$A341,СВЦЭМ!$B$40:$B$783,I$331)+'СЕТ СН'!$F$16</f>
        <v>0</v>
      </c>
      <c r="J341" s="36">
        <f ca="1">SUMIFS(СВЦЭМ!$J$40:$J$783,СВЦЭМ!$A$40:$A$783,$A341,СВЦЭМ!$B$40:$B$783,J$331)+'СЕТ СН'!$F$16</f>
        <v>0</v>
      </c>
      <c r="K341" s="36">
        <f ca="1">SUMIFS(СВЦЭМ!$J$40:$J$783,СВЦЭМ!$A$40:$A$783,$A341,СВЦЭМ!$B$40:$B$783,K$331)+'СЕТ СН'!$F$16</f>
        <v>0</v>
      </c>
      <c r="L341" s="36">
        <f ca="1">SUMIFS(СВЦЭМ!$J$40:$J$783,СВЦЭМ!$A$40:$A$783,$A341,СВЦЭМ!$B$40:$B$783,L$331)+'СЕТ СН'!$F$16</f>
        <v>0</v>
      </c>
      <c r="M341" s="36">
        <f ca="1">SUMIFS(СВЦЭМ!$J$40:$J$783,СВЦЭМ!$A$40:$A$783,$A341,СВЦЭМ!$B$40:$B$783,M$331)+'СЕТ СН'!$F$16</f>
        <v>0</v>
      </c>
      <c r="N341" s="36">
        <f ca="1">SUMIFS(СВЦЭМ!$J$40:$J$783,СВЦЭМ!$A$40:$A$783,$A341,СВЦЭМ!$B$40:$B$783,N$331)+'СЕТ СН'!$F$16</f>
        <v>0</v>
      </c>
      <c r="O341" s="36">
        <f ca="1">SUMIFS(СВЦЭМ!$J$40:$J$783,СВЦЭМ!$A$40:$A$783,$A341,СВЦЭМ!$B$40:$B$783,O$331)+'СЕТ СН'!$F$16</f>
        <v>0</v>
      </c>
      <c r="P341" s="36">
        <f ca="1">SUMIFS(СВЦЭМ!$J$40:$J$783,СВЦЭМ!$A$40:$A$783,$A341,СВЦЭМ!$B$40:$B$783,P$331)+'СЕТ СН'!$F$16</f>
        <v>0</v>
      </c>
      <c r="Q341" s="36">
        <f ca="1">SUMIFS(СВЦЭМ!$J$40:$J$783,СВЦЭМ!$A$40:$A$783,$A341,СВЦЭМ!$B$40:$B$783,Q$331)+'СЕТ СН'!$F$16</f>
        <v>0</v>
      </c>
      <c r="R341" s="36">
        <f ca="1">SUMIFS(СВЦЭМ!$J$40:$J$783,СВЦЭМ!$A$40:$A$783,$A341,СВЦЭМ!$B$40:$B$783,R$331)+'СЕТ СН'!$F$16</f>
        <v>0</v>
      </c>
      <c r="S341" s="36">
        <f ca="1">SUMIFS(СВЦЭМ!$J$40:$J$783,СВЦЭМ!$A$40:$A$783,$A341,СВЦЭМ!$B$40:$B$783,S$331)+'СЕТ СН'!$F$16</f>
        <v>0</v>
      </c>
      <c r="T341" s="36">
        <f ca="1">SUMIFS(СВЦЭМ!$J$40:$J$783,СВЦЭМ!$A$40:$A$783,$A341,СВЦЭМ!$B$40:$B$783,T$331)+'СЕТ СН'!$F$16</f>
        <v>0</v>
      </c>
      <c r="U341" s="36">
        <f ca="1">SUMIFS(СВЦЭМ!$J$40:$J$783,СВЦЭМ!$A$40:$A$783,$A341,СВЦЭМ!$B$40:$B$783,U$331)+'СЕТ СН'!$F$16</f>
        <v>0</v>
      </c>
      <c r="V341" s="36">
        <f ca="1">SUMIFS(СВЦЭМ!$J$40:$J$783,СВЦЭМ!$A$40:$A$783,$A341,СВЦЭМ!$B$40:$B$783,V$331)+'СЕТ СН'!$F$16</f>
        <v>0</v>
      </c>
      <c r="W341" s="36">
        <f ca="1">SUMIFS(СВЦЭМ!$J$40:$J$783,СВЦЭМ!$A$40:$A$783,$A341,СВЦЭМ!$B$40:$B$783,W$331)+'СЕТ СН'!$F$16</f>
        <v>0</v>
      </c>
      <c r="X341" s="36">
        <f ca="1">SUMIFS(СВЦЭМ!$J$40:$J$783,СВЦЭМ!$A$40:$A$783,$A341,СВЦЭМ!$B$40:$B$783,X$331)+'СЕТ СН'!$F$16</f>
        <v>0</v>
      </c>
      <c r="Y341" s="36">
        <f ca="1">SUMIFS(СВЦЭМ!$J$40:$J$783,СВЦЭМ!$A$40:$A$783,$A341,СВЦЭМ!$B$40:$B$783,Y$331)+'СЕТ СН'!$F$16</f>
        <v>0</v>
      </c>
    </row>
    <row r="342" spans="1:25" ht="15.75" hidden="1" x14ac:dyDescent="0.2">
      <c r="A342" s="35">
        <f t="shared" si="9"/>
        <v>44753</v>
      </c>
      <c r="B342" s="36">
        <f ca="1">SUMIFS(СВЦЭМ!$J$40:$J$783,СВЦЭМ!$A$40:$A$783,$A342,СВЦЭМ!$B$40:$B$783,B$331)+'СЕТ СН'!$F$16</f>
        <v>0</v>
      </c>
      <c r="C342" s="36">
        <f ca="1">SUMIFS(СВЦЭМ!$J$40:$J$783,СВЦЭМ!$A$40:$A$783,$A342,СВЦЭМ!$B$40:$B$783,C$331)+'СЕТ СН'!$F$16</f>
        <v>0</v>
      </c>
      <c r="D342" s="36">
        <f ca="1">SUMIFS(СВЦЭМ!$J$40:$J$783,СВЦЭМ!$A$40:$A$783,$A342,СВЦЭМ!$B$40:$B$783,D$331)+'СЕТ СН'!$F$16</f>
        <v>0</v>
      </c>
      <c r="E342" s="36">
        <f ca="1">SUMIFS(СВЦЭМ!$J$40:$J$783,СВЦЭМ!$A$40:$A$783,$A342,СВЦЭМ!$B$40:$B$783,E$331)+'СЕТ СН'!$F$16</f>
        <v>0</v>
      </c>
      <c r="F342" s="36">
        <f ca="1">SUMIFS(СВЦЭМ!$J$40:$J$783,СВЦЭМ!$A$40:$A$783,$A342,СВЦЭМ!$B$40:$B$783,F$331)+'СЕТ СН'!$F$16</f>
        <v>0</v>
      </c>
      <c r="G342" s="36">
        <f ca="1">SUMIFS(СВЦЭМ!$J$40:$J$783,СВЦЭМ!$A$40:$A$783,$A342,СВЦЭМ!$B$40:$B$783,G$331)+'СЕТ СН'!$F$16</f>
        <v>0</v>
      </c>
      <c r="H342" s="36">
        <f ca="1">SUMIFS(СВЦЭМ!$J$40:$J$783,СВЦЭМ!$A$40:$A$783,$A342,СВЦЭМ!$B$40:$B$783,H$331)+'СЕТ СН'!$F$16</f>
        <v>0</v>
      </c>
      <c r="I342" s="36">
        <f ca="1">SUMIFS(СВЦЭМ!$J$40:$J$783,СВЦЭМ!$A$40:$A$783,$A342,СВЦЭМ!$B$40:$B$783,I$331)+'СЕТ СН'!$F$16</f>
        <v>0</v>
      </c>
      <c r="J342" s="36">
        <f ca="1">SUMIFS(СВЦЭМ!$J$40:$J$783,СВЦЭМ!$A$40:$A$783,$A342,СВЦЭМ!$B$40:$B$783,J$331)+'СЕТ СН'!$F$16</f>
        <v>0</v>
      </c>
      <c r="K342" s="36">
        <f ca="1">SUMIFS(СВЦЭМ!$J$40:$J$783,СВЦЭМ!$A$40:$A$783,$A342,СВЦЭМ!$B$40:$B$783,K$331)+'СЕТ СН'!$F$16</f>
        <v>0</v>
      </c>
      <c r="L342" s="36">
        <f ca="1">SUMIFS(СВЦЭМ!$J$40:$J$783,СВЦЭМ!$A$40:$A$783,$A342,СВЦЭМ!$B$40:$B$783,L$331)+'СЕТ СН'!$F$16</f>
        <v>0</v>
      </c>
      <c r="M342" s="36">
        <f ca="1">SUMIFS(СВЦЭМ!$J$40:$J$783,СВЦЭМ!$A$40:$A$783,$A342,СВЦЭМ!$B$40:$B$783,M$331)+'СЕТ СН'!$F$16</f>
        <v>0</v>
      </c>
      <c r="N342" s="36">
        <f ca="1">SUMIFS(СВЦЭМ!$J$40:$J$783,СВЦЭМ!$A$40:$A$783,$A342,СВЦЭМ!$B$40:$B$783,N$331)+'СЕТ СН'!$F$16</f>
        <v>0</v>
      </c>
      <c r="O342" s="36">
        <f ca="1">SUMIFS(СВЦЭМ!$J$40:$J$783,СВЦЭМ!$A$40:$A$783,$A342,СВЦЭМ!$B$40:$B$783,O$331)+'СЕТ СН'!$F$16</f>
        <v>0</v>
      </c>
      <c r="P342" s="36">
        <f ca="1">SUMIFS(СВЦЭМ!$J$40:$J$783,СВЦЭМ!$A$40:$A$783,$A342,СВЦЭМ!$B$40:$B$783,P$331)+'СЕТ СН'!$F$16</f>
        <v>0</v>
      </c>
      <c r="Q342" s="36">
        <f ca="1">SUMIFS(СВЦЭМ!$J$40:$J$783,СВЦЭМ!$A$40:$A$783,$A342,СВЦЭМ!$B$40:$B$783,Q$331)+'СЕТ СН'!$F$16</f>
        <v>0</v>
      </c>
      <c r="R342" s="36">
        <f ca="1">SUMIFS(СВЦЭМ!$J$40:$J$783,СВЦЭМ!$A$40:$A$783,$A342,СВЦЭМ!$B$40:$B$783,R$331)+'СЕТ СН'!$F$16</f>
        <v>0</v>
      </c>
      <c r="S342" s="36">
        <f ca="1">SUMIFS(СВЦЭМ!$J$40:$J$783,СВЦЭМ!$A$40:$A$783,$A342,СВЦЭМ!$B$40:$B$783,S$331)+'СЕТ СН'!$F$16</f>
        <v>0</v>
      </c>
      <c r="T342" s="36">
        <f ca="1">SUMIFS(СВЦЭМ!$J$40:$J$783,СВЦЭМ!$A$40:$A$783,$A342,СВЦЭМ!$B$40:$B$783,T$331)+'СЕТ СН'!$F$16</f>
        <v>0</v>
      </c>
      <c r="U342" s="36">
        <f ca="1">SUMIFS(СВЦЭМ!$J$40:$J$783,СВЦЭМ!$A$40:$A$783,$A342,СВЦЭМ!$B$40:$B$783,U$331)+'СЕТ СН'!$F$16</f>
        <v>0</v>
      </c>
      <c r="V342" s="36">
        <f ca="1">SUMIFS(СВЦЭМ!$J$40:$J$783,СВЦЭМ!$A$40:$A$783,$A342,СВЦЭМ!$B$40:$B$783,V$331)+'СЕТ СН'!$F$16</f>
        <v>0</v>
      </c>
      <c r="W342" s="36">
        <f ca="1">SUMIFS(СВЦЭМ!$J$40:$J$783,СВЦЭМ!$A$40:$A$783,$A342,СВЦЭМ!$B$40:$B$783,W$331)+'СЕТ СН'!$F$16</f>
        <v>0</v>
      </c>
      <c r="X342" s="36">
        <f ca="1">SUMIFS(СВЦЭМ!$J$40:$J$783,СВЦЭМ!$A$40:$A$783,$A342,СВЦЭМ!$B$40:$B$783,X$331)+'СЕТ СН'!$F$16</f>
        <v>0</v>
      </c>
      <c r="Y342" s="36">
        <f ca="1">SUMIFS(СВЦЭМ!$J$40:$J$783,СВЦЭМ!$A$40:$A$783,$A342,СВЦЭМ!$B$40:$B$783,Y$331)+'СЕТ СН'!$F$16</f>
        <v>0</v>
      </c>
    </row>
    <row r="343" spans="1:25" ht="15.75" hidden="1" x14ac:dyDescent="0.2">
      <c r="A343" s="35">
        <f t="shared" si="9"/>
        <v>44754</v>
      </c>
      <c r="B343" s="36">
        <f ca="1">SUMIFS(СВЦЭМ!$J$40:$J$783,СВЦЭМ!$A$40:$A$783,$A343,СВЦЭМ!$B$40:$B$783,B$331)+'СЕТ СН'!$F$16</f>
        <v>0</v>
      </c>
      <c r="C343" s="36">
        <f ca="1">SUMIFS(СВЦЭМ!$J$40:$J$783,СВЦЭМ!$A$40:$A$783,$A343,СВЦЭМ!$B$40:$B$783,C$331)+'СЕТ СН'!$F$16</f>
        <v>0</v>
      </c>
      <c r="D343" s="36">
        <f ca="1">SUMIFS(СВЦЭМ!$J$40:$J$783,СВЦЭМ!$A$40:$A$783,$A343,СВЦЭМ!$B$40:$B$783,D$331)+'СЕТ СН'!$F$16</f>
        <v>0</v>
      </c>
      <c r="E343" s="36">
        <f ca="1">SUMIFS(СВЦЭМ!$J$40:$J$783,СВЦЭМ!$A$40:$A$783,$A343,СВЦЭМ!$B$40:$B$783,E$331)+'СЕТ СН'!$F$16</f>
        <v>0</v>
      </c>
      <c r="F343" s="36">
        <f ca="1">SUMIFS(СВЦЭМ!$J$40:$J$783,СВЦЭМ!$A$40:$A$783,$A343,СВЦЭМ!$B$40:$B$783,F$331)+'СЕТ СН'!$F$16</f>
        <v>0</v>
      </c>
      <c r="G343" s="36">
        <f ca="1">SUMIFS(СВЦЭМ!$J$40:$J$783,СВЦЭМ!$A$40:$A$783,$A343,СВЦЭМ!$B$40:$B$783,G$331)+'СЕТ СН'!$F$16</f>
        <v>0</v>
      </c>
      <c r="H343" s="36">
        <f ca="1">SUMIFS(СВЦЭМ!$J$40:$J$783,СВЦЭМ!$A$40:$A$783,$A343,СВЦЭМ!$B$40:$B$783,H$331)+'СЕТ СН'!$F$16</f>
        <v>0</v>
      </c>
      <c r="I343" s="36">
        <f ca="1">SUMIFS(СВЦЭМ!$J$40:$J$783,СВЦЭМ!$A$40:$A$783,$A343,СВЦЭМ!$B$40:$B$783,I$331)+'СЕТ СН'!$F$16</f>
        <v>0</v>
      </c>
      <c r="J343" s="36">
        <f ca="1">SUMIFS(СВЦЭМ!$J$40:$J$783,СВЦЭМ!$A$40:$A$783,$A343,СВЦЭМ!$B$40:$B$783,J$331)+'СЕТ СН'!$F$16</f>
        <v>0</v>
      </c>
      <c r="K343" s="36">
        <f ca="1">SUMIFS(СВЦЭМ!$J$40:$J$783,СВЦЭМ!$A$40:$A$783,$A343,СВЦЭМ!$B$40:$B$783,K$331)+'СЕТ СН'!$F$16</f>
        <v>0</v>
      </c>
      <c r="L343" s="36">
        <f ca="1">SUMIFS(СВЦЭМ!$J$40:$J$783,СВЦЭМ!$A$40:$A$783,$A343,СВЦЭМ!$B$40:$B$783,L$331)+'СЕТ СН'!$F$16</f>
        <v>0</v>
      </c>
      <c r="M343" s="36">
        <f ca="1">SUMIFS(СВЦЭМ!$J$40:$J$783,СВЦЭМ!$A$40:$A$783,$A343,СВЦЭМ!$B$40:$B$783,M$331)+'СЕТ СН'!$F$16</f>
        <v>0</v>
      </c>
      <c r="N343" s="36">
        <f ca="1">SUMIFS(СВЦЭМ!$J$40:$J$783,СВЦЭМ!$A$40:$A$783,$A343,СВЦЭМ!$B$40:$B$783,N$331)+'СЕТ СН'!$F$16</f>
        <v>0</v>
      </c>
      <c r="O343" s="36">
        <f ca="1">SUMIFS(СВЦЭМ!$J$40:$J$783,СВЦЭМ!$A$40:$A$783,$A343,СВЦЭМ!$B$40:$B$783,O$331)+'СЕТ СН'!$F$16</f>
        <v>0</v>
      </c>
      <c r="P343" s="36">
        <f ca="1">SUMIFS(СВЦЭМ!$J$40:$J$783,СВЦЭМ!$A$40:$A$783,$A343,СВЦЭМ!$B$40:$B$783,P$331)+'СЕТ СН'!$F$16</f>
        <v>0</v>
      </c>
      <c r="Q343" s="36">
        <f ca="1">SUMIFS(СВЦЭМ!$J$40:$J$783,СВЦЭМ!$A$40:$A$783,$A343,СВЦЭМ!$B$40:$B$783,Q$331)+'СЕТ СН'!$F$16</f>
        <v>0</v>
      </c>
      <c r="R343" s="36">
        <f ca="1">SUMIFS(СВЦЭМ!$J$40:$J$783,СВЦЭМ!$A$40:$A$783,$A343,СВЦЭМ!$B$40:$B$783,R$331)+'СЕТ СН'!$F$16</f>
        <v>0</v>
      </c>
      <c r="S343" s="36">
        <f ca="1">SUMIFS(СВЦЭМ!$J$40:$J$783,СВЦЭМ!$A$40:$A$783,$A343,СВЦЭМ!$B$40:$B$783,S$331)+'СЕТ СН'!$F$16</f>
        <v>0</v>
      </c>
      <c r="T343" s="36">
        <f ca="1">SUMIFS(СВЦЭМ!$J$40:$J$783,СВЦЭМ!$A$40:$A$783,$A343,СВЦЭМ!$B$40:$B$783,T$331)+'СЕТ СН'!$F$16</f>
        <v>0</v>
      </c>
      <c r="U343" s="36">
        <f ca="1">SUMIFS(СВЦЭМ!$J$40:$J$783,СВЦЭМ!$A$40:$A$783,$A343,СВЦЭМ!$B$40:$B$783,U$331)+'СЕТ СН'!$F$16</f>
        <v>0</v>
      </c>
      <c r="V343" s="36">
        <f ca="1">SUMIFS(СВЦЭМ!$J$40:$J$783,СВЦЭМ!$A$40:$A$783,$A343,СВЦЭМ!$B$40:$B$783,V$331)+'СЕТ СН'!$F$16</f>
        <v>0</v>
      </c>
      <c r="W343" s="36">
        <f ca="1">SUMIFS(СВЦЭМ!$J$40:$J$783,СВЦЭМ!$A$40:$A$783,$A343,СВЦЭМ!$B$40:$B$783,W$331)+'СЕТ СН'!$F$16</f>
        <v>0</v>
      </c>
      <c r="X343" s="36">
        <f ca="1">SUMIFS(СВЦЭМ!$J$40:$J$783,СВЦЭМ!$A$40:$A$783,$A343,СВЦЭМ!$B$40:$B$783,X$331)+'СЕТ СН'!$F$16</f>
        <v>0</v>
      </c>
      <c r="Y343" s="36">
        <f ca="1">SUMIFS(СВЦЭМ!$J$40:$J$783,СВЦЭМ!$A$40:$A$783,$A343,СВЦЭМ!$B$40:$B$783,Y$331)+'СЕТ СН'!$F$16</f>
        <v>0</v>
      </c>
    </row>
    <row r="344" spans="1:25" ht="15.75" hidden="1" x14ac:dyDescent="0.2">
      <c r="A344" s="35">
        <f t="shared" si="9"/>
        <v>44755</v>
      </c>
      <c r="B344" s="36">
        <f ca="1">SUMIFS(СВЦЭМ!$J$40:$J$783,СВЦЭМ!$A$40:$A$783,$A344,СВЦЭМ!$B$40:$B$783,B$331)+'СЕТ СН'!$F$16</f>
        <v>0</v>
      </c>
      <c r="C344" s="36">
        <f ca="1">SUMIFS(СВЦЭМ!$J$40:$J$783,СВЦЭМ!$A$40:$A$783,$A344,СВЦЭМ!$B$40:$B$783,C$331)+'СЕТ СН'!$F$16</f>
        <v>0</v>
      </c>
      <c r="D344" s="36">
        <f ca="1">SUMIFS(СВЦЭМ!$J$40:$J$783,СВЦЭМ!$A$40:$A$783,$A344,СВЦЭМ!$B$40:$B$783,D$331)+'СЕТ СН'!$F$16</f>
        <v>0</v>
      </c>
      <c r="E344" s="36">
        <f ca="1">SUMIFS(СВЦЭМ!$J$40:$J$783,СВЦЭМ!$A$40:$A$783,$A344,СВЦЭМ!$B$40:$B$783,E$331)+'СЕТ СН'!$F$16</f>
        <v>0</v>
      </c>
      <c r="F344" s="36">
        <f ca="1">SUMIFS(СВЦЭМ!$J$40:$J$783,СВЦЭМ!$A$40:$A$783,$A344,СВЦЭМ!$B$40:$B$783,F$331)+'СЕТ СН'!$F$16</f>
        <v>0</v>
      </c>
      <c r="G344" s="36">
        <f ca="1">SUMIFS(СВЦЭМ!$J$40:$J$783,СВЦЭМ!$A$40:$A$783,$A344,СВЦЭМ!$B$40:$B$783,G$331)+'СЕТ СН'!$F$16</f>
        <v>0</v>
      </c>
      <c r="H344" s="36">
        <f ca="1">SUMIFS(СВЦЭМ!$J$40:$J$783,СВЦЭМ!$A$40:$A$783,$A344,СВЦЭМ!$B$40:$B$783,H$331)+'СЕТ СН'!$F$16</f>
        <v>0</v>
      </c>
      <c r="I344" s="36">
        <f ca="1">SUMIFS(СВЦЭМ!$J$40:$J$783,СВЦЭМ!$A$40:$A$783,$A344,СВЦЭМ!$B$40:$B$783,I$331)+'СЕТ СН'!$F$16</f>
        <v>0</v>
      </c>
      <c r="J344" s="36">
        <f ca="1">SUMIFS(СВЦЭМ!$J$40:$J$783,СВЦЭМ!$A$40:$A$783,$A344,СВЦЭМ!$B$40:$B$783,J$331)+'СЕТ СН'!$F$16</f>
        <v>0</v>
      </c>
      <c r="K344" s="36">
        <f ca="1">SUMIFS(СВЦЭМ!$J$40:$J$783,СВЦЭМ!$A$40:$A$783,$A344,СВЦЭМ!$B$40:$B$783,K$331)+'СЕТ СН'!$F$16</f>
        <v>0</v>
      </c>
      <c r="L344" s="36">
        <f ca="1">SUMIFS(СВЦЭМ!$J$40:$J$783,СВЦЭМ!$A$40:$A$783,$A344,СВЦЭМ!$B$40:$B$783,L$331)+'СЕТ СН'!$F$16</f>
        <v>0</v>
      </c>
      <c r="M344" s="36">
        <f ca="1">SUMIFS(СВЦЭМ!$J$40:$J$783,СВЦЭМ!$A$40:$A$783,$A344,СВЦЭМ!$B$40:$B$783,M$331)+'СЕТ СН'!$F$16</f>
        <v>0</v>
      </c>
      <c r="N344" s="36">
        <f ca="1">SUMIFS(СВЦЭМ!$J$40:$J$783,СВЦЭМ!$A$40:$A$783,$A344,СВЦЭМ!$B$40:$B$783,N$331)+'СЕТ СН'!$F$16</f>
        <v>0</v>
      </c>
      <c r="O344" s="36">
        <f ca="1">SUMIFS(СВЦЭМ!$J$40:$J$783,СВЦЭМ!$A$40:$A$783,$A344,СВЦЭМ!$B$40:$B$783,O$331)+'СЕТ СН'!$F$16</f>
        <v>0</v>
      </c>
      <c r="P344" s="36">
        <f ca="1">SUMIFS(СВЦЭМ!$J$40:$J$783,СВЦЭМ!$A$40:$A$783,$A344,СВЦЭМ!$B$40:$B$783,P$331)+'СЕТ СН'!$F$16</f>
        <v>0</v>
      </c>
      <c r="Q344" s="36">
        <f ca="1">SUMIFS(СВЦЭМ!$J$40:$J$783,СВЦЭМ!$A$40:$A$783,$A344,СВЦЭМ!$B$40:$B$783,Q$331)+'СЕТ СН'!$F$16</f>
        <v>0</v>
      </c>
      <c r="R344" s="36">
        <f ca="1">SUMIFS(СВЦЭМ!$J$40:$J$783,СВЦЭМ!$A$40:$A$783,$A344,СВЦЭМ!$B$40:$B$783,R$331)+'СЕТ СН'!$F$16</f>
        <v>0</v>
      </c>
      <c r="S344" s="36">
        <f ca="1">SUMIFS(СВЦЭМ!$J$40:$J$783,СВЦЭМ!$A$40:$A$783,$A344,СВЦЭМ!$B$40:$B$783,S$331)+'СЕТ СН'!$F$16</f>
        <v>0</v>
      </c>
      <c r="T344" s="36">
        <f ca="1">SUMIFS(СВЦЭМ!$J$40:$J$783,СВЦЭМ!$A$40:$A$783,$A344,СВЦЭМ!$B$40:$B$783,T$331)+'СЕТ СН'!$F$16</f>
        <v>0</v>
      </c>
      <c r="U344" s="36">
        <f ca="1">SUMIFS(СВЦЭМ!$J$40:$J$783,СВЦЭМ!$A$40:$A$783,$A344,СВЦЭМ!$B$40:$B$783,U$331)+'СЕТ СН'!$F$16</f>
        <v>0</v>
      </c>
      <c r="V344" s="36">
        <f ca="1">SUMIFS(СВЦЭМ!$J$40:$J$783,СВЦЭМ!$A$40:$A$783,$A344,СВЦЭМ!$B$40:$B$783,V$331)+'СЕТ СН'!$F$16</f>
        <v>0</v>
      </c>
      <c r="W344" s="36">
        <f ca="1">SUMIFS(СВЦЭМ!$J$40:$J$783,СВЦЭМ!$A$40:$A$783,$A344,СВЦЭМ!$B$40:$B$783,W$331)+'СЕТ СН'!$F$16</f>
        <v>0</v>
      </c>
      <c r="X344" s="36">
        <f ca="1">SUMIFS(СВЦЭМ!$J$40:$J$783,СВЦЭМ!$A$40:$A$783,$A344,СВЦЭМ!$B$40:$B$783,X$331)+'СЕТ СН'!$F$16</f>
        <v>0</v>
      </c>
      <c r="Y344" s="36">
        <f ca="1">SUMIFS(СВЦЭМ!$J$40:$J$783,СВЦЭМ!$A$40:$A$783,$A344,СВЦЭМ!$B$40:$B$783,Y$331)+'СЕТ СН'!$F$16</f>
        <v>0</v>
      </c>
    </row>
    <row r="345" spans="1:25" ht="15.75" hidden="1" x14ac:dyDescent="0.2">
      <c r="A345" s="35">
        <f t="shared" si="9"/>
        <v>44756</v>
      </c>
      <c r="B345" s="36">
        <f ca="1">SUMIFS(СВЦЭМ!$J$40:$J$783,СВЦЭМ!$A$40:$A$783,$A345,СВЦЭМ!$B$40:$B$783,B$331)+'СЕТ СН'!$F$16</f>
        <v>0</v>
      </c>
      <c r="C345" s="36">
        <f ca="1">SUMIFS(СВЦЭМ!$J$40:$J$783,СВЦЭМ!$A$40:$A$783,$A345,СВЦЭМ!$B$40:$B$783,C$331)+'СЕТ СН'!$F$16</f>
        <v>0</v>
      </c>
      <c r="D345" s="36">
        <f ca="1">SUMIFS(СВЦЭМ!$J$40:$J$783,СВЦЭМ!$A$40:$A$783,$A345,СВЦЭМ!$B$40:$B$783,D$331)+'СЕТ СН'!$F$16</f>
        <v>0</v>
      </c>
      <c r="E345" s="36">
        <f ca="1">SUMIFS(СВЦЭМ!$J$40:$J$783,СВЦЭМ!$A$40:$A$783,$A345,СВЦЭМ!$B$40:$B$783,E$331)+'СЕТ СН'!$F$16</f>
        <v>0</v>
      </c>
      <c r="F345" s="36">
        <f ca="1">SUMIFS(СВЦЭМ!$J$40:$J$783,СВЦЭМ!$A$40:$A$783,$A345,СВЦЭМ!$B$40:$B$783,F$331)+'СЕТ СН'!$F$16</f>
        <v>0</v>
      </c>
      <c r="G345" s="36">
        <f ca="1">SUMIFS(СВЦЭМ!$J$40:$J$783,СВЦЭМ!$A$40:$A$783,$A345,СВЦЭМ!$B$40:$B$783,G$331)+'СЕТ СН'!$F$16</f>
        <v>0</v>
      </c>
      <c r="H345" s="36">
        <f ca="1">SUMIFS(СВЦЭМ!$J$40:$J$783,СВЦЭМ!$A$40:$A$783,$A345,СВЦЭМ!$B$40:$B$783,H$331)+'СЕТ СН'!$F$16</f>
        <v>0</v>
      </c>
      <c r="I345" s="36">
        <f ca="1">SUMIFS(СВЦЭМ!$J$40:$J$783,СВЦЭМ!$A$40:$A$783,$A345,СВЦЭМ!$B$40:$B$783,I$331)+'СЕТ СН'!$F$16</f>
        <v>0</v>
      </c>
      <c r="J345" s="36">
        <f ca="1">SUMIFS(СВЦЭМ!$J$40:$J$783,СВЦЭМ!$A$40:$A$783,$A345,СВЦЭМ!$B$40:$B$783,J$331)+'СЕТ СН'!$F$16</f>
        <v>0</v>
      </c>
      <c r="K345" s="36">
        <f ca="1">SUMIFS(СВЦЭМ!$J$40:$J$783,СВЦЭМ!$A$40:$A$783,$A345,СВЦЭМ!$B$40:$B$783,K$331)+'СЕТ СН'!$F$16</f>
        <v>0</v>
      </c>
      <c r="L345" s="36">
        <f ca="1">SUMIFS(СВЦЭМ!$J$40:$J$783,СВЦЭМ!$A$40:$A$783,$A345,СВЦЭМ!$B$40:$B$783,L$331)+'СЕТ СН'!$F$16</f>
        <v>0</v>
      </c>
      <c r="M345" s="36">
        <f ca="1">SUMIFS(СВЦЭМ!$J$40:$J$783,СВЦЭМ!$A$40:$A$783,$A345,СВЦЭМ!$B$40:$B$783,M$331)+'СЕТ СН'!$F$16</f>
        <v>0</v>
      </c>
      <c r="N345" s="36">
        <f ca="1">SUMIFS(СВЦЭМ!$J$40:$J$783,СВЦЭМ!$A$40:$A$783,$A345,СВЦЭМ!$B$40:$B$783,N$331)+'СЕТ СН'!$F$16</f>
        <v>0</v>
      </c>
      <c r="O345" s="36">
        <f ca="1">SUMIFS(СВЦЭМ!$J$40:$J$783,СВЦЭМ!$A$40:$A$783,$A345,СВЦЭМ!$B$40:$B$783,O$331)+'СЕТ СН'!$F$16</f>
        <v>0</v>
      </c>
      <c r="P345" s="36">
        <f ca="1">SUMIFS(СВЦЭМ!$J$40:$J$783,СВЦЭМ!$A$40:$A$783,$A345,СВЦЭМ!$B$40:$B$783,P$331)+'СЕТ СН'!$F$16</f>
        <v>0</v>
      </c>
      <c r="Q345" s="36">
        <f ca="1">SUMIFS(СВЦЭМ!$J$40:$J$783,СВЦЭМ!$A$40:$A$783,$A345,СВЦЭМ!$B$40:$B$783,Q$331)+'СЕТ СН'!$F$16</f>
        <v>0</v>
      </c>
      <c r="R345" s="36">
        <f ca="1">SUMIFS(СВЦЭМ!$J$40:$J$783,СВЦЭМ!$A$40:$A$783,$A345,СВЦЭМ!$B$40:$B$783,R$331)+'СЕТ СН'!$F$16</f>
        <v>0</v>
      </c>
      <c r="S345" s="36">
        <f ca="1">SUMIFS(СВЦЭМ!$J$40:$J$783,СВЦЭМ!$A$40:$A$783,$A345,СВЦЭМ!$B$40:$B$783,S$331)+'СЕТ СН'!$F$16</f>
        <v>0</v>
      </c>
      <c r="T345" s="36">
        <f ca="1">SUMIFS(СВЦЭМ!$J$40:$J$783,СВЦЭМ!$A$40:$A$783,$A345,СВЦЭМ!$B$40:$B$783,T$331)+'СЕТ СН'!$F$16</f>
        <v>0</v>
      </c>
      <c r="U345" s="36">
        <f ca="1">SUMIFS(СВЦЭМ!$J$40:$J$783,СВЦЭМ!$A$40:$A$783,$A345,СВЦЭМ!$B$40:$B$783,U$331)+'СЕТ СН'!$F$16</f>
        <v>0</v>
      </c>
      <c r="V345" s="36">
        <f ca="1">SUMIFS(СВЦЭМ!$J$40:$J$783,СВЦЭМ!$A$40:$A$783,$A345,СВЦЭМ!$B$40:$B$783,V$331)+'СЕТ СН'!$F$16</f>
        <v>0</v>
      </c>
      <c r="W345" s="36">
        <f ca="1">SUMIFS(СВЦЭМ!$J$40:$J$783,СВЦЭМ!$A$40:$A$783,$A345,СВЦЭМ!$B$40:$B$783,W$331)+'СЕТ СН'!$F$16</f>
        <v>0</v>
      </c>
      <c r="X345" s="36">
        <f ca="1">SUMIFS(СВЦЭМ!$J$40:$J$783,СВЦЭМ!$A$40:$A$783,$A345,СВЦЭМ!$B$40:$B$783,X$331)+'СЕТ СН'!$F$16</f>
        <v>0</v>
      </c>
      <c r="Y345" s="36">
        <f ca="1">SUMIFS(СВЦЭМ!$J$40:$J$783,СВЦЭМ!$A$40:$A$783,$A345,СВЦЭМ!$B$40:$B$783,Y$331)+'СЕТ СН'!$F$16</f>
        <v>0</v>
      </c>
    </row>
    <row r="346" spans="1:25" ht="15.75" hidden="1" x14ac:dyDescent="0.2">
      <c r="A346" s="35">
        <f t="shared" si="9"/>
        <v>44757</v>
      </c>
      <c r="B346" s="36">
        <f ca="1">SUMIFS(СВЦЭМ!$J$40:$J$783,СВЦЭМ!$A$40:$A$783,$A346,СВЦЭМ!$B$40:$B$783,B$331)+'СЕТ СН'!$F$16</f>
        <v>0</v>
      </c>
      <c r="C346" s="36">
        <f ca="1">SUMIFS(СВЦЭМ!$J$40:$J$783,СВЦЭМ!$A$40:$A$783,$A346,СВЦЭМ!$B$40:$B$783,C$331)+'СЕТ СН'!$F$16</f>
        <v>0</v>
      </c>
      <c r="D346" s="36">
        <f ca="1">SUMIFS(СВЦЭМ!$J$40:$J$783,СВЦЭМ!$A$40:$A$783,$A346,СВЦЭМ!$B$40:$B$783,D$331)+'СЕТ СН'!$F$16</f>
        <v>0</v>
      </c>
      <c r="E346" s="36">
        <f ca="1">SUMIFS(СВЦЭМ!$J$40:$J$783,СВЦЭМ!$A$40:$A$783,$A346,СВЦЭМ!$B$40:$B$783,E$331)+'СЕТ СН'!$F$16</f>
        <v>0</v>
      </c>
      <c r="F346" s="36">
        <f ca="1">SUMIFS(СВЦЭМ!$J$40:$J$783,СВЦЭМ!$A$40:$A$783,$A346,СВЦЭМ!$B$40:$B$783,F$331)+'СЕТ СН'!$F$16</f>
        <v>0</v>
      </c>
      <c r="G346" s="36">
        <f ca="1">SUMIFS(СВЦЭМ!$J$40:$J$783,СВЦЭМ!$A$40:$A$783,$A346,СВЦЭМ!$B$40:$B$783,G$331)+'СЕТ СН'!$F$16</f>
        <v>0</v>
      </c>
      <c r="H346" s="36">
        <f ca="1">SUMIFS(СВЦЭМ!$J$40:$J$783,СВЦЭМ!$A$40:$A$783,$A346,СВЦЭМ!$B$40:$B$783,H$331)+'СЕТ СН'!$F$16</f>
        <v>0</v>
      </c>
      <c r="I346" s="36">
        <f ca="1">SUMIFS(СВЦЭМ!$J$40:$J$783,СВЦЭМ!$A$40:$A$783,$A346,СВЦЭМ!$B$40:$B$783,I$331)+'СЕТ СН'!$F$16</f>
        <v>0</v>
      </c>
      <c r="J346" s="36">
        <f ca="1">SUMIFS(СВЦЭМ!$J$40:$J$783,СВЦЭМ!$A$40:$A$783,$A346,СВЦЭМ!$B$40:$B$783,J$331)+'СЕТ СН'!$F$16</f>
        <v>0</v>
      </c>
      <c r="K346" s="36">
        <f ca="1">SUMIFS(СВЦЭМ!$J$40:$J$783,СВЦЭМ!$A$40:$A$783,$A346,СВЦЭМ!$B$40:$B$783,K$331)+'СЕТ СН'!$F$16</f>
        <v>0</v>
      </c>
      <c r="L346" s="36">
        <f ca="1">SUMIFS(СВЦЭМ!$J$40:$J$783,СВЦЭМ!$A$40:$A$783,$A346,СВЦЭМ!$B$40:$B$783,L$331)+'СЕТ СН'!$F$16</f>
        <v>0</v>
      </c>
      <c r="M346" s="36">
        <f ca="1">SUMIFS(СВЦЭМ!$J$40:$J$783,СВЦЭМ!$A$40:$A$783,$A346,СВЦЭМ!$B$40:$B$783,M$331)+'СЕТ СН'!$F$16</f>
        <v>0</v>
      </c>
      <c r="N346" s="36">
        <f ca="1">SUMIFS(СВЦЭМ!$J$40:$J$783,СВЦЭМ!$A$40:$A$783,$A346,СВЦЭМ!$B$40:$B$783,N$331)+'СЕТ СН'!$F$16</f>
        <v>0</v>
      </c>
      <c r="O346" s="36">
        <f ca="1">SUMIFS(СВЦЭМ!$J$40:$J$783,СВЦЭМ!$A$40:$A$783,$A346,СВЦЭМ!$B$40:$B$783,O$331)+'СЕТ СН'!$F$16</f>
        <v>0</v>
      </c>
      <c r="P346" s="36">
        <f ca="1">SUMIFS(СВЦЭМ!$J$40:$J$783,СВЦЭМ!$A$40:$A$783,$A346,СВЦЭМ!$B$40:$B$783,P$331)+'СЕТ СН'!$F$16</f>
        <v>0</v>
      </c>
      <c r="Q346" s="36">
        <f ca="1">SUMIFS(СВЦЭМ!$J$40:$J$783,СВЦЭМ!$A$40:$A$783,$A346,СВЦЭМ!$B$40:$B$783,Q$331)+'СЕТ СН'!$F$16</f>
        <v>0</v>
      </c>
      <c r="R346" s="36">
        <f ca="1">SUMIFS(СВЦЭМ!$J$40:$J$783,СВЦЭМ!$A$40:$A$783,$A346,СВЦЭМ!$B$40:$B$783,R$331)+'СЕТ СН'!$F$16</f>
        <v>0</v>
      </c>
      <c r="S346" s="36">
        <f ca="1">SUMIFS(СВЦЭМ!$J$40:$J$783,СВЦЭМ!$A$40:$A$783,$A346,СВЦЭМ!$B$40:$B$783,S$331)+'СЕТ СН'!$F$16</f>
        <v>0</v>
      </c>
      <c r="T346" s="36">
        <f ca="1">SUMIFS(СВЦЭМ!$J$40:$J$783,СВЦЭМ!$A$40:$A$783,$A346,СВЦЭМ!$B$40:$B$783,T$331)+'СЕТ СН'!$F$16</f>
        <v>0</v>
      </c>
      <c r="U346" s="36">
        <f ca="1">SUMIFS(СВЦЭМ!$J$40:$J$783,СВЦЭМ!$A$40:$A$783,$A346,СВЦЭМ!$B$40:$B$783,U$331)+'СЕТ СН'!$F$16</f>
        <v>0</v>
      </c>
      <c r="V346" s="36">
        <f ca="1">SUMIFS(СВЦЭМ!$J$40:$J$783,СВЦЭМ!$A$40:$A$783,$A346,СВЦЭМ!$B$40:$B$783,V$331)+'СЕТ СН'!$F$16</f>
        <v>0</v>
      </c>
      <c r="W346" s="36">
        <f ca="1">SUMIFS(СВЦЭМ!$J$40:$J$783,СВЦЭМ!$A$40:$A$783,$A346,СВЦЭМ!$B$40:$B$783,W$331)+'СЕТ СН'!$F$16</f>
        <v>0</v>
      </c>
      <c r="X346" s="36">
        <f ca="1">SUMIFS(СВЦЭМ!$J$40:$J$783,СВЦЭМ!$A$40:$A$783,$A346,СВЦЭМ!$B$40:$B$783,X$331)+'СЕТ СН'!$F$16</f>
        <v>0</v>
      </c>
      <c r="Y346" s="36">
        <f ca="1">SUMIFS(СВЦЭМ!$J$40:$J$783,СВЦЭМ!$A$40:$A$783,$A346,СВЦЭМ!$B$40:$B$783,Y$331)+'СЕТ СН'!$F$16</f>
        <v>0</v>
      </c>
    </row>
    <row r="347" spans="1:25" ht="15.75" hidden="1" x14ac:dyDescent="0.2">
      <c r="A347" s="35">
        <f t="shared" si="9"/>
        <v>44758</v>
      </c>
      <c r="B347" s="36">
        <f ca="1">SUMIFS(СВЦЭМ!$J$40:$J$783,СВЦЭМ!$A$40:$A$783,$A347,СВЦЭМ!$B$40:$B$783,B$331)+'СЕТ СН'!$F$16</f>
        <v>0</v>
      </c>
      <c r="C347" s="36">
        <f ca="1">SUMIFS(СВЦЭМ!$J$40:$J$783,СВЦЭМ!$A$40:$A$783,$A347,СВЦЭМ!$B$40:$B$783,C$331)+'СЕТ СН'!$F$16</f>
        <v>0</v>
      </c>
      <c r="D347" s="36">
        <f ca="1">SUMIFS(СВЦЭМ!$J$40:$J$783,СВЦЭМ!$A$40:$A$783,$A347,СВЦЭМ!$B$40:$B$783,D$331)+'СЕТ СН'!$F$16</f>
        <v>0</v>
      </c>
      <c r="E347" s="36">
        <f ca="1">SUMIFS(СВЦЭМ!$J$40:$J$783,СВЦЭМ!$A$40:$A$783,$A347,СВЦЭМ!$B$40:$B$783,E$331)+'СЕТ СН'!$F$16</f>
        <v>0</v>
      </c>
      <c r="F347" s="36">
        <f ca="1">SUMIFS(СВЦЭМ!$J$40:$J$783,СВЦЭМ!$A$40:$A$783,$A347,СВЦЭМ!$B$40:$B$783,F$331)+'СЕТ СН'!$F$16</f>
        <v>0</v>
      </c>
      <c r="G347" s="36">
        <f ca="1">SUMIFS(СВЦЭМ!$J$40:$J$783,СВЦЭМ!$A$40:$A$783,$A347,СВЦЭМ!$B$40:$B$783,G$331)+'СЕТ СН'!$F$16</f>
        <v>0</v>
      </c>
      <c r="H347" s="36">
        <f ca="1">SUMIFS(СВЦЭМ!$J$40:$J$783,СВЦЭМ!$A$40:$A$783,$A347,СВЦЭМ!$B$40:$B$783,H$331)+'СЕТ СН'!$F$16</f>
        <v>0</v>
      </c>
      <c r="I347" s="36">
        <f ca="1">SUMIFS(СВЦЭМ!$J$40:$J$783,СВЦЭМ!$A$40:$A$783,$A347,СВЦЭМ!$B$40:$B$783,I$331)+'СЕТ СН'!$F$16</f>
        <v>0</v>
      </c>
      <c r="J347" s="36">
        <f ca="1">SUMIFS(СВЦЭМ!$J$40:$J$783,СВЦЭМ!$A$40:$A$783,$A347,СВЦЭМ!$B$40:$B$783,J$331)+'СЕТ СН'!$F$16</f>
        <v>0</v>
      </c>
      <c r="K347" s="36">
        <f ca="1">SUMIFS(СВЦЭМ!$J$40:$J$783,СВЦЭМ!$A$40:$A$783,$A347,СВЦЭМ!$B$40:$B$783,K$331)+'СЕТ СН'!$F$16</f>
        <v>0</v>
      </c>
      <c r="L347" s="36">
        <f ca="1">SUMIFS(СВЦЭМ!$J$40:$J$783,СВЦЭМ!$A$40:$A$783,$A347,СВЦЭМ!$B$40:$B$783,L$331)+'СЕТ СН'!$F$16</f>
        <v>0</v>
      </c>
      <c r="M347" s="36">
        <f ca="1">SUMIFS(СВЦЭМ!$J$40:$J$783,СВЦЭМ!$A$40:$A$783,$A347,СВЦЭМ!$B$40:$B$783,M$331)+'СЕТ СН'!$F$16</f>
        <v>0</v>
      </c>
      <c r="N347" s="36">
        <f ca="1">SUMIFS(СВЦЭМ!$J$40:$J$783,СВЦЭМ!$A$40:$A$783,$A347,СВЦЭМ!$B$40:$B$783,N$331)+'СЕТ СН'!$F$16</f>
        <v>0</v>
      </c>
      <c r="O347" s="36">
        <f ca="1">SUMIFS(СВЦЭМ!$J$40:$J$783,СВЦЭМ!$A$40:$A$783,$A347,СВЦЭМ!$B$40:$B$783,O$331)+'СЕТ СН'!$F$16</f>
        <v>0</v>
      </c>
      <c r="P347" s="36">
        <f ca="1">SUMIFS(СВЦЭМ!$J$40:$J$783,СВЦЭМ!$A$40:$A$783,$A347,СВЦЭМ!$B$40:$B$783,P$331)+'СЕТ СН'!$F$16</f>
        <v>0</v>
      </c>
      <c r="Q347" s="36">
        <f ca="1">SUMIFS(СВЦЭМ!$J$40:$J$783,СВЦЭМ!$A$40:$A$783,$A347,СВЦЭМ!$B$40:$B$783,Q$331)+'СЕТ СН'!$F$16</f>
        <v>0</v>
      </c>
      <c r="R347" s="36">
        <f ca="1">SUMIFS(СВЦЭМ!$J$40:$J$783,СВЦЭМ!$A$40:$A$783,$A347,СВЦЭМ!$B$40:$B$783,R$331)+'СЕТ СН'!$F$16</f>
        <v>0</v>
      </c>
      <c r="S347" s="36">
        <f ca="1">SUMIFS(СВЦЭМ!$J$40:$J$783,СВЦЭМ!$A$40:$A$783,$A347,СВЦЭМ!$B$40:$B$783,S$331)+'СЕТ СН'!$F$16</f>
        <v>0</v>
      </c>
      <c r="T347" s="36">
        <f ca="1">SUMIFS(СВЦЭМ!$J$40:$J$783,СВЦЭМ!$A$40:$A$783,$A347,СВЦЭМ!$B$40:$B$783,T$331)+'СЕТ СН'!$F$16</f>
        <v>0</v>
      </c>
      <c r="U347" s="36">
        <f ca="1">SUMIFS(СВЦЭМ!$J$40:$J$783,СВЦЭМ!$A$40:$A$783,$A347,СВЦЭМ!$B$40:$B$783,U$331)+'СЕТ СН'!$F$16</f>
        <v>0</v>
      </c>
      <c r="V347" s="36">
        <f ca="1">SUMIFS(СВЦЭМ!$J$40:$J$783,СВЦЭМ!$A$40:$A$783,$A347,СВЦЭМ!$B$40:$B$783,V$331)+'СЕТ СН'!$F$16</f>
        <v>0</v>
      </c>
      <c r="W347" s="36">
        <f ca="1">SUMIFS(СВЦЭМ!$J$40:$J$783,СВЦЭМ!$A$40:$A$783,$A347,СВЦЭМ!$B$40:$B$783,W$331)+'СЕТ СН'!$F$16</f>
        <v>0</v>
      </c>
      <c r="X347" s="36">
        <f ca="1">SUMIFS(СВЦЭМ!$J$40:$J$783,СВЦЭМ!$A$40:$A$783,$A347,СВЦЭМ!$B$40:$B$783,X$331)+'СЕТ СН'!$F$16</f>
        <v>0</v>
      </c>
      <c r="Y347" s="36">
        <f ca="1">SUMIFS(СВЦЭМ!$J$40:$J$783,СВЦЭМ!$A$40:$A$783,$A347,СВЦЭМ!$B$40:$B$783,Y$331)+'СЕТ СН'!$F$16</f>
        <v>0</v>
      </c>
    </row>
    <row r="348" spans="1:25" ht="15.75" hidden="1" x14ac:dyDescent="0.2">
      <c r="A348" s="35">
        <f t="shared" si="9"/>
        <v>44759</v>
      </c>
      <c r="B348" s="36">
        <f ca="1">SUMIFS(СВЦЭМ!$J$40:$J$783,СВЦЭМ!$A$40:$A$783,$A348,СВЦЭМ!$B$40:$B$783,B$331)+'СЕТ СН'!$F$16</f>
        <v>0</v>
      </c>
      <c r="C348" s="36">
        <f ca="1">SUMIFS(СВЦЭМ!$J$40:$J$783,СВЦЭМ!$A$40:$A$783,$A348,СВЦЭМ!$B$40:$B$783,C$331)+'СЕТ СН'!$F$16</f>
        <v>0</v>
      </c>
      <c r="D348" s="36">
        <f ca="1">SUMIFS(СВЦЭМ!$J$40:$J$783,СВЦЭМ!$A$40:$A$783,$A348,СВЦЭМ!$B$40:$B$783,D$331)+'СЕТ СН'!$F$16</f>
        <v>0</v>
      </c>
      <c r="E348" s="36">
        <f ca="1">SUMIFS(СВЦЭМ!$J$40:$J$783,СВЦЭМ!$A$40:$A$783,$A348,СВЦЭМ!$B$40:$B$783,E$331)+'СЕТ СН'!$F$16</f>
        <v>0</v>
      </c>
      <c r="F348" s="36">
        <f ca="1">SUMIFS(СВЦЭМ!$J$40:$J$783,СВЦЭМ!$A$40:$A$783,$A348,СВЦЭМ!$B$40:$B$783,F$331)+'СЕТ СН'!$F$16</f>
        <v>0</v>
      </c>
      <c r="G348" s="36">
        <f ca="1">SUMIFS(СВЦЭМ!$J$40:$J$783,СВЦЭМ!$A$40:$A$783,$A348,СВЦЭМ!$B$40:$B$783,G$331)+'СЕТ СН'!$F$16</f>
        <v>0</v>
      </c>
      <c r="H348" s="36">
        <f ca="1">SUMIFS(СВЦЭМ!$J$40:$J$783,СВЦЭМ!$A$40:$A$783,$A348,СВЦЭМ!$B$40:$B$783,H$331)+'СЕТ СН'!$F$16</f>
        <v>0</v>
      </c>
      <c r="I348" s="36">
        <f ca="1">SUMIFS(СВЦЭМ!$J$40:$J$783,СВЦЭМ!$A$40:$A$783,$A348,СВЦЭМ!$B$40:$B$783,I$331)+'СЕТ СН'!$F$16</f>
        <v>0</v>
      </c>
      <c r="J348" s="36">
        <f ca="1">SUMIFS(СВЦЭМ!$J$40:$J$783,СВЦЭМ!$A$40:$A$783,$A348,СВЦЭМ!$B$40:$B$783,J$331)+'СЕТ СН'!$F$16</f>
        <v>0</v>
      </c>
      <c r="K348" s="36">
        <f ca="1">SUMIFS(СВЦЭМ!$J$40:$J$783,СВЦЭМ!$A$40:$A$783,$A348,СВЦЭМ!$B$40:$B$783,K$331)+'СЕТ СН'!$F$16</f>
        <v>0</v>
      </c>
      <c r="L348" s="36">
        <f ca="1">SUMIFS(СВЦЭМ!$J$40:$J$783,СВЦЭМ!$A$40:$A$783,$A348,СВЦЭМ!$B$40:$B$783,L$331)+'СЕТ СН'!$F$16</f>
        <v>0</v>
      </c>
      <c r="M348" s="36">
        <f ca="1">SUMIFS(СВЦЭМ!$J$40:$J$783,СВЦЭМ!$A$40:$A$783,$A348,СВЦЭМ!$B$40:$B$783,M$331)+'СЕТ СН'!$F$16</f>
        <v>0</v>
      </c>
      <c r="N348" s="36">
        <f ca="1">SUMIFS(СВЦЭМ!$J$40:$J$783,СВЦЭМ!$A$40:$A$783,$A348,СВЦЭМ!$B$40:$B$783,N$331)+'СЕТ СН'!$F$16</f>
        <v>0</v>
      </c>
      <c r="O348" s="36">
        <f ca="1">SUMIFS(СВЦЭМ!$J$40:$J$783,СВЦЭМ!$A$40:$A$783,$A348,СВЦЭМ!$B$40:$B$783,O$331)+'СЕТ СН'!$F$16</f>
        <v>0</v>
      </c>
      <c r="P348" s="36">
        <f ca="1">SUMIFS(СВЦЭМ!$J$40:$J$783,СВЦЭМ!$A$40:$A$783,$A348,СВЦЭМ!$B$40:$B$783,P$331)+'СЕТ СН'!$F$16</f>
        <v>0</v>
      </c>
      <c r="Q348" s="36">
        <f ca="1">SUMIFS(СВЦЭМ!$J$40:$J$783,СВЦЭМ!$A$40:$A$783,$A348,СВЦЭМ!$B$40:$B$783,Q$331)+'СЕТ СН'!$F$16</f>
        <v>0</v>
      </c>
      <c r="R348" s="36">
        <f ca="1">SUMIFS(СВЦЭМ!$J$40:$J$783,СВЦЭМ!$A$40:$A$783,$A348,СВЦЭМ!$B$40:$B$783,R$331)+'СЕТ СН'!$F$16</f>
        <v>0</v>
      </c>
      <c r="S348" s="36">
        <f ca="1">SUMIFS(СВЦЭМ!$J$40:$J$783,СВЦЭМ!$A$40:$A$783,$A348,СВЦЭМ!$B$40:$B$783,S$331)+'СЕТ СН'!$F$16</f>
        <v>0</v>
      </c>
      <c r="T348" s="36">
        <f ca="1">SUMIFS(СВЦЭМ!$J$40:$J$783,СВЦЭМ!$A$40:$A$783,$A348,СВЦЭМ!$B$40:$B$783,T$331)+'СЕТ СН'!$F$16</f>
        <v>0</v>
      </c>
      <c r="U348" s="36">
        <f ca="1">SUMIFS(СВЦЭМ!$J$40:$J$783,СВЦЭМ!$A$40:$A$783,$A348,СВЦЭМ!$B$40:$B$783,U$331)+'СЕТ СН'!$F$16</f>
        <v>0</v>
      </c>
      <c r="V348" s="36">
        <f ca="1">SUMIFS(СВЦЭМ!$J$40:$J$783,СВЦЭМ!$A$40:$A$783,$A348,СВЦЭМ!$B$40:$B$783,V$331)+'СЕТ СН'!$F$16</f>
        <v>0</v>
      </c>
      <c r="W348" s="36">
        <f ca="1">SUMIFS(СВЦЭМ!$J$40:$J$783,СВЦЭМ!$A$40:$A$783,$A348,СВЦЭМ!$B$40:$B$783,W$331)+'СЕТ СН'!$F$16</f>
        <v>0</v>
      </c>
      <c r="X348" s="36">
        <f ca="1">SUMIFS(СВЦЭМ!$J$40:$J$783,СВЦЭМ!$A$40:$A$783,$A348,СВЦЭМ!$B$40:$B$783,X$331)+'СЕТ СН'!$F$16</f>
        <v>0</v>
      </c>
      <c r="Y348" s="36">
        <f ca="1">SUMIFS(СВЦЭМ!$J$40:$J$783,СВЦЭМ!$A$40:$A$783,$A348,СВЦЭМ!$B$40:$B$783,Y$331)+'СЕТ СН'!$F$16</f>
        <v>0</v>
      </c>
    </row>
    <row r="349" spans="1:25" ht="15.75" hidden="1" x14ac:dyDescent="0.2">
      <c r="A349" s="35">
        <f t="shared" si="9"/>
        <v>44760</v>
      </c>
      <c r="B349" s="36">
        <f ca="1">SUMIFS(СВЦЭМ!$J$40:$J$783,СВЦЭМ!$A$40:$A$783,$A349,СВЦЭМ!$B$40:$B$783,B$331)+'СЕТ СН'!$F$16</f>
        <v>0</v>
      </c>
      <c r="C349" s="36">
        <f ca="1">SUMIFS(СВЦЭМ!$J$40:$J$783,СВЦЭМ!$A$40:$A$783,$A349,СВЦЭМ!$B$40:$B$783,C$331)+'СЕТ СН'!$F$16</f>
        <v>0</v>
      </c>
      <c r="D349" s="36">
        <f ca="1">SUMIFS(СВЦЭМ!$J$40:$J$783,СВЦЭМ!$A$40:$A$783,$A349,СВЦЭМ!$B$40:$B$783,D$331)+'СЕТ СН'!$F$16</f>
        <v>0</v>
      </c>
      <c r="E349" s="36">
        <f ca="1">SUMIFS(СВЦЭМ!$J$40:$J$783,СВЦЭМ!$A$40:$A$783,$A349,СВЦЭМ!$B$40:$B$783,E$331)+'СЕТ СН'!$F$16</f>
        <v>0</v>
      </c>
      <c r="F349" s="36">
        <f ca="1">SUMIFS(СВЦЭМ!$J$40:$J$783,СВЦЭМ!$A$40:$A$783,$A349,СВЦЭМ!$B$40:$B$783,F$331)+'СЕТ СН'!$F$16</f>
        <v>0</v>
      </c>
      <c r="G349" s="36">
        <f ca="1">SUMIFS(СВЦЭМ!$J$40:$J$783,СВЦЭМ!$A$40:$A$783,$A349,СВЦЭМ!$B$40:$B$783,G$331)+'СЕТ СН'!$F$16</f>
        <v>0</v>
      </c>
      <c r="H349" s="36">
        <f ca="1">SUMIFS(СВЦЭМ!$J$40:$J$783,СВЦЭМ!$A$40:$A$783,$A349,СВЦЭМ!$B$40:$B$783,H$331)+'СЕТ СН'!$F$16</f>
        <v>0</v>
      </c>
      <c r="I349" s="36">
        <f ca="1">SUMIFS(СВЦЭМ!$J$40:$J$783,СВЦЭМ!$A$40:$A$783,$A349,СВЦЭМ!$B$40:$B$783,I$331)+'СЕТ СН'!$F$16</f>
        <v>0</v>
      </c>
      <c r="J349" s="36">
        <f ca="1">SUMIFS(СВЦЭМ!$J$40:$J$783,СВЦЭМ!$A$40:$A$783,$A349,СВЦЭМ!$B$40:$B$783,J$331)+'СЕТ СН'!$F$16</f>
        <v>0</v>
      </c>
      <c r="K349" s="36">
        <f ca="1">SUMIFS(СВЦЭМ!$J$40:$J$783,СВЦЭМ!$A$40:$A$783,$A349,СВЦЭМ!$B$40:$B$783,K$331)+'СЕТ СН'!$F$16</f>
        <v>0</v>
      </c>
      <c r="L349" s="36">
        <f ca="1">SUMIFS(СВЦЭМ!$J$40:$J$783,СВЦЭМ!$A$40:$A$783,$A349,СВЦЭМ!$B$40:$B$783,L$331)+'СЕТ СН'!$F$16</f>
        <v>0</v>
      </c>
      <c r="M349" s="36">
        <f ca="1">SUMIFS(СВЦЭМ!$J$40:$J$783,СВЦЭМ!$A$40:$A$783,$A349,СВЦЭМ!$B$40:$B$783,M$331)+'СЕТ СН'!$F$16</f>
        <v>0</v>
      </c>
      <c r="N349" s="36">
        <f ca="1">SUMIFS(СВЦЭМ!$J$40:$J$783,СВЦЭМ!$A$40:$A$783,$A349,СВЦЭМ!$B$40:$B$783,N$331)+'СЕТ СН'!$F$16</f>
        <v>0</v>
      </c>
      <c r="O349" s="36">
        <f ca="1">SUMIFS(СВЦЭМ!$J$40:$J$783,СВЦЭМ!$A$40:$A$783,$A349,СВЦЭМ!$B$40:$B$783,O$331)+'СЕТ СН'!$F$16</f>
        <v>0</v>
      </c>
      <c r="P349" s="36">
        <f ca="1">SUMIFS(СВЦЭМ!$J$40:$J$783,СВЦЭМ!$A$40:$A$783,$A349,СВЦЭМ!$B$40:$B$783,P$331)+'СЕТ СН'!$F$16</f>
        <v>0</v>
      </c>
      <c r="Q349" s="36">
        <f ca="1">SUMIFS(СВЦЭМ!$J$40:$J$783,СВЦЭМ!$A$40:$A$783,$A349,СВЦЭМ!$B$40:$B$783,Q$331)+'СЕТ СН'!$F$16</f>
        <v>0</v>
      </c>
      <c r="R349" s="36">
        <f ca="1">SUMIFS(СВЦЭМ!$J$40:$J$783,СВЦЭМ!$A$40:$A$783,$A349,СВЦЭМ!$B$40:$B$783,R$331)+'СЕТ СН'!$F$16</f>
        <v>0</v>
      </c>
      <c r="S349" s="36">
        <f ca="1">SUMIFS(СВЦЭМ!$J$40:$J$783,СВЦЭМ!$A$40:$A$783,$A349,СВЦЭМ!$B$40:$B$783,S$331)+'СЕТ СН'!$F$16</f>
        <v>0</v>
      </c>
      <c r="T349" s="36">
        <f ca="1">SUMIFS(СВЦЭМ!$J$40:$J$783,СВЦЭМ!$A$40:$A$783,$A349,СВЦЭМ!$B$40:$B$783,T$331)+'СЕТ СН'!$F$16</f>
        <v>0</v>
      </c>
      <c r="U349" s="36">
        <f ca="1">SUMIFS(СВЦЭМ!$J$40:$J$783,СВЦЭМ!$A$40:$A$783,$A349,СВЦЭМ!$B$40:$B$783,U$331)+'СЕТ СН'!$F$16</f>
        <v>0</v>
      </c>
      <c r="V349" s="36">
        <f ca="1">SUMIFS(СВЦЭМ!$J$40:$J$783,СВЦЭМ!$A$40:$A$783,$A349,СВЦЭМ!$B$40:$B$783,V$331)+'СЕТ СН'!$F$16</f>
        <v>0</v>
      </c>
      <c r="W349" s="36">
        <f ca="1">SUMIFS(СВЦЭМ!$J$40:$J$783,СВЦЭМ!$A$40:$A$783,$A349,СВЦЭМ!$B$40:$B$783,W$331)+'СЕТ СН'!$F$16</f>
        <v>0</v>
      </c>
      <c r="X349" s="36">
        <f ca="1">SUMIFS(СВЦЭМ!$J$40:$J$783,СВЦЭМ!$A$40:$A$783,$A349,СВЦЭМ!$B$40:$B$783,X$331)+'СЕТ СН'!$F$16</f>
        <v>0</v>
      </c>
      <c r="Y349" s="36">
        <f ca="1">SUMIFS(СВЦЭМ!$J$40:$J$783,СВЦЭМ!$A$40:$A$783,$A349,СВЦЭМ!$B$40:$B$783,Y$331)+'СЕТ СН'!$F$16</f>
        <v>0</v>
      </c>
    </row>
    <row r="350" spans="1:25" ht="15.75" hidden="1" x14ac:dyDescent="0.2">
      <c r="A350" s="35">
        <f t="shared" si="9"/>
        <v>44761</v>
      </c>
      <c r="B350" s="36">
        <f ca="1">SUMIFS(СВЦЭМ!$J$40:$J$783,СВЦЭМ!$A$40:$A$783,$A350,СВЦЭМ!$B$40:$B$783,B$331)+'СЕТ СН'!$F$16</f>
        <v>0</v>
      </c>
      <c r="C350" s="36">
        <f ca="1">SUMIFS(СВЦЭМ!$J$40:$J$783,СВЦЭМ!$A$40:$A$783,$A350,СВЦЭМ!$B$40:$B$783,C$331)+'СЕТ СН'!$F$16</f>
        <v>0</v>
      </c>
      <c r="D350" s="36">
        <f ca="1">SUMIFS(СВЦЭМ!$J$40:$J$783,СВЦЭМ!$A$40:$A$783,$A350,СВЦЭМ!$B$40:$B$783,D$331)+'СЕТ СН'!$F$16</f>
        <v>0</v>
      </c>
      <c r="E350" s="36">
        <f ca="1">SUMIFS(СВЦЭМ!$J$40:$J$783,СВЦЭМ!$A$40:$A$783,$A350,СВЦЭМ!$B$40:$B$783,E$331)+'СЕТ СН'!$F$16</f>
        <v>0</v>
      </c>
      <c r="F350" s="36">
        <f ca="1">SUMIFS(СВЦЭМ!$J$40:$J$783,СВЦЭМ!$A$40:$A$783,$A350,СВЦЭМ!$B$40:$B$783,F$331)+'СЕТ СН'!$F$16</f>
        <v>0</v>
      </c>
      <c r="G350" s="36">
        <f ca="1">SUMIFS(СВЦЭМ!$J$40:$J$783,СВЦЭМ!$A$40:$A$783,$A350,СВЦЭМ!$B$40:$B$783,G$331)+'СЕТ СН'!$F$16</f>
        <v>0</v>
      </c>
      <c r="H350" s="36">
        <f ca="1">SUMIFS(СВЦЭМ!$J$40:$J$783,СВЦЭМ!$A$40:$A$783,$A350,СВЦЭМ!$B$40:$B$783,H$331)+'СЕТ СН'!$F$16</f>
        <v>0</v>
      </c>
      <c r="I350" s="36">
        <f ca="1">SUMIFS(СВЦЭМ!$J$40:$J$783,СВЦЭМ!$A$40:$A$783,$A350,СВЦЭМ!$B$40:$B$783,I$331)+'СЕТ СН'!$F$16</f>
        <v>0</v>
      </c>
      <c r="J350" s="36">
        <f ca="1">SUMIFS(СВЦЭМ!$J$40:$J$783,СВЦЭМ!$A$40:$A$783,$A350,СВЦЭМ!$B$40:$B$783,J$331)+'СЕТ СН'!$F$16</f>
        <v>0</v>
      </c>
      <c r="K350" s="36">
        <f ca="1">SUMIFS(СВЦЭМ!$J$40:$J$783,СВЦЭМ!$A$40:$A$783,$A350,СВЦЭМ!$B$40:$B$783,K$331)+'СЕТ СН'!$F$16</f>
        <v>0</v>
      </c>
      <c r="L350" s="36">
        <f ca="1">SUMIFS(СВЦЭМ!$J$40:$J$783,СВЦЭМ!$A$40:$A$783,$A350,СВЦЭМ!$B$40:$B$783,L$331)+'СЕТ СН'!$F$16</f>
        <v>0</v>
      </c>
      <c r="M350" s="36">
        <f ca="1">SUMIFS(СВЦЭМ!$J$40:$J$783,СВЦЭМ!$A$40:$A$783,$A350,СВЦЭМ!$B$40:$B$783,M$331)+'СЕТ СН'!$F$16</f>
        <v>0</v>
      </c>
      <c r="N350" s="36">
        <f ca="1">SUMIFS(СВЦЭМ!$J$40:$J$783,СВЦЭМ!$A$40:$A$783,$A350,СВЦЭМ!$B$40:$B$783,N$331)+'СЕТ СН'!$F$16</f>
        <v>0</v>
      </c>
      <c r="O350" s="36">
        <f ca="1">SUMIFS(СВЦЭМ!$J$40:$J$783,СВЦЭМ!$A$40:$A$783,$A350,СВЦЭМ!$B$40:$B$783,O$331)+'СЕТ СН'!$F$16</f>
        <v>0</v>
      </c>
      <c r="P350" s="36">
        <f ca="1">SUMIFS(СВЦЭМ!$J$40:$J$783,СВЦЭМ!$A$40:$A$783,$A350,СВЦЭМ!$B$40:$B$783,P$331)+'СЕТ СН'!$F$16</f>
        <v>0</v>
      </c>
      <c r="Q350" s="36">
        <f ca="1">SUMIFS(СВЦЭМ!$J$40:$J$783,СВЦЭМ!$A$40:$A$783,$A350,СВЦЭМ!$B$40:$B$783,Q$331)+'СЕТ СН'!$F$16</f>
        <v>0</v>
      </c>
      <c r="R350" s="36">
        <f ca="1">SUMIFS(СВЦЭМ!$J$40:$J$783,СВЦЭМ!$A$40:$A$783,$A350,СВЦЭМ!$B$40:$B$783,R$331)+'СЕТ СН'!$F$16</f>
        <v>0</v>
      </c>
      <c r="S350" s="36">
        <f ca="1">SUMIFS(СВЦЭМ!$J$40:$J$783,СВЦЭМ!$A$40:$A$783,$A350,СВЦЭМ!$B$40:$B$783,S$331)+'СЕТ СН'!$F$16</f>
        <v>0</v>
      </c>
      <c r="T350" s="36">
        <f ca="1">SUMIFS(СВЦЭМ!$J$40:$J$783,СВЦЭМ!$A$40:$A$783,$A350,СВЦЭМ!$B$40:$B$783,T$331)+'СЕТ СН'!$F$16</f>
        <v>0</v>
      </c>
      <c r="U350" s="36">
        <f ca="1">SUMIFS(СВЦЭМ!$J$40:$J$783,СВЦЭМ!$A$40:$A$783,$A350,СВЦЭМ!$B$40:$B$783,U$331)+'СЕТ СН'!$F$16</f>
        <v>0</v>
      </c>
      <c r="V350" s="36">
        <f ca="1">SUMIFS(СВЦЭМ!$J$40:$J$783,СВЦЭМ!$A$40:$A$783,$A350,СВЦЭМ!$B$40:$B$783,V$331)+'СЕТ СН'!$F$16</f>
        <v>0</v>
      </c>
      <c r="W350" s="36">
        <f ca="1">SUMIFS(СВЦЭМ!$J$40:$J$783,СВЦЭМ!$A$40:$A$783,$A350,СВЦЭМ!$B$40:$B$783,W$331)+'СЕТ СН'!$F$16</f>
        <v>0</v>
      </c>
      <c r="X350" s="36">
        <f ca="1">SUMIFS(СВЦЭМ!$J$40:$J$783,СВЦЭМ!$A$40:$A$783,$A350,СВЦЭМ!$B$40:$B$783,X$331)+'СЕТ СН'!$F$16</f>
        <v>0</v>
      </c>
      <c r="Y350" s="36">
        <f ca="1">SUMIFS(СВЦЭМ!$J$40:$J$783,СВЦЭМ!$A$40:$A$783,$A350,СВЦЭМ!$B$40:$B$783,Y$331)+'СЕТ СН'!$F$16</f>
        <v>0</v>
      </c>
    </row>
    <row r="351" spans="1:25" ht="15.75" hidden="1" x14ac:dyDescent="0.2">
      <c r="A351" s="35">
        <f t="shared" si="9"/>
        <v>44762</v>
      </c>
      <c r="B351" s="36">
        <f ca="1">SUMIFS(СВЦЭМ!$J$40:$J$783,СВЦЭМ!$A$40:$A$783,$A351,СВЦЭМ!$B$40:$B$783,B$331)+'СЕТ СН'!$F$16</f>
        <v>0</v>
      </c>
      <c r="C351" s="36">
        <f ca="1">SUMIFS(СВЦЭМ!$J$40:$J$783,СВЦЭМ!$A$40:$A$783,$A351,СВЦЭМ!$B$40:$B$783,C$331)+'СЕТ СН'!$F$16</f>
        <v>0</v>
      </c>
      <c r="D351" s="36">
        <f ca="1">SUMIFS(СВЦЭМ!$J$40:$J$783,СВЦЭМ!$A$40:$A$783,$A351,СВЦЭМ!$B$40:$B$783,D$331)+'СЕТ СН'!$F$16</f>
        <v>0</v>
      </c>
      <c r="E351" s="36">
        <f ca="1">SUMIFS(СВЦЭМ!$J$40:$J$783,СВЦЭМ!$A$40:$A$783,$A351,СВЦЭМ!$B$40:$B$783,E$331)+'СЕТ СН'!$F$16</f>
        <v>0</v>
      </c>
      <c r="F351" s="36">
        <f ca="1">SUMIFS(СВЦЭМ!$J$40:$J$783,СВЦЭМ!$A$40:$A$783,$A351,СВЦЭМ!$B$40:$B$783,F$331)+'СЕТ СН'!$F$16</f>
        <v>0</v>
      </c>
      <c r="G351" s="36">
        <f ca="1">SUMIFS(СВЦЭМ!$J$40:$J$783,СВЦЭМ!$A$40:$A$783,$A351,СВЦЭМ!$B$40:$B$783,G$331)+'СЕТ СН'!$F$16</f>
        <v>0</v>
      </c>
      <c r="H351" s="36">
        <f ca="1">SUMIFS(СВЦЭМ!$J$40:$J$783,СВЦЭМ!$A$40:$A$783,$A351,СВЦЭМ!$B$40:$B$783,H$331)+'СЕТ СН'!$F$16</f>
        <v>0</v>
      </c>
      <c r="I351" s="36">
        <f ca="1">SUMIFS(СВЦЭМ!$J$40:$J$783,СВЦЭМ!$A$40:$A$783,$A351,СВЦЭМ!$B$40:$B$783,I$331)+'СЕТ СН'!$F$16</f>
        <v>0</v>
      </c>
      <c r="J351" s="36">
        <f ca="1">SUMIFS(СВЦЭМ!$J$40:$J$783,СВЦЭМ!$A$40:$A$783,$A351,СВЦЭМ!$B$40:$B$783,J$331)+'СЕТ СН'!$F$16</f>
        <v>0</v>
      </c>
      <c r="K351" s="36">
        <f ca="1">SUMIFS(СВЦЭМ!$J$40:$J$783,СВЦЭМ!$A$40:$A$783,$A351,СВЦЭМ!$B$40:$B$783,K$331)+'СЕТ СН'!$F$16</f>
        <v>0</v>
      </c>
      <c r="L351" s="36">
        <f ca="1">SUMIFS(СВЦЭМ!$J$40:$J$783,СВЦЭМ!$A$40:$A$783,$A351,СВЦЭМ!$B$40:$B$783,L$331)+'СЕТ СН'!$F$16</f>
        <v>0</v>
      </c>
      <c r="M351" s="36">
        <f ca="1">SUMIFS(СВЦЭМ!$J$40:$J$783,СВЦЭМ!$A$40:$A$783,$A351,СВЦЭМ!$B$40:$B$783,M$331)+'СЕТ СН'!$F$16</f>
        <v>0</v>
      </c>
      <c r="N351" s="36">
        <f ca="1">SUMIFS(СВЦЭМ!$J$40:$J$783,СВЦЭМ!$A$40:$A$783,$A351,СВЦЭМ!$B$40:$B$783,N$331)+'СЕТ СН'!$F$16</f>
        <v>0</v>
      </c>
      <c r="O351" s="36">
        <f ca="1">SUMIFS(СВЦЭМ!$J$40:$J$783,СВЦЭМ!$A$40:$A$783,$A351,СВЦЭМ!$B$40:$B$783,O$331)+'СЕТ СН'!$F$16</f>
        <v>0</v>
      </c>
      <c r="P351" s="36">
        <f ca="1">SUMIFS(СВЦЭМ!$J$40:$J$783,СВЦЭМ!$A$40:$A$783,$A351,СВЦЭМ!$B$40:$B$783,P$331)+'СЕТ СН'!$F$16</f>
        <v>0</v>
      </c>
      <c r="Q351" s="36">
        <f ca="1">SUMIFS(СВЦЭМ!$J$40:$J$783,СВЦЭМ!$A$40:$A$783,$A351,СВЦЭМ!$B$40:$B$783,Q$331)+'СЕТ СН'!$F$16</f>
        <v>0</v>
      </c>
      <c r="R351" s="36">
        <f ca="1">SUMIFS(СВЦЭМ!$J$40:$J$783,СВЦЭМ!$A$40:$A$783,$A351,СВЦЭМ!$B$40:$B$783,R$331)+'СЕТ СН'!$F$16</f>
        <v>0</v>
      </c>
      <c r="S351" s="36">
        <f ca="1">SUMIFS(СВЦЭМ!$J$40:$J$783,СВЦЭМ!$A$40:$A$783,$A351,СВЦЭМ!$B$40:$B$783,S$331)+'СЕТ СН'!$F$16</f>
        <v>0</v>
      </c>
      <c r="T351" s="36">
        <f ca="1">SUMIFS(СВЦЭМ!$J$40:$J$783,СВЦЭМ!$A$40:$A$783,$A351,СВЦЭМ!$B$40:$B$783,T$331)+'СЕТ СН'!$F$16</f>
        <v>0</v>
      </c>
      <c r="U351" s="36">
        <f ca="1">SUMIFS(СВЦЭМ!$J$40:$J$783,СВЦЭМ!$A$40:$A$783,$A351,СВЦЭМ!$B$40:$B$783,U$331)+'СЕТ СН'!$F$16</f>
        <v>0</v>
      </c>
      <c r="V351" s="36">
        <f ca="1">SUMIFS(СВЦЭМ!$J$40:$J$783,СВЦЭМ!$A$40:$A$783,$A351,СВЦЭМ!$B$40:$B$783,V$331)+'СЕТ СН'!$F$16</f>
        <v>0</v>
      </c>
      <c r="W351" s="36">
        <f ca="1">SUMIFS(СВЦЭМ!$J$40:$J$783,СВЦЭМ!$A$40:$A$783,$A351,СВЦЭМ!$B$40:$B$783,W$331)+'СЕТ СН'!$F$16</f>
        <v>0</v>
      </c>
      <c r="X351" s="36">
        <f ca="1">SUMIFS(СВЦЭМ!$J$40:$J$783,СВЦЭМ!$A$40:$A$783,$A351,СВЦЭМ!$B$40:$B$783,X$331)+'СЕТ СН'!$F$16</f>
        <v>0</v>
      </c>
      <c r="Y351" s="36">
        <f ca="1">SUMIFS(СВЦЭМ!$J$40:$J$783,СВЦЭМ!$A$40:$A$783,$A351,СВЦЭМ!$B$40:$B$783,Y$331)+'СЕТ СН'!$F$16</f>
        <v>0</v>
      </c>
    </row>
    <row r="352" spans="1:25" ht="15.75" hidden="1" x14ac:dyDescent="0.2">
      <c r="A352" s="35">
        <f t="shared" si="9"/>
        <v>44763</v>
      </c>
      <c r="B352" s="36">
        <f ca="1">SUMIFS(СВЦЭМ!$J$40:$J$783,СВЦЭМ!$A$40:$A$783,$A352,СВЦЭМ!$B$40:$B$783,B$331)+'СЕТ СН'!$F$16</f>
        <v>0</v>
      </c>
      <c r="C352" s="36">
        <f ca="1">SUMIFS(СВЦЭМ!$J$40:$J$783,СВЦЭМ!$A$40:$A$783,$A352,СВЦЭМ!$B$40:$B$783,C$331)+'СЕТ СН'!$F$16</f>
        <v>0</v>
      </c>
      <c r="D352" s="36">
        <f ca="1">SUMIFS(СВЦЭМ!$J$40:$J$783,СВЦЭМ!$A$40:$A$783,$A352,СВЦЭМ!$B$40:$B$783,D$331)+'СЕТ СН'!$F$16</f>
        <v>0</v>
      </c>
      <c r="E352" s="36">
        <f ca="1">SUMIFS(СВЦЭМ!$J$40:$J$783,СВЦЭМ!$A$40:$A$783,$A352,СВЦЭМ!$B$40:$B$783,E$331)+'СЕТ СН'!$F$16</f>
        <v>0</v>
      </c>
      <c r="F352" s="36">
        <f ca="1">SUMIFS(СВЦЭМ!$J$40:$J$783,СВЦЭМ!$A$40:$A$783,$A352,СВЦЭМ!$B$40:$B$783,F$331)+'СЕТ СН'!$F$16</f>
        <v>0</v>
      </c>
      <c r="G352" s="36">
        <f ca="1">SUMIFS(СВЦЭМ!$J$40:$J$783,СВЦЭМ!$A$40:$A$783,$A352,СВЦЭМ!$B$40:$B$783,G$331)+'СЕТ СН'!$F$16</f>
        <v>0</v>
      </c>
      <c r="H352" s="36">
        <f ca="1">SUMIFS(СВЦЭМ!$J$40:$J$783,СВЦЭМ!$A$40:$A$783,$A352,СВЦЭМ!$B$40:$B$783,H$331)+'СЕТ СН'!$F$16</f>
        <v>0</v>
      </c>
      <c r="I352" s="36">
        <f ca="1">SUMIFS(СВЦЭМ!$J$40:$J$783,СВЦЭМ!$A$40:$A$783,$A352,СВЦЭМ!$B$40:$B$783,I$331)+'СЕТ СН'!$F$16</f>
        <v>0</v>
      </c>
      <c r="J352" s="36">
        <f ca="1">SUMIFS(СВЦЭМ!$J$40:$J$783,СВЦЭМ!$A$40:$A$783,$A352,СВЦЭМ!$B$40:$B$783,J$331)+'СЕТ СН'!$F$16</f>
        <v>0</v>
      </c>
      <c r="K352" s="36">
        <f ca="1">SUMIFS(СВЦЭМ!$J$40:$J$783,СВЦЭМ!$A$40:$A$783,$A352,СВЦЭМ!$B$40:$B$783,K$331)+'СЕТ СН'!$F$16</f>
        <v>0</v>
      </c>
      <c r="L352" s="36">
        <f ca="1">SUMIFS(СВЦЭМ!$J$40:$J$783,СВЦЭМ!$A$40:$A$783,$A352,СВЦЭМ!$B$40:$B$783,L$331)+'СЕТ СН'!$F$16</f>
        <v>0</v>
      </c>
      <c r="M352" s="36">
        <f ca="1">SUMIFS(СВЦЭМ!$J$40:$J$783,СВЦЭМ!$A$40:$A$783,$A352,СВЦЭМ!$B$40:$B$783,M$331)+'СЕТ СН'!$F$16</f>
        <v>0</v>
      </c>
      <c r="N352" s="36">
        <f ca="1">SUMIFS(СВЦЭМ!$J$40:$J$783,СВЦЭМ!$A$40:$A$783,$A352,СВЦЭМ!$B$40:$B$783,N$331)+'СЕТ СН'!$F$16</f>
        <v>0</v>
      </c>
      <c r="O352" s="36">
        <f ca="1">SUMIFS(СВЦЭМ!$J$40:$J$783,СВЦЭМ!$A$40:$A$783,$A352,СВЦЭМ!$B$40:$B$783,O$331)+'СЕТ СН'!$F$16</f>
        <v>0</v>
      </c>
      <c r="P352" s="36">
        <f ca="1">SUMIFS(СВЦЭМ!$J$40:$J$783,СВЦЭМ!$A$40:$A$783,$A352,СВЦЭМ!$B$40:$B$783,P$331)+'СЕТ СН'!$F$16</f>
        <v>0</v>
      </c>
      <c r="Q352" s="36">
        <f ca="1">SUMIFS(СВЦЭМ!$J$40:$J$783,СВЦЭМ!$A$40:$A$783,$A352,СВЦЭМ!$B$40:$B$783,Q$331)+'СЕТ СН'!$F$16</f>
        <v>0</v>
      </c>
      <c r="R352" s="36">
        <f ca="1">SUMIFS(СВЦЭМ!$J$40:$J$783,СВЦЭМ!$A$40:$A$783,$A352,СВЦЭМ!$B$40:$B$783,R$331)+'СЕТ СН'!$F$16</f>
        <v>0</v>
      </c>
      <c r="S352" s="36">
        <f ca="1">SUMIFS(СВЦЭМ!$J$40:$J$783,СВЦЭМ!$A$40:$A$783,$A352,СВЦЭМ!$B$40:$B$783,S$331)+'СЕТ СН'!$F$16</f>
        <v>0</v>
      </c>
      <c r="T352" s="36">
        <f ca="1">SUMIFS(СВЦЭМ!$J$40:$J$783,СВЦЭМ!$A$40:$A$783,$A352,СВЦЭМ!$B$40:$B$783,T$331)+'СЕТ СН'!$F$16</f>
        <v>0</v>
      </c>
      <c r="U352" s="36">
        <f ca="1">SUMIFS(СВЦЭМ!$J$40:$J$783,СВЦЭМ!$A$40:$A$783,$A352,СВЦЭМ!$B$40:$B$783,U$331)+'СЕТ СН'!$F$16</f>
        <v>0</v>
      </c>
      <c r="V352" s="36">
        <f ca="1">SUMIFS(СВЦЭМ!$J$40:$J$783,СВЦЭМ!$A$40:$A$783,$A352,СВЦЭМ!$B$40:$B$783,V$331)+'СЕТ СН'!$F$16</f>
        <v>0</v>
      </c>
      <c r="W352" s="36">
        <f ca="1">SUMIFS(СВЦЭМ!$J$40:$J$783,СВЦЭМ!$A$40:$A$783,$A352,СВЦЭМ!$B$40:$B$783,W$331)+'СЕТ СН'!$F$16</f>
        <v>0</v>
      </c>
      <c r="X352" s="36">
        <f ca="1">SUMIFS(СВЦЭМ!$J$40:$J$783,СВЦЭМ!$A$40:$A$783,$A352,СВЦЭМ!$B$40:$B$783,X$331)+'СЕТ СН'!$F$16</f>
        <v>0</v>
      </c>
      <c r="Y352" s="36">
        <f ca="1">SUMIFS(СВЦЭМ!$J$40:$J$783,СВЦЭМ!$A$40:$A$783,$A352,СВЦЭМ!$B$40:$B$783,Y$331)+'СЕТ СН'!$F$16</f>
        <v>0</v>
      </c>
    </row>
    <row r="353" spans="1:27" ht="15.75" hidden="1" x14ac:dyDescent="0.2">
      <c r="A353" s="35">
        <f t="shared" si="9"/>
        <v>44764</v>
      </c>
      <c r="B353" s="36">
        <f ca="1">SUMIFS(СВЦЭМ!$J$40:$J$783,СВЦЭМ!$A$40:$A$783,$A353,СВЦЭМ!$B$40:$B$783,B$331)+'СЕТ СН'!$F$16</f>
        <v>0</v>
      </c>
      <c r="C353" s="36">
        <f ca="1">SUMIFS(СВЦЭМ!$J$40:$J$783,СВЦЭМ!$A$40:$A$783,$A353,СВЦЭМ!$B$40:$B$783,C$331)+'СЕТ СН'!$F$16</f>
        <v>0</v>
      </c>
      <c r="D353" s="36">
        <f ca="1">SUMIFS(СВЦЭМ!$J$40:$J$783,СВЦЭМ!$A$40:$A$783,$A353,СВЦЭМ!$B$40:$B$783,D$331)+'СЕТ СН'!$F$16</f>
        <v>0</v>
      </c>
      <c r="E353" s="36">
        <f ca="1">SUMIFS(СВЦЭМ!$J$40:$J$783,СВЦЭМ!$A$40:$A$783,$A353,СВЦЭМ!$B$40:$B$783,E$331)+'СЕТ СН'!$F$16</f>
        <v>0</v>
      </c>
      <c r="F353" s="36">
        <f ca="1">SUMIFS(СВЦЭМ!$J$40:$J$783,СВЦЭМ!$A$40:$A$783,$A353,СВЦЭМ!$B$40:$B$783,F$331)+'СЕТ СН'!$F$16</f>
        <v>0</v>
      </c>
      <c r="G353" s="36">
        <f ca="1">SUMIFS(СВЦЭМ!$J$40:$J$783,СВЦЭМ!$A$40:$A$783,$A353,СВЦЭМ!$B$40:$B$783,G$331)+'СЕТ СН'!$F$16</f>
        <v>0</v>
      </c>
      <c r="H353" s="36">
        <f ca="1">SUMIFS(СВЦЭМ!$J$40:$J$783,СВЦЭМ!$A$40:$A$783,$A353,СВЦЭМ!$B$40:$B$783,H$331)+'СЕТ СН'!$F$16</f>
        <v>0</v>
      </c>
      <c r="I353" s="36">
        <f ca="1">SUMIFS(СВЦЭМ!$J$40:$J$783,СВЦЭМ!$A$40:$A$783,$A353,СВЦЭМ!$B$40:$B$783,I$331)+'СЕТ СН'!$F$16</f>
        <v>0</v>
      </c>
      <c r="J353" s="36">
        <f ca="1">SUMIFS(СВЦЭМ!$J$40:$J$783,СВЦЭМ!$A$40:$A$783,$A353,СВЦЭМ!$B$40:$B$783,J$331)+'СЕТ СН'!$F$16</f>
        <v>0</v>
      </c>
      <c r="K353" s="36">
        <f ca="1">SUMIFS(СВЦЭМ!$J$40:$J$783,СВЦЭМ!$A$40:$A$783,$A353,СВЦЭМ!$B$40:$B$783,K$331)+'СЕТ СН'!$F$16</f>
        <v>0</v>
      </c>
      <c r="L353" s="36">
        <f ca="1">SUMIFS(СВЦЭМ!$J$40:$J$783,СВЦЭМ!$A$40:$A$783,$A353,СВЦЭМ!$B$40:$B$783,L$331)+'СЕТ СН'!$F$16</f>
        <v>0</v>
      </c>
      <c r="M353" s="36">
        <f ca="1">SUMIFS(СВЦЭМ!$J$40:$J$783,СВЦЭМ!$A$40:$A$783,$A353,СВЦЭМ!$B$40:$B$783,M$331)+'СЕТ СН'!$F$16</f>
        <v>0</v>
      </c>
      <c r="N353" s="36">
        <f ca="1">SUMIFS(СВЦЭМ!$J$40:$J$783,СВЦЭМ!$A$40:$A$783,$A353,СВЦЭМ!$B$40:$B$783,N$331)+'СЕТ СН'!$F$16</f>
        <v>0</v>
      </c>
      <c r="O353" s="36">
        <f ca="1">SUMIFS(СВЦЭМ!$J$40:$J$783,СВЦЭМ!$A$40:$A$783,$A353,СВЦЭМ!$B$40:$B$783,O$331)+'СЕТ СН'!$F$16</f>
        <v>0</v>
      </c>
      <c r="P353" s="36">
        <f ca="1">SUMIFS(СВЦЭМ!$J$40:$J$783,СВЦЭМ!$A$40:$A$783,$A353,СВЦЭМ!$B$40:$B$783,P$331)+'СЕТ СН'!$F$16</f>
        <v>0</v>
      </c>
      <c r="Q353" s="36">
        <f ca="1">SUMIFS(СВЦЭМ!$J$40:$J$783,СВЦЭМ!$A$40:$A$783,$A353,СВЦЭМ!$B$40:$B$783,Q$331)+'СЕТ СН'!$F$16</f>
        <v>0</v>
      </c>
      <c r="R353" s="36">
        <f ca="1">SUMIFS(СВЦЭМ!$J$40:$J$783,СВЦЭМ!$A$40:$A$783,$A353,СВЦЭМ!$B$40:$B$783,R$331)+'СЕТ СН'!$F$16</f>
        <v>0</v>
      </c>
      <c r="S353" s="36">
        <f ca="1">SUMIFS(СВЦЭМ!$J$40:$J$783,СВЦЭМ!$A$40:$A$783,$A353,СВЦЭМ!$B$40:$B$783,S$331)+'СЕТ СН'!$F$16</f>
        <v>0</v>
      </c>
      <c r="T353" s="36">
        <f ca="1">SUMIFS(СВЦЭМ!$J$40:$J$783,СВЦЭМ!$A$40:$A$783,$A353,СВЦЭМ!$B$40:$B$783,T$331)+'СЕТ СН'!$F$16</f>
        <v>0</v>
      </c>
      <c r="U353" s="36">
        <f ca="1">SUMIFS(СВЦЭМ!$J$40:$J$783,СВЦЭМ!$A$40:$A$783,$A353,СВЦЭМ!$B$40:$B$783,U$331)+'СЕТ СН'!$F$16</f>
        <v>0</v>
      </c>
      <c r="V353" s="36">
        <f ca="1">SUMIFS(СВЦЭМ!$J$40:$J$783,СВЦЭМ!$A$40:$A$783,$A353,СВЦЭМ!$B$40:$B$783,V$331)+'СЕТ СН'!$F$16</f>
        <v>0</v>
      </c>
      <c r="W353" s="36">
        <f ca="1">SUMIFS(СВЦЭМ!$J$40:$J$783,СВЦЭМ!$A$40:$A$783,$A353,СВЦЭМ!$B$40:$B$783,W$331)+'СЕТ СН'!$F$16</f>
        <v>0</v>
      </c>
      <c r="X353" s="36">
        <f ca="1">SUMIFS(СВЦЭМ!$J$40:$J$783,СВЦЭМ!$A$40:$A$783,$A353,СВЦЭМ!$B$40:$B$783,X$331)+'СЕТ СН'!$F$16</f>
        <v>0</v>
      </c>
      <c r="Y353" s="36">
        <f ca="1">SUMIFS(СВЦЭМ!$J$40:$J$783,СВЦЭМ!$A$40:$A$783,$A353,СВЦЭМ!$B$40:$B$783,Y$331)+'СЕТ СН'!$F$16</f>
        <v>0</v>
      </c>
    </row>
    <row r="354" spans="1:27" ht="15.75" hidden="1" x14ac:dyDescent="0.2">
      <c r="A354" s="35">
        <f t="shared" si="9"/>
        <v>44765</v>
      </c>
      <c r="B354" s="36">
        <f ca="1">SUMIFS(СВЦЭМ!$J$40:$J$783,СВЦЭМ!$A$40:$A$783,$A354,СВЦЭМ!$B$40:$B$783,B$331)+'СЕТ СН'!$F$16</f>
        <v>0</v>
      </c>
      <c r="C354" s="36">
        <f ca="1">SUMIFS(СВЦЭМ!$J$40:$J$783,СВЦЭМ!$A$40:$A$783,$A354,СВЦЭМ!$B$40:$B$783,C$331)+'СЕТ СН'!$F$16</f>
        <v>0</v>
      </c>
      <c r="D354" s="36">
        <f ca="1">SUMIFS(СВЦЭМ!$J$40:$J$783,СВЦЭМ!$A$40:$A$783,$A354,СВЦЭМ!$B$40:$B$783,D$331)+'СЕТ СН'!$F$16</f>
        <v>0</v>
      </c>
      <c r="E354" s="36">
        <f ca="1">SUMIFS(СВЦЭМ!$J$40:$J$783,СВЦЭМ!$A$40:$A$783,$A354,СВЦЭМ!$B$40:$B$783,E$331)+'СЕТ СН'!$F$16</f>
        <v>0</v>
      </c>
      <c r="F354" s="36">
        <f ca="1">SUMIFS(СВЦЭМ!$J$40:$J$783,СВЦЭМ!$A$40:$A$783,$A354,СВЦЭМ!$B$40:$B$783,F$331)+'СЕТ СН'!$F$16</f>
        <v>0</v>
      </c>
      <c r="G354" s="36">
        <f ca="1">SUMIFS(СВЦЭМ!$J$40:$J$783,СВЦЭМ!$A$40:$A$783,$A354,СВЦЭМ!$B$40:$B$783,G$331)+'СЕТ СН'!$F$16</f>
        <v>0</v>
      </c>
      <c r="H354" s="36">
        <f ca="1">SUMIFS(СВЦЭМ!$J$40:$J$783,СВЦЭМ!$A$40:$A$783,$A354,СВЦЭМ!$B$40:$B$783,H$331)+'СЕТ СН'!$F$16</f>
        <v>0</v>
      </c>
      <c r="I354" s="36">
        <f ca="1">SUMIFS(СВЦЭМ!$J$40:$J$783,СВЦЭМ!$A$40:$A$783,$A354,СВЦЭМ!$B$40:$B$783,I$331)+'СЕТ СН'!$F$16</f>
        <v>0</v>
      </c>
      <c r="J354" s="36">
        <f ca="1">SUMIFS(СВЦЭМ!$J$40:$J$783,СВЦЭМ!$A$40:$A$783,$A354,СВЦЭМ!$B$40:$B$783,J$331)+'СЕТ СН'!$F$16</f>
        <v>0</v>
      </c>
      <c r="K354" s="36">
        <f ca="1">SUMIFS(СВЦЭМ!$J$40:$J$783,СВЦЭМ!$A$40:$A$783,$A354,СВЦЭМ!$B$40:$B$783,K$331)+'СЕТ СН'!$F$16</f>
        <v>0</v>
      </c>
      <c r="L354" s="36">
        <f ca="1">SUMIFS(СВЦЭМ!$J$40:$J$783,СВЦЭМ!$A$40:$A$783,$A354,СВЦЭМ!$B$40:$B$783,L$331)+'СЕТ СН'!$F$16</f>
        <v>0</v>
      </c>
      <c r="M354" s="36">
        <f ca="1">SUMIFS(СВЦЭМ!$J$40:$J$783,СВЦЭМ!$A$40:$A$783,$A354,СВЦЭМ!$B$40:$B$783,M$331)+'СЕТ СН'!$F$16</f>
        <v>0</v>
      </c>
      <c r="N354" s="36">
        <f ca="1">SUMIFS(СВЦЭМ!$J$40:$J$783,СВЦЭМ!$A$40:$A$783,$A354,СВЦЭМ!$B$40:$B$783,N$331)+'СЕТ СН'!$F$16</f>
        <v>0</v>
      </c>
      <c r="O354" s="36">
        <f ca="1">SUMIFS(СВЦЭМ!$J$40:$J$783,СВЦЭМ!$A$40:$A$783,$A354,СВЦЭМ!$B$40:$B$783,O$331)+'СЕТ СН'!$F$16</f>
        <v>0</v>
      </c>
      <c r="P354" s="36">
        <f ca="1">SUMIFS(СВЦЭМ!$J$40:$J$783,СВЦЭМ!$A$40:$A$783,$A354,СВЦЭМ!$B$40:$B$783,P$331)+'СЕТ СН'!$F$16</f>
        <v>0</v>
      </c>
      <c r="Q354" s="36">
        <f ca="1">SUMIFS(СВЦЭМ!$J$40:$J$783,СВЦЭМ!$A$40:$A$783,$A354,СВЦЭМ!$B$40:$B$783,Q$331)+'СЕТ СН'!$F$16</f>
        <v>0</v>
      </c>
      <c r="R354" s="36">
        <f ca="1">SUMIFS(СВЦЭМ!$J$40:$J$783,СВЦЭМ!$A$40:$A$783,$A354,СВЦЭМ!$B$40:$B$783,R$331)+'СЕТ СН'!$F$16</f>
        <v>0</v>
      </c>
      <c r="S354" s="36">
        <f ca="1">SUMIFS(СВЦЭМ!$J$40:$J$783,СВЦЭМ!$A$40:$A$783,$A354,СВЦЭМ!$B$40:$B$783,S$331)+'СЕТ СН'!$F$16</f>
        <v>0</v>
      </c>
      <c r="T354" s="36">
        <f ca="1">SUMIFS(СВЦЭМ!$J$40:$J$783,СВЦЭМ!$A$40:$A$783,$A354,СВЦЭМ!$B$40:$B$783,T$331)+'СЕТ СН'!$F$16</f>
        <v>0</v>
      </c>
      <c r="U354" s="36">
        <f ca="1">SUMIFS(СВЦЭМ!$J$40:$J$783,СВЦЭМ!$A$40:$A$783,$A354,СВЦЭМ!$B$40:$B$783,U$331)+'СЕТ СН'!$F$16</f>
        <v>0</v>
      </c>
      <c r="V354" s="36">
        <f ca="1">SUMIFS(СВЦЭМ!$J$40:$J$783,СВЦЭМ!$A$40:$A$783,$A354,СВЦЭМ!$B$40:$B$783,V$331)+'СЕТ СН'!$F$16</f>
        <v>0</v>
      </c>
      <c r="W354" s="36">
        <f ca="1">SUMIFS(СВЦЭМ!$J$40:$J$783,СВЦЭМ!$A$40:$A$783,$A354,СВЦЭМ!$B$40:$B$783,W$331)+'СЕТ СН'!$F$16</f>
        <v>0</v>
      </c>
      <c r="X354" s="36">
        <f ca="1">SUMIFS(СВЦЭМ!$J$40:$J$783,СВЦЭМ!$A$40:$A$783,$A354,СВЦЭМ!$B$40:$B$783,X$331)+'СЕТ СН'!$F$16</f>
        <v>0</v>
      </c>
      <c r="Y354" s="36">
        <f ca="1">SUMIFS(СВЦЭМ!$J$40:$J$783,СВЦЭМ!$A$40:$A$783,$A354,СВЦЭМ!$B$40:$B$783,Y$331)+'СЕТ СН'!$F$16</f>
        <v>0</v>
      </c>
    </row>
    <row r="355" spans="1:27" ht="15.75" hidden="1" x14ac:dyDescent="0.2">
      <c r="A355" s="35">
        <f t="shared" si="9"/>
        <v>44766</v>
      </c>
      <c r="B355" s="36">
        <f ca="1">SUMIFS(СВЦЭМ!$J$40:$J$783,СВЦЭМ!$A$40:$A$783,$A355,СВЦЭМ!$B$40:$B$783,B$331)+'СЕТ СН'!$F$16</f>
        <v>0</v>
      </c>
      <c r="C355" s="36">
        <f ca="1">SUMIFS(СВЦЭМ!$J$40:$J$783,СВЦЭМ!$A$40:$A$783,$A355,СВЦЭМ!$B$40:$B$783,C$331)+'СЕТ СН'!$F$16</f>
        <v>0</v>
      </c>
      <c r="D355" s="36">
        <f ca="1">SUMIFS(СВЦЭМ!$J$40:$J$783,СВЦЭМ!$A$40:$A$783,$A355,СВЦЭМ!$B$40:$B$783,D$331)+'СЕТ СН'!$F$16</f>
        <v>0</v>
      </c>
      <c r="E355" s="36">
        <f ca="1">SUMIFS(СВЦЭМ!$J$40:$J$783,СВЦЭМ!$A$40:$A$783,$A355,СВЦЭМ!$B$40:$B$783,E$331)+'СЕТ СН'!$F$16</f>
        <v>0</v>
      </c>
      <c r="F355" s="36">
        <f ca="1">SUMIFS(СВЦЭМ!$J$40:$J$783,СВЦЭМ!$A$40:$A$783,$A355,СВЦЭМ!$B$40:$B$783,F$331)+'СЕТ СН'!$F$16</f>
        <v>0</v>
      </c>
      <c r="G355" s="36">
        <f ca="1">SUMIFS(СВЦЭМ!$J$40:$J$783,СВЦЭМ!$A$40:$A$783,$A355,СВЦЭМ!$B$40:$B$783,G$331)+'СЕТ СН'!$F$16</f>
        <v>0</v>
      </c>
      <c r="H355" s="36">
        <f ca="1">SUMIFS(СВЦЭМ!$J$40:$J$783,СВЦЭМ!$A$40:$A$783,$A355,СВЦЭМ!$B$40:$B$783,H$331)+'СЕТ СН'!$F$16</f>
        <v>0</v>
      </c>
      <c r="I355" s="36">
        <f ca="1">SUMIFS(СВЦЭМ!$J$40:$J$783,СВЦЭМ!$A$40:$A$783,$A355,СВЦЭМ!$B$40:$B$783,I$331)+'СЕТ СН'!$F$16</f>
        <v>0</v>
      </c>
      <c r="J355" s="36">
        <f ca="1">SUMIFS(СВЦЭМ!$J$40:$J$783,СВЦЭМ!$A$40:$A$783,$A355,СВЦЭМ!$B$40:$B$783,J$331)+'СЕТ СН'!$F$16</f>
        <v>0</v>
      </c>
      <c r="K355" s="36">
        <f ca="1">SUMIFS(СВЦЭМ!$J$40:$J$783,СВЦЭМ!$A$40:$A$783,$A355,СВЦЭМ!$B$40:$B$783,K$331)+'СЕТ СН'!$F$16</f>
        <v>0</v>
      </c>
      <c r="L355" s="36">
        <f ca="1">SUMIFS(СВЦЭМ!$J$40:$J$783,СВЦЭМ!$A$40:$A$783,$A355,СВЦЭМ!$B$40:$B$783,L$331)+'СЕТ СН'!$F$16</f>
        <v>0</v>
      </c>
      <c r="M355" s="36">
        <f ca="1">SUMIFS(СВЦЭМ!$J$40:$J$783,СВЦЭМ!$A$40:$A$783,$A355,СВЦЭМ!$B$40:$B$783,M$331)+'СЕТ СН'!$F$16</f>
        <v>0</v>
      </c>
      <c r="N355" s="36">
        <f ca="1">SUMIFS(СВЦЭМ!$J$40:$J$783,СВЦЭМ!$A$40:$A$783,$A355,СВЦЭМ!$B$40:$B$783,N$331)+'СЕТ СН'!$F$16</f>
        <v>0</v>
      </c>
      <c r="O355" s="36">
        <f ca="1">SUMIFS(СВЦЭМ!$J$40:$J$783,СВЦЭМ!$A$40:$A$783,$A355,СВЦЭМ!$B$40:$B$783,O$331)+'СЕТ СН'!$F$16</f>
        <v>0</v>
      </c>
      <c r="P355" s="36">
        <f ca="1">SUMIFS(СВЦЭМ!$J$40:$J$783,СВЦЭМ!$A$40:$A$783,$A355,СВЦЭМ!$B$40:$B$783,P$331)+'СЕТ СН'!$F$16</f>
        <v>0</v>
      </c>
      <c r="Q355" s="36">
        <f ca="1">SUMIFS(СВЦЭМ!$J$40:$J$783,СВЦЭМ!$A$40:$A$783,$A355,СВЦЭМ!$B$40:$B$783,Q$331)+'СЕТ СН'!$F$16</f>
        <v>0</v>
      </c>
      <c r="R355" s="36">
        <f ca="1">SUMIFS(СВЦЭМ!$J$40:$J$783,СВЦЭМ!$A$40:$A$783,$A355,СВЦЭМ!$B$40:$B$783,R$331)+'СЕТ СН'!$F$16</f>
        <v>0</v>
      </c>
      <c r="S355" s="36">
        <f ca="1">SUMIFS(СВЦЭМ!$J$40:$J$783,СВЦЭМ!$A$40:$A$783,$A355,СВЦЭМ!$B$40:$B$783,S$331)+'СЕТ СН'!$F$16</f>
        <v>0</v>
      </c>
      <c r="T355" s="36">
        <f ca="1">SUMIFS(СВЦЭМ!$J$40:$J$783,СВЦЭМ!$A$40:$A$783,$A355,СВЦЭМ!$B$40:$B$783,T$331)+'СЕТ СН'!$F$16</f>
        <v>0</v>
      </c>
      <c r="U355" s="36">
        <f ca="1">SUMIFS(СВЦЭМ!$J$40:$J$783,СВЦЭМ!$A$40:$A$783,$A355,СВЦЭМ!$B$40:$B$783,U$331)+'СЕТ СН'!$F$16</f>
        <v>0</v>
      </c>
      <c r="V355" s="36">
        <f ca="1">SUMIFS(СВЦЭМ!$J$40:$J$783,СВЦЭМ!$A$40:$A$783,$A355,СВЦЭМ!$B$40:$B$783,V$331)+'СЕТ СН'!$F$16</f>
        <v>0</v>
      </c>
      <c r="W355" s="36">
        <f ca="1">SUMIFS(СВЦЭМ!$J$40:$J$783,СВЦЭМ!$A$40:$A$783,$A355,СВЦЭМ!$B$40:$B$783,W$331)+'СЕТ СН'!$F$16</f>
        <v>0</v>
      </c>
      <c r="X355" s="36">
        <f ca="1">SUMIFS(СВЦЭМ!$J$40:$J$783,СВЦЭМ!$A$40:$A$783,$A355,СВЦЭМ!$B$40:$B$783,X$331)+'СЕТ СН'!$F$16</f>
        <v>0</v>
      </c>
      <c r="Y355" s="36">
        <f ca="1">SUMIFS(СВЦЭМ!$J$40:$J$783,СВЦЭМ!$A$40:$A$783,$A355,СВЦЭМ!$B$40:$B$783,Y$331)+'СЕТ СН'!$F$16</f>
        <v>0</v>
      </c>
    </row>
    <row r="356" spans="1:27" ht="15.75" hidden="1" x14ac:dyDescent="0.2">
      <c r="A356" s="35">
        <f t="shared" si="9"/>
        <v>44767</v>
      </c>
      <c r="B356" s="36">
        <f ca="1">SUMIFS(СВЦЭМ!$J$40:$J$783,СВЦЭМ!$A$40:$A$783,$A356,СВЦЭМ!$B$40:$B$783,B$331)+'СЕТ СН'!$F$16</f>
        <v>0</v>
      </c>
      <c r="C356" s="36">
        <f ca="1">SUMIFS(СВЦЭМ!$J$40:$J$783,СВЦЭМ!$A$40:$A$783,$A356,СВЦЭМ!$B$40:$B$783,C$331)+'СЕТ СН'!$F$16</f>
        <v>0</v>
      </c>
      <c r="D356" s="36">
        <f ca="1">SUMIFS(СВЦЭМ!$J$40:$J$783,СВЦЭМ!$A$40:$A$783,$A356,СВЦЭМ!$B$40:$B$783,D$331)+'СЕТ СН'!$F$16</f>
        <v>0</v>
      </c>
      <c r="E356" s="36">
        <f ca="1">SUMIFS(СВЦЭМ!$J$40:$J$783,СВЦЭМ!$A$40:$A$783,$A356,СВЦЭМ!$B$40:$B$783,E$331)+'СЕТ СН'!$F$16</f>
        <v>0</v>
      </c>
      <c r="F356" s="36">
        <f ca="1">SUMIFS(СВЦЭМ!$J$40:$J$783,СВЦЭМ!$A$40:$A$783,$A356,СВЦЭМ!$B$40:$B$783,F$331)+'СЕТ СН'!$F$16</f>
        <v>0</v>
      </c>
      <c r="G356" s="36">
        <f ca="1">SUMIFS(СВЦЭМ!$J$40:$J$783,СВЦЭМ!$A$40:$A$783,$A356,СВЦЭМ!$B$40:$B$783,G$331)+'СЕТ СН'!$F$16</f>
        <v>0</v>
      </c>
      <c r="H356" s="36">
        <f ca="1">SUMIFS(СВЦЭМ!$J$40:$J$783,СВЦЭМ!$A$40:$A$783,$A356,СВЦЭМ!$B$40:$B$783,H$331)+'СЕТ СН'!$F$16</f>
        <v>0</v>
      </c>
      <c r="I356" s="36">
        <f ca="1">SUMIFS(СВЦЭМ!$J$40:$J$783,СВЦЭМ!$A$40:$A$783,$A356,СВЦЭМ!$B$40:$B$783,I$331)+'СЕТ СН'!$F$16</f>
        <v>0</v>
      </c>
      <c r="J356" s="36">
        <f ca="1">SUMIFS(СВЦЭМ!$J$40:$J$783,СВЦЭМ!$A$40:$A$783,$A356,СВЦЭМ!$B$40:$B$783,J$331)+'СЕТ СН'!$F$16</f>
        <v>0</v>
      </c>
      <c r="K356" s="36">
        <f ca="1">SUMIFS(СВЦЭМ!$J$40:$J$783,СВЦЭМ!$A$40:$A$783,$A356,СВЦЭМ!$B$40:$B$783,K$331)+'СЕТ СН'!$F$16</f>
        <v>0</v>
      </c>
      <c r="L356" s="36">
        <f ca="1">SUMIFS(СВЦЭМ!$J$40:$J$783,СВЦЭМ!$A$40:$A$783,$A356,СВЦЭМ!$B$40:$B$783,L$331)+'СЕТ СН'!$F$16</f>
        <v>0</v>
      </c>
      <c r="M356" s="36">
        <f ca="1">SUMIFS(СВЦЭМ!$J$40:$J$783,СВЦЭМ!$A$40:$A$783,$A356,СВЦЭМ!$B$40:$B$783,M$331)+'СЕТ СН'!$F$16</f>
        <v>0</v>
      </c>
      <c r="N356" s="36">
        <f ca="1">SUMIFS(СВЦЭМ!$J$40:$J$783,СВЦЭМ!$A$40:$A$783,$A356,СВЦЭМ!$B$40:$B$783,N$331)+'СЕТ СН'!$F$16</f>
        <v>0</v>
      </c>
      <c r="O356" s="36">
        <f ca="1">SUMIFS(СВЦЭМ!$J$40:$J$783,СВЦЭМ!$A$40:$A$783,$A356,СВЦЭМ!$B$40:$B$783,O$331)+'СЕТ СН'!$F$16</f>
        <v>0</v>
      </c>
      <c r="P356" s="36">
        <f ca="1">SUMIFS(СВЦЭМ!$J$40:$J$783,СВЦЭМ!$A$40:$A$783,$A356,СВЦЭМ!$B$40:$B$783,P$331)+'СЕТ СН'!$F$16</f>
        <v>0</v>
      </c>
      <c r="Q356" s="36">
        <f ca="1">SUMIFS(СВЦЭМ!$J$40:$J$783,СВЦЭМ!$A$40:$A$783,$A356,СВЦЭМ!$B$40:$B$783,Q$331)+'СЕТ СН'!$F$16</f>
        <v>0</v>
      </c>
      <c r="R356" s="36">
        <f ca="1">SUMIFS(СВЦЭМ!$J$40:$J$783,СВЦЭМ!$A$40:$A$783,$A356,СВЦЭМ!$B$40:$B$783,R$331)+'СЕТ СН'!$F$16</f>
        <v>0</v>
      </c>
      <c r="S356" s="36">
        <f ca="1">SUMIFS(СВЦЭМ!$J$40:$J$783,СВЦЭМ!$A$40:$A$783,$A356,СВЦЭМ!$B$40:$B$783,S$331)+'СЕТ СН'!$F$16</f>
        <v>0</v>
      </c>
      <c r="T356" s="36">
        <f ca="1">SUMIFS(СВЦЭМ!$J$40:$J$783,СВЦЭМ!$A$40:$A$783,$A356,СВЦЭМ!$B$40:$B$783,T$331)+'СЕТ СН'!$F$16</f>
        <v>0</v>
      </c>
      <c r="U356" s="36">
        <f ca="1">SUMIFS(СВЦЭМ!$J$40:$J$783,СВЦЭМ!$A$40:$A$783,$A356,СВЦЭМ!$B$40:$B$783,U$331)+'СЕТ СН'!$F$16</f>
        <v>0</v>
      </c>
      <c r="V356" s="36">
        <f ca="1">SUMIFS(СВЦЭМ!$J$40:$J$783,СВЦЭМ!$A$40:$A$783,$A356,СВЦЭМ!$B$40:$B$783,V$331)+'СЕТ СН'!$F$16</f>
        <v>0</v>
      </c>
      <c r="W356" s="36">
        <f ca="1">SUMIFS(СВЦЭМ!$J$40:$J$783,СВЦЭМ!$A$40:$A$783,$A356,СВЦЭМ!$B$40:$B$783,W$331)+'СЕТ СН'!$F$16</f>
        <v>0</v>
      </c>
      <c r="X356" s="36">
        <f ca="1">SUMIFS(СВЦЭМ!$J$40:$J$783,СВЦЭМ!$A$40:$A$783,$A356,СВЦЭМ!$B$40:$B$783,X$331)+'СЕТ СН'!$F$16</f>
        <v>0</v>
      </c>
      <c r="Y356" s="36">
        <f ca="1">SUMIFS(СВЦЭМ!$J$40:$J$783,СВЦЭМ!$A$40:$A$783,$A356,СВЦЭМ!$B$40:$B$783,Y$331)+'СЕТ СН'!$F$16</f>
        <v>0</v>
      </c>
    </row>
    <row r="357" spans="1:27" ht="15.75" hidden="1" x14ac:dyDescent="0.2">
      <c r="A357" s="35">
        <f t="shared" si="9"/>
        <v>44768</v>
      </c>
      <c r="B357" s="36">
        <f ca="1">SUMIFS(СВЦЭМ!$J$40:$J$783,СВЦЭМ!$A$40:$A$783,$A357,СВЦЭМ!$B$40:$B$783,B$331)+'СЕТ СН'!$F$16</f>
        <v>0</v>
      </c>
      <c r="C357" s="36">
        <f ca="1">SUMIFS(СВЦЭМ!$J$40:$J$783,СВЦЭМ!$A$40:$A$783,$A357,СВЦЭМ!$B$40:$B$783,C$331)+'СЕТ СН'!$F$16</f>
        <v>0</v>
      </c>
      <c r="D357" s="36">
        <f ca="1">SUMIFS(СВЦЭМ!$J$40:$J$783,СВЦЭМ!$A$40:$A$783,$A357,СВЦЭМ!$B$40:$B$783,D$331)+'СЕТ СН'!$F$16</f>
        <v>0</v>
      </c>
      <c r="E357" s="36">
        <f ca="1">SUMIFS(СВЦЭМ!$J$40:$J$783,СВЦЭМ!$A$40:$A$783,$A357,СВЦЭМ!$B$40:$B$783,E$331)+'СЕТ СН'!$F$16</f>
        <v>0</v>
      </c>
      <c r="F357" s="36">
        <f ca="1">SUMIFS(СВЦЭМ!$J$40:$J$783,СВЦЭМ!$A$40:$A$783,$A357,СВЦЭМ!$B$40:$B$783,F$331)+'СЕТ СН'!$F$16</f>
        <v>0</v>
      </c>
      <c r="G357" s="36">
        <f ca="1">SUMIFS(СВЦЭМ!$J$40:$J$783,СВЦЭМ!$A$40:$A$783,$A357,СВЦЭМ!$B$40:$B$783,G$331)+'СЕТ СН'!$F$16</f>
        <v>0</v>
      </c>
      <c r="H357" s="36">
        <f ca="1">SUMIFS(СВЦЭМ!$J$40:$J$783,СВЦЭМ!$A$40:$A$783,$A357,СВЦЭМ!$B$40:$B$783,H$331)+'СЕТ СН'!$F$16</f>
        <v>0</v>
      </c>
      <c r="I357" s="36">
        <f ca="1">SUMIFS(СВЦЭМ!$J$40:$J$783,СВЦЭМ!$A$40:$A$783,$A357,СВЦЭМ!$B$40:$B$783,I$331)+'СЕТ СН'!$F$16</f>
        <v>0</v>
      </c>
      <c r="J357" s="36">
        <f ca="1">SUMIFS(СВЦЭМ!$J$40:$J$783,СВЦЭМ!$A$40:$A$783,$A357,СВЦЭМ!$B$40:$B$783,J$331)+'СЕТ СН'!$F$16</f>
        <v>0</v>
      </c>
      <c r="K357" s="36">
        <f ca="1">SUMIFS(СВЦЭМ!$J$40:$J$783,СВЦЭМ!$A$40:$A$783,$A357,СВЦЭМ!$B$40:$B$783,K$331)+'СЕТ СН'!$F$16</f>
        <v>0</v>
      </c>
      <c r="L357" s="36">
        <f ca="1">SUMIFS(СВЦЭМ!$J$40:$J$783,СВЦЭМ!$A$40:$A$783,$A357,СВЦЭМ!$B$40:$B$783,L$331)+'СЕТ СН'!$F$16</f>
        <v>0</v>
      </c>
      <c r="M357" s="36">
        <f ca="1">SUMIFS(СВЦЭМ!$J$40:$J$783,СВЦЭМ!$A$40:$A$783,$A357,СВЦЭМ!$B$40:$B$783,M$331)+'СЕТ СН'!$F$16</f>
        <v>0</v>
      </c>
      <c r="N357" s="36">
        <f ca="1">SUMIFS(СВЦЭМ!$J$40:$J$783,СВЦЭМ!$A$40:$A$783,$A357,СВЦЭМ!$B$40:$B$783,N$331)+'СЕТ СН'!$F$16</f>
        <v>0</v>
      </c>
      <c r="O357" s="36">
        <f ca="1">SUMIFS(СВЦЭМ!$J$40:$J$783,СВЦЭМ!$A$40:$A$783,$A357,СВЦЭМ!$B$40:$B$783,O$331)+'СЕТ СН'!$F$16</f>
        <v>0</v>
      </c>
      <c r="P357" s="36">
        <f ca="1">SUMIFS(СВЦЭМ!$J$40:$J$783,СВЦЭМ!$A$40:$A$783,$A357,СВЦЭМ!$B$40:$B$783,P$331)+'СЕТ СН'!$F$16</f>
        <v>0</v>
      </c>
      <c r="Q357" s="36">
        <f ca="1">SUMIFS(СВЦЭМ!$J$40:$J$783,СВЦЭМ!$A$40:$A$783,$A357,СВЦЭМ!$B$40:$B$783,Q$331)+'СЕТ СН'!$F$16</f>
        <v>0</v>
      </c>
      <c r="R357" s="36">
        <f ca="1">SUMIFS(СВЦЭМ!$J$40:$J$783,СВЦЭМ!$A$40:$A$783,$A357,СВЦЭМ!$B$40:$B$783,R$331)+'СЕТ СН'!$F$16</f>
        <v>0</v>
      </c>
      <c r="S357" s="36">
        <f ca="1">SUMIFS(СВЦЭМ!$J$40:$J$783,СВЦЭМ!$A$40:$A$783,$A357,СВЦЭМ!$B$40:$B$783,S$331)+'СЕТ СН'!$F$16</f>
        <v>0</v>
      </c>
      <c r="T357" s="36">
        <f ca="1">SUMIFS(СВЦЭМ!$J$40:$J$783,СВЦЭМ!$A$40:$A$783,$A357,СВЦЭМ!$B$40:$B$783,T$331)+'СЕТ СН'!$F$16</f>
        <v>0</v>
      </c>
      <c r="U357" s="36">
        <f ca="1">SUMIFS(СВЦЭМ!$J$40:$J$783,СВЦЭМ!$A$40:$A$783,$A357,СВЦЭМ!$B$40:$B$783,U$331)+'СЕТ СН'!$F$16</f>
        <v>0</v>
      </c>
      <c r="V357" s="36">
        <f ca="1">SUMIFS(СВЦЭМ!$J$40:$J$783,СВЦЭМ!$A$40:$A$783,$A357,СВЦЭМ!$B$40:$B$783,V$331)+'СЕТ СН'!$F$16</f>
        <v>0</v>
      </c>
      <c r="W357" s="36">
        <f ca="1">SUMIFS(СВЦЭМ!$J$40:$J$783,СВЦЭМ!$A$40:$A$783,$A357,СВЦЭМ!$B$40:$B$783,W$331)+'СЕТ СН'!$F$16</f>
        <v>0</v>
      </c>
      <c r="X357" s="36">
        <f ca="1">SUMIFS(СВЦЭМ!$J$40:$J$783,СВЦЭМ!$A$40:$A$783,$A357,СВЦЭМ!$B$40:$B$783,X$331)+'СЕТ СН'!$F$16</f>
        <v>0</v>
      </c>
      <c r="Y357" s="36">
        <f ca="1">SUMIFS(СВЦЭМ!$J$40:$J$783,СВЦЭМ!$A$40:$A$783,$A357,СВЦЭМ!$B$40:$B$783,Y$331)+'СЕТ СН'!$F$16</f>
        <v>0</v>
      </c>
    </row>
    <row r="358" spans="1:27" ht="15.75" hidden="1" x14ac:dyDescent="0.2">
      <c r="A358" s="35">
        <f t="shared" si="9"/>
        <v>44769</v>
      </c>
      <c r="B358" s="36">
        <f ca="1">SUMIFS(СВЦЭМ!$J$40:$J$783,СВЦЭМ!$A$40:$A$783,$A358,СВЦЭМ!$B$40:$B$783,B$331)+'СЕТ СН'!$F$16</f>
        <v>0</v>
      </c>
      <c r="C358" s="36">
        <f ca="1">SUMIFS(СВЦЭМ!$J$40:$J$783,СВЦЭМ!$A$40:$A$783,$A358,СВЦЭМ!$B$40:$B$783,C$331)+'СЕТ СН'!$F$16</f>
        <v>0</v>
      </c>
      <c r="D358" s="36">
        <f ca="1">SUMIFS(СВЦЭМ!$J$40:$J$783,СВЦЭМ!$A$40:$A$783,$A358,СВЦЭМ!$B$40:$B$783,D$331)+'СЕТ СН'!$F$16</f>
        <v>0</v>
      </c>
      <c r="E358" s="36">
        <f ca="1">SUMIFS(СВЦЭМ!$J$40:$J$783,СВЦЭМ!$A$40:$A$783,$A358,СВЦЭМ!$B$40:$B$783,E$331)+'СЕТ СН'!$F$16</f>
        <v>0</v>
      </c>
      <c r="F358" s="36">
        <f ca="1">SUMIFS(СВЦЭМ!$J$40:$J$783,СВЦЭМ!$A$40:$A$783,$A358,СВЦЭМ!$B$40:$B$783,F$331)+'СЕТ СН'!$F$16</f>
        <v>0</v>
      </c>
      <c r="G358" s="36">
        <f ca="1">SUMIFS(СВЦЭМ!$J$40:$J$783,СВЦЭМ!$A$40:$A$783,$A358,СВЦЭМ!$B$40:$B$783,G$331)+'СЕТ СН'!$F$16</f>
        <v>0</v>
      </c>
      <c r="H358" s="36">
        <f ca="1">SUMIFS(СВЦЭМ!$J$40:$J$783,СВЦЭМ!$A$40:$A$783,$A358,СВЦЭМ!$B$40:$B$783,H$331)+'СЕТ СН'!$F$16</f>
        <v>0</v>
      </c>
      <c r="I358" s="36">
        <f ca="1">SUMIFS(СВЦЭМ!$J$40:$J$783,СВЦЭМ!$A$40:$A$783,$A358,СВЦЭМ!$B$40:$B$783,I$331)+'СЕТ СН'!$F$16</f>
        <v>0</v>
      </c>
      <c r="J358" s="36">
        <f ca="1">SUMIFS(СВЦЭМ!$J$40:$J$783,СВЦЭМ!$A$40:$A$783,$A358,СВЦЭМ!$B$40:$B$783,J$331)+'СЕТ СН'!$F$16</f>
        <v>0</v>
      </c>
      <c r="K358" s="36">
        <f ca="1">SUMIFS(СВЦЭМ!$J$40:$J$783,СВЦЭМ!$A$40:$A$783,$A358,СВЦЭМ!$B$40:$B$783,K$331)+'СЕТ СН'!$F$16</f>
        <v>0</v>
      </c>
      <c r="L358" s="36">
        <f ca="1">SUMIFS(СВЦЭМ!$J$40:$J$783,СВЦЭМ!$A$40:$A$783,$A358,СВЦЭМ!$B$40:$B$783,L$331)+'СЕТ СН'!$F$16</f>
        <v>0</v>
      </c>
      <c r="M358" s="36">
        <f ca="1">SUMIFS(СВЦЭМ!$J$40:$J$783,СВЦЭМ!$A$40:$A$783,$A358,СВЦЭМ!$B$40:$B$783,M$331)+'СЕТ СН'!$F$16</f>
        <v>0</v>
      </c>
      <c r="N358" s="36">
        <f ca="1">SUMIFS(СВЦЭМ!$J$40:$J$783,СВЦЭМ!$A$40:$A$783,$A358,СВЦЭМ!$B$40:$B$783,N$331)+'СЕТ СН'!$F$16</f>
        <v>0</v>
      </c>
      <c r="O358" s="36">
        <f ca="1">SUMIFS(СВЦЭМ!$J$40:$J$783,СВЦЭМ!$A$40:$A$783,$A358,СВЦЭМ!$B$40:$B$783,O$331)+'СЕТ СН'!$F$16</f>
        <v>0</v>
      </c>
      <c r="P358" s="36">
        <f ca="1">SUMIFS(СВЦЭМ!$J$40:$J$783,СВЦЭМ!$A$40:$A$783,$A358,СВЦЭМ!$B$40:$B$783,P$331)+'СЕТ СН'!$F$16</f>
        <v>0</v>
      </c>
      <c r="Q358" s="36">
        <f ca="1">SUMIFS(СВЦЭМ!$J$40:$J$783,СВЦЭМ!$A$40:$A$783,$A358,СВЦЭМ!$B$40:$B$783,Q$331)+'СЕТ СН'!$F$16</f>
        <v>0</v>
      </c>
      <c r="R358" s="36">
        <f ca="1">SUMIFS(СВЦЭМ!$J$40:$J$783,СВЦЭМ!$A$40:$A$783,$A358,СВЦЭМ!$B$40:$B$783,R$331)+'СЕТ СН'!$F$16</f>
        <v>0</v>
      </c>
      <c r="S358" s="36">
        <f ca="1">SUMIFS(СВЦЭМ!$J$40:$J$783,СВЦЭМ!$A$40:$A$783,$A358,СВЦЭМ!$B$40:$B$783,S$331)+'СЕТ СН'!$F$16</f>
        <v>0</v>
      </c>
      <c r="T358" s="36">
        <f ca="1">SUMIFS(СВЦЭМ!$J$40:$J$783,СВЦЭМ!$A$40:$A$783,$A358,СВЦЭМ!$B$40:$B$783,T$331)+'СЕТ СН'!$F$16</f>
        <v>0</v>
      </c>
      <c r="U358" s="36">
        <f ca="1">SUMIFS(СВЦЭМ!$J$40:$J$783,СВЦЭМ!$A$40:$A$783,$A358,СВЦЭМ!$B$40:$B$783,U$331)+'СЕТ СН'!$F$16</f>
        <v>0</v>
      </c>
      <c r="V358" s="36">
        <f ca="1">SUMIFS(СВЦЭМ!$J$40:$J$783,СВЦЭМ!$A$40:$A$783,$A358,СВЦЭМ!$B$40:$B$783,V$331)+'СЕТ СН'!$F$16</f>
        <v>0</v>
      </c>
      <c r="W358" s="36">
        <f ca="1">SUMIFS(СВЦЭМ!$J$40:$J$783,СВЦЭМ!$A$40:$A$783,$A358,СВЦЭМ!$B$40:$B$783,W$331)+'СЕТ СН'!$F$16</f>
        <v>0</v>
      </c>
      <c r="X358" s="36">
        <f ca="1">SUMIFS(СВЦЭМ!$J$40:$J$783,СВЦЭМ!$A$40:$A$783,$A358,СВЦЭМ!$B$40:$B$783,X$331)+'СЕТ СН'!$F$16</f>
        <v>0</v>
      </c>
      <c r="Y358" s="36">
        <f ca="1">SUMIFS(СВЦЭМ!$J$40:$J$783,СВЦЭМ!$A$40:$A$783,$A358,СВЦЭМ!$B$40:$B$783,Y$331)+'СЕТ СН'!$F$16</f>
        <v>0</v>
      </c>
    </row>
    <row r="359" spans="1:27" ht="15.75" hidden="1" x14ac:dyDescent="0.2">
      <c r="A359" s="35">
        <f t="shared" si="9"/>
        <v>44770</v>
      </c>
      <c r="B359" s="36">
        <f ca="1">SUMIFS(СВЦЭМ!$J$40:$J$783,СВЦЭМ!$A$40:$A$783,$A359,СВЦЭМ!$B$40:$B$783,B$331)+'СЕТ СН'!$F$16</f>
        <v>0</v>
      </c>
      <c r="C359" s="36">
        <f ca="1">SUMIFS(СВЦЭМ!$J$40:$J$783,СВЦЭМ!$A$40:$A$783,$A359,СВЦЭМ!$B$40:$B$783,C$331)+'СЕТ СН'!$F$16</f>
        <v>0</v>
      </c>
      <c r="D359" s="36">
        <f ca="1">SUMIFS(СВЦЭМ!$J$40:$J$783,СВЦЭМ!$A$40:$A$783,$A359,СВЦЭМ!$B$40:$B$783,D$331)+'СЕТ СН'!$F$16</f>
        <v>0</v>
      </c>
      <c r="E359" s="36">
        <f ca="1">SUMIFS(СВЦЭМ!$J$40:$J$783,СВЦЭМ!$A$40:$A$783,$A359,СВЦЭМ!$B$40:$B$783,E$331)+'СЕТ СН'!$F$16</f>
        <v>0</v>
      </c>
      <c r="F359" s="36">
        <f ca="1">SUMIFS(СВЦЭМ!$J$40:$J$783,СВЦЭМ!$A$40:$A$783,$A359,СВЦЭМ!$B$40:$B$783,F$331)+'СЕТ СН'!$F$16</f>
        <v>0</v>
      </c>
      <c r="G359" s="36">
        <f ca="1">SUMIFS(СВЦЭМ!$J$40:$J$783,СВЦЭМ!$A$40:$A$783,$A359,СВЦЭМ!$B$40:$B$783,G$331)+'СЕТ СН'!$F$16</f>
        <v>0</v>
      </c>
      <c r="H359" s="36">
        <f ca="1">SUMIFS(СВЦЭМ!$J$40:$J$783,СВЦЭМ!$A$40:$A$783,$A359,СВЦЭМ!$B$40:$B$783,H$331)+'СЕТ СН'!$F$16</f>
        <v>0</v>
      </c>
      <c r="I359" s="36">
        <f ca="1">SUMIFS(СВЦЭМ!$J$40:$J$783,СВЦЭМ!$A$40:$A$783,$A359,СВЦЭМ!$B$40:$B$783,I$331)+'СЕТ СН'!$F$16</f>
        <v>0</v>
      </c>
      <c r="J359" s="36">
        <f ca="1">SUMIFS(СВЦЭМ!$J$40:$J$783,СВЦЭМ!$A$40:$A$783,$A359,СВЦЭМ!$B$40:$B$783,J$331)+'СЕТ СН'!$F$16</f>
        <v>0</v>
      </c>
      <c r="K359" s="36">
        <f ca="1">SUMIFS(СВЦЭМ!$J$40:$J$783,СВЦЭМ!$A$40:$A$783,$A359,СВЦЭМ!$B$40:$B$783,K$331)+'СЕТ СН'!$F$16</f>
        <v>0</v>
      </c>
      <c r="L359" s="36">
        <f ca="1">SUMIFS(СВЦЭМ!$J$40:$J$783,СВЦЭМ!$A$40:$A$783,$A359,СВЦЭМ!$B$40:$B$783,L$331)+'СЕТ СН'!$F$16</f>
        <v>0</v>
      </c>
      <c r="M359" s="36">
        <f ca="1">SUMIFS(СВЦЭМ!$J$40:$J$783,СВЦЭМ!$A$40:$A$783,$A359,СВЦЭМ!$B$40:$B$783,M$331)+'СЕТ СН'!$F$16</f>
        <v>0</v>
      </c>
      <c r="N359" s="36">
        <f ca="1">SUMIFS(СВЦЭМ!$J$40:$J$783,СВЦЭМ!$A$40:$A$783,$A359,СВЦЭМ!$B$40:$B$783,N$331)+'СЕТ СН'!$F$16</f>
        <v>0</v>
      </c>
      <c r="O359" s="36">
        <f ca="1">SUMIFS(СВЦЭМ!$J$40:$J$783,СВЦЭМ!$A$40:$A$783,$A359,СВЦЭМ!$B$40:$B$783,O$331)+'СЕТ СН'!$F$16</f>
        <v>0</v>
      </c>
      <c r="P359" s="36">
        <f ca="1">SUMIFS(СВЦЭМ!$J$40:$J$783,СВЦЭМ!$A$40:$A$783,$A359,СВЦЭМ!$B$40:$B$783,P$331)+'СЕТ СН'!$F$16</f>
        <v>0</v>
      </c>
      <c r="Q359" s="36">
        <f ca="1">SUMIFS(СВЦЭМ!$J$40:$J$783,СВЦЭМ!$A$40:$A$783,$A359,СВЦЭМ!$B$40:$B$783,Q$331)+'СЕТ СН'!$F$16</f>
        <v>0</v>
      </c>
      <c r="R359" s="36">
        <f ca="1">SUMIFS(СВЦЭМ!$J$40:$J$783,СВЦЭМ!$A$40:$A$783,$A359,СВЦЭМ!$B$40:$B$783,R$331)+'СЕТ СН'!$F$16</f>
        <v>0</v>
      </c>
      <c r="S359" s="36">
        <f ca="1">SUMIFS(СВЦЭМ!$J$40:$J$783,СВЦЭМ!$A$40:$A$783,$A359,СВЦЭМ!$B$40:$B$783,S$331)+'СЕТ СН'!$F$16</f>
        <v>0</v>
      </c>
      <c r="T359" s="36">
        <f ca="1">SUMIFS(СВЦЭМ!$J$40:$J$783,СВЦЭМ!$A$40:$A$783,$A359,СВЦЭМ!$B$40:$B$783,T$331)+'СЕТ СН'!$F$16</f>
        <v>0</v>
      </c>
      <c r="U359" s="36">
        <f ca="1">SUMIFS(СВЦЭМ!$J$40:$J$783,СВЦЭМ!$A$40:$A$783,$A359,СВЦЭМ!$B$40:$B$783,U$331)+'СЕТ СН'!$F$16</f>
        <v>0</v>
      </c>
      <c r="V359" s="36">
        <f ca="1">SUMIFS(СВЦЭМ!$J$40:$J$783,СВЦЭМ!$A$40:$A$783,$A359,СВЦЭМ!$B$40:$B$783,V$331)+'СЕТ СН'!$F$16</f>
        <v>0</v>
      </c>
      <c r="W359" s="36">
        <f ca="1">SUMIFS(СВЦЭМ!$J$40:$J$783,СВЦЭМ!$A$40:$A$783,$A359,СВЦЭМ!$B$40:$B$783,W$331)+'СЕТ СН'!$F$16</f>
        <v>0</v>
      </c>
      <c r="X359" s="36">
        <f ca="1">SUMIFS(СВЦЭМ!$J$40:$J$783,СВЦЭМ!$A$40:$A$783,$A359,СВЦЭМ!$B$40:$B$783,X$331)+'СЕТ СН'!$F$16</f>
        <v>0</v>
      </c>
      <c r="Y359" s="36">
        <f ca="1">SUMIFS(СВЦЭМ!$J$40:$J$783,СВЦЭМ!$A$40:$A$783,$A359,СВЦЭМ!$B$40:$B$783,Y$331)+'СЕТ СН'!$F$16</f>
        <v>0</v>
      </c>
    </row>
    <row r="360" spans="1:27" ht="15.75" hidden="1" x14ac:dyDescent="0.2">
      <c r="A360" s="35">
        <f t="shared" si="9"/>
        <v>44771</v>
      </c>
      <c r="B360" s="36">
        <f ca="1">SUMIFS(СВЦЭМ!$J$40:$J$783,СВЦЭМ!$A$40:$A$783,$A360,СВЦЭМ!$B$40:$B$783,B$331)+'СЕТ СН'!$F$16</f>
        <v>0</v>
      </c>
      <c r="C360" s="36">
        <f ca="1">SUMIFS(СВЦЭМ!$J$40:$J$783,СВЦЭМ!$A$40:$A$783,$A360,СВЦЭМ!$B$40:$B$783,C$331)+'СЕТ СН'!$F$16</f>
        <v>0</v>
      </c>
      <c r="D360" s="36">
        <f ca="1">SUMIFS(СВЦЭМ!$J$40:$J$783,СВЦЭМ!$A$40:$A$783,$A360,СВЦЭМ!$B$40:$B$783,D$331)+'СЕТ СН'!$F$16</f>
        <v>0</v>
      </c>
      <c r="E360" s="36">
        <f ca="1">SUMIFS(СВЦЭМ!$J$40:$J$783,СВЦЭМ!$A$40:$A$783,$A360,СВЦЭМ!$B$40:$B$783,E$331)+'СЕТ СН'!$F$16</f>
        <v>0</v>
      </c>
      <c r="F360" s="36">
        <f ca="1">SUMIFS(СВЦЭМ!$J$40:$J$783,СВЦЭМ!$A$40:$A$783,$A360,СВЦЭМ!$B$40:$B$783,F$331)+'СЕТ СН'!$F$16</f>
        <v>0</v>
      </c>
      <c r="G360" s="36">
        <f ca="1">SUMIFS(СВЦЭМ!$J$40:$J$783,СВЦЭМ!$A$40:$A$783,$A360,СВЦЭМ!$B$40:$B$783,G$331)+'СЕТ СН'!$F$16</f>
        <v>0</v>
      </c>
      <c r="H360" s="36">
        <f ca="1">SUMIFS(СВЦЭМ!$J$40:$J$783,СВЦЭМ!$A$40:$A$783,$A360,СВЦЭМ!$B$40:$B$783,H$331)+'СЕТ СН'!$F$16</f>
        <v>0</v>
      </c>
      <c r="I360" s="36">
        <f ca="1">SUMIFS(СВЦЭМ!$J$40:$J$783,СВЦЭМ!$A$40:$A$783,$A360,СВЦЭМ!$B$40:$B$783,I$331)+'СЕТ СН'!$F$16</f>
        <v>0</v>
      </c>
      <c r="J360" s="36">
        <f ca="1">SUMIFS(СВЦЭМ!$J$40:$J$783,СВЦЭМ!$A$40:$A$783,$A360,СВЦЭМ!$B$40:$B$783,J$331)+'СЕТ СН'!$F$16</f>
        <v>0</v>
      </c>
      <c r="K360" s="36">
        <f ca="1">SUMIFS(СВЦЭМ!$J$40:$J$783,СВЦЭМ!$A$40:$A$783,$A360,СВЦЭМ!$B$40:$B$783,K$331)+'СЕТ СН'!$F$16</f>
        <v>0</v>
      </c>
      <c r="L360" s="36">
        <f ca="1">SUMIFS(СВЦЭМ!$J$40:$J$783,СВЦЭМ!$A$40:$A$783,$A360,СВЦЭМ!$B$40:$B$783,L$331)+'СЕТ СН'!$F$16</f>
        <v>0</v>
      </c>
      <c r="M360" s="36">
        <f ca="1">SUMIFS(СВЦЭМ!$J$40:$J$783,СВЦЭМ!$A$40:$A$783,$A360,СВЦЭМ!$B$40:$B$783,M$331)+'СЕТ СН'!$F$16</f>
        <v>0</v>
      </c>
      <c r="N360" s="36">
        <f ca="1">SUMIFS(СВЦЭМ!$J$40:$J$783,СВЦЭМ!$A$40:$A$783,$A360,СВЦЭМ!$B$40:$B$783,N$331)+'СЕТ СН'!$F$16</f>
        <v>0</v>
      </c>
      <c r="O360" s="36">
        <f ca="1">SUMIFS(СВЦЭМ!$J$40:$J$783,СВЦЭМ!$A$40:$A$783,$A360,СВЦЭМ!$B$40:$B$783,O$331)+'СЕТ СН'!$F$16</f>
        <v>0</v>
      </c>
      <c r="P360" s="36">
        <f ca="1">SUMIFS(СВЦЭМ!$J$40:$J$783,СВЦЭМ!$A$40:$A$783,$A360,СВЦЭМ!$B$40:$B$783,P$331)+'СЕТ СН'!$F$16</f>
        <v>0</v>
      </c>
      <c r="Q360" s="36">
        <f ca="1">SUMIFS(СВЦЭМ!$J$40:$J$783,СВЦЭМ!$A$40:$A$783,$A360,СВЦЭМ!$B$40:$B$783,Q$331)+'СЕТ СН'!$F$16</f>
        <v>0</v>
      </c>
      <c r="R360" s="36">
        <f ca="1">SUMIFS(СВЦЭМ!$J$40:$J$783,СВЦЭМ!$A$40:$A$783,$A360,СВЦЭМ!$B$40:$B$783,R$331)+'СЕТ СН'!$F$16</f>
        <v>0</v>
      </c>
      <c r="S360" s="36">
        <f ca="1">SUMIFS(СВЦЭМ!$J$40:$J$783,СВЦЭМ!$A$40:$A$783,$A360,СВЦЭМ!$B$40:$B$783,S$331)+'СЕТ СН'!$F$16</f>
        <v>0</v>
      </c>
      <c r="T360" s="36">
        <f ca="1">SUMIFS(СВЦЭМ!$J$40:$J$783,СВЦЭМ!$A$40:$A$783,$A360,СВЦЭМ!$B$40:$B$783,T$331)+'СЕТ СН'!$F$16</f>
        <v>0</v>
      </c>
      <c r="U360" s="36">
        <f ca="1">SUMIFS(СВЦЭМ!$J$40:$J$783,СВЦЭМ!$A$40:$A$783,$A360,СВЦЭМ!$B$40:$B$783,U$331)+'СЕТ СН'!$F$16</f>
        <v>0</v>
      </c>
      <c r="V360" s="36">
        <f ca="1">SUMIFS(СВЦЭМ!$J$40:$J$783,СВЦЭМ!$A$40:$A$783,$A360,СВЦЭМ!$B$40:$B$783,V$331)+'СЕТ СН'!$F$16</f>
        <v>0</v>
      </c>
      <c r="W360" s="36">
        <f ca="1">SUMIFS(СВЦЭМ!$J$40:$J$783,СВЦЭМ!$A$40:$A$783,$A360,СВЦЭМ!$B$40:$B$783,W$331)+'СЕТ СН'!$F$16</f>
        <v>0</v>
      </c>
      <c r="X360" s="36">
        <f ca="1">SUMIFS(СВЦЭМ!$J$40:$J$783,СВЦЭМ!$A$40:$A$783,$A360,СВЦЭМ!$B$40:$B$783,X$331)+'СЕТ СН'!$F$16</f>
        <v>0</v>
      </c>
      <c r="Y360" s="36">
        <f ca="1">SUMIFS(СВЦЭМ!$J$40:$J$783,СВЦЭМ!$A$40:$A$783,$A360,СВЦЭМ!$B$40:$B$783,Y$331)+'СЕТ СН'!$F$16</f>
        <v>0</v>
      </c>
    </row>
    <row r="361" spans="1:27" ht="15.75" hidden="1" x14ac:dyDescent="0.2">
      <c r="A361" s="35">
        <f t="shared" si="9"/>
        <v>44772</v>
      </c>
      <c r="B361" s="36">
        <f ca="1">SUMIFS(СВЦЭМ!$J$40:$J$783,СВЦЭМ!$A$40:$A$783,$A361,СВЦЭМ!$B$40:$B$783,B$331)+'СЕТ СН'!$F$16</f>
        <v>0</v>
      </c>
      <c r="C361" s="36">
        <f ca="1">SUMIFS(СВЦЭМ!$J$40:$J$783,СВЦЭМ!$A$40:$A$783,$A361,СВЦЭМ!$B$40:$B$783,C$331)+'СЕТ СН'!$F$16</f>
        <v>0</v>
      </c>
      <c r="D361" s="36">
        <f ca="1">SUMIFS(СВЦЭМ!$J$40:$J$783,СВЦЭМ!$A$40:$A$783,$A361,СВЦЭМ!$B$40:$B$783,D$331)+'СЕТ СН'!$F$16</f>
        <v>0</v>
      </c>
      <c r="E361" s="36">
        <f ca="1">SUMIFS(СВЦЭМ!$J$40:$J$783,СВЦЭМ!$A$40:$A$783,$A361,СВЦЭМ!$B$40:$B$783,E$331)+'СЕТ СН'!$F$16</f>
        <v>0</v>
      </c>
      <c r="F361" s="36">
        <f ca="1">SUMIFS(СВЦЭМ!$J$40:$J$783,СВЦЭМ!$A$40:$A$783,$A361,СВЦЭМ!$B$40:$B$783,F$331)+'СЕТ СН'!$F$16</f>
        <v>0</v>
      </c>
      <c r="G361" s="36">
        <f ca="1">SUMIFS(СВЦЭМ!$J$40:$J$783,СВЦЭМ!$A$40:$A$783,$A361,СВЦЭМ!$B$40:$B$783,G$331)+'СЕТ СН'!$F$16</f>
        <v>0</v>
      </c>
      <c r="H361" s="36">
        <f ca="1">SUMIFS(СВЦЭМ!$J$40:$J$783,СВЦЭМ!$A$40:$A$783,$A361,СВЦЭМ!$B$40:$B$783,H$331)+'СЕТ СН'!$F$16</f>
        <v>0</v>
      </c>
      <c r="I361" s="36">
        <f ca="1">SUMIFS(СВЦЭМ!$J$40:$J$783,СВЦЭМ!$A$40:$A$783,$A361,СВЦЭМ!$B$40:$B$783,I$331)+'СЕТ СН'!$F$16</f>
        <v>0</v>
      </c>
      <c r="J361" s="36">
        <f ca="1">SUMIFS(СВЦЭМ!$J$40:$J$783,СВЦЭМ!$A$40:$A$783,$A361,СВЦЭМ!$B$40:$B$783,J$331)+'СЕТ СН'!$F$16</f>
        <v>0</v>
      </c>
      <c r="K361" s="36">
        <f ca="1">SUMIFS(СВЦЭМ!$J$40:$J$783,СВЦЭМ!$A$40:$A$783,$A361,СВЦЭМ!$B$40:$B$783,K$331)+'СЕТ СН'!$F$16</f>
        <v>0</v>
      </c>
      <c r="L361" s="36">
        <f ca="1">SUMIFS(СВЦЭМ!$J$40:$J$783,СВЦЭМ!$A$40:$A$783,$A361,СВЦЭМ!$B$40:$B$783,L$331)+'СЕТ СН'!$F$16</f>
        <v>0</v>
      </c>
      <c r="M361" s="36">
        <f ca="1">SUMIFS(СВЦЭМ!$J$40:$J$783,СВЦЭМ!$A$40:$A$783,$A361,СВЦЭМ!$B$40:$B$783,M$331)+'СЕТ СН'!$F$16</f>
        <v>0</v>
      </c>
      <c r="N361" s="36">
        <f ca="1">SUMIFS(СВЦЭМ!$J$40:$J$783,СВЦЭМ!$A$40:$A$783,$A361,СВЦЭМ!$B$40:$B$783,N$331)+'СЕТ СН'!$F$16</f>
        <v>0</v>
      </c>
      <c r="O361" s="36">
        <f ca="1">SUMIFS(СВЦЭМ!$J$40:$J$783,СВЦЭМ!$A$40:$A$783,$A361,СВЦЭМ!$B$40:$B$783,O$331)+'СЕТ СН'!$F$16</f>
        <v>0</v>
      </c>
      <c r="P361" s="36">
        <f ca="1">SUMIFS(СВЦЭМ!$J$40:$J$783,СВЦЭМ!$A$40:$A$783,$A361,СВЦЭМ!$B$40:$B$783,P$331)+'СЕТ СН'!$F$16</f>
        <v>0</v>
      </c>
      <c r="Q361" s="36">
        <f ca="1">SUMIFS(СВЦЭМ!$J$40:$J$783,СВЦЭМ!$A$40:$A$783,$A361,СВЦЭМ!$B$40:$B$783,Q$331)+'СЕТ СН'!$F$16</f>
        <v>0</v>
      </c>
      <c r="R361" s="36">
        <f ca="1">SUMIFS(СВЦЭМ!$J$40:$J$783,СВЦЭМ!$A$40:$A$783,$A361,СВЦЭМ!$B$40:$B$783,R$331)+'СЕТ СН'!$F$16</f>
        <v>0</v>
      </c>
      <c r="S361" s="36">
        <f ca="1">SUMIFS(СВЦЭМ!$J$40:$J$783,СВЦЭМ!$A$40:$A$783,$A361,СВЦЭМ!$B$40:$B$783,S$331)+'СЕТ СН'!$F$16</f>
        <v>0</v>
      </c>
      <c r="T361" s="36">
        <f ca="1">SUMIFS(СВЦЭМ!$J$40:$J$783,СВЦЭМ!$A$40:$A$783,$A361,СВЦЭМ!$B$40:$B$783,T$331)+'СЕТ СН'!$F$16</f>
        <v>0</v>
      </c>
      <c r="U361" s="36">
        <f ca="1">SUMIFS(СВЦЭМ!$J$40:$J$783,СВЦЭМ!$A$40:$A$783,$A361,СВЦЭМ!$B$40:$B$783,U$331)+'СЕТ СН'!$F$16</f>
        <v>0</v>
      </c>
      <c r="V361" s="36">
        <f ca="1">SUMIFS(СВЦЭМ!$J$40:$J$783,СВЦЭМ!$A$40:$A$783,$A361,СВЦЭМ!$B$40:$B$783,V$331)+'СЕТ СН'!$F$16</f>
        <v>0</v>
      </c>
      <c r="W361" s="36">
        <f ca="1">SUMIFS(СВЦЭМ!$J$40:$J$783,СВЦЭМ!$A$40:$A$783,$A361,СВЦЭМ!$B$40:$B$783,W$331)+'СЕТ СН'!$F$16</f>
        <v>0</v>
      </c>
      <c r="X361" s="36">
        <f ca="1">SUMIFS(СВЦЭМ!$J$40:$J$783,СВЦЭМ!$A$40:$A$783,$A361,СВЦЭМ!$B$40:$B$783,X$331)+'СЕТ СН'!$F$16</f>
        <v>0</v>
      </c>
      <c r="Y361" s="36">
        <f ca="1">SUMIFS(СВЦЭМ!$J$40:$J$783,СВЦЭМ!$A$40:$A$783,$A361,СВЦЭМ!$B$40:$B$783,Y$331)+'СЕТ СН'!$F$16</f>
        <v>0</v>
      </c>
    </row>
    <row r="362" spans="1:27" ht="15.75" hidden="1" x14ac:dyDescent="0.2">
      <c r="A362" s="35">
        <f t="shared" si="9"/>
        <v>44773</v>
      </c>
      <c r="B362" s="36">
        <f ca="1">SUMIFS(СВЦЭМ!$J$40:$J$783,СВЦЭМ!$A$40:$A$783,$A362,СВЦЭМ!$B$40:$B$783,B$331)+'СЕТ СН'!$F$16</f>
        <v>0</v>
      </c>
      <c r="C362" s="36">
        <f ca="1">SUMIFS(СВЦЭМ!$J$40:$J$783,СВЦЭМ!$A$40:$A$783,$A362,СВЦЭМ!$B$40:$B$783,C$331)+'СЕТ СН'!$F$16</f>
        <v>0</v>
      </c>
      <c r="D362" s="36">
        <f ca="1">SUMIFS(СВЦЭМ!$J$40:$J$783,СВЦЭМ!$A$40:$A$783,$A362,СВЦЭМ!$B$40:$B$783,D$331)+'СЕТ СН'!$F$16</f>
        <v>0</v>
      </c>
      <c r="E362" s="36">
        <f ca="1">SUMIFS(СВЦЭМ!$J$40:$J$783,СВЦЭМ!$A$40:$A$783,$A362,СВЦЭМ!$B$40:$B$783,E$331)+'СЕТ СН'!$F$16</f>
        <v>0</v>
      </c>
      <c r="F362" s="36">
        <f ca="1">SUMIFS(СВЦЭМ!$J$40:$J$783,СВЦЭМ!$A$40:$A$783,$A362,СВЦЭМ!$B$40:$B$783,F$331)+'СЕТ СН'!$F$16</f>
        <v>0</v>
      </c>
      <c r="G362" s="36">
        <f ca="1">SUMIFS(СВЦЭМ!$J$40:$J$783,СВЦЭМ!$A$40:$A$783,$A362,СВЦЭМ!$B$40:$B$783,G$331)+'СЕТ СН'!$F$16</f>
        <v>0</v>
      </c>
      <c r="H362" s="36">
        <f ca="1">SUMIFS(СВЦЭМ!$J$40:$J$783,СВЦЭМ!$A$40:$A$783,$A362,СВЦЭМ!$B$40:$B$783,H$331)+'СЕТ СН'!$F$16</f>
        <v>0</v>
      </c>
      <c r="I362" s="36">
        <f ca="1">SUMIFS(СВЦЭМ!$J$40:$J$783,СВЦЭМ!$A$40:$A$783,$A362,СВЦЭМ!$B$40:$B$783,I$331)+'СЕТ СН'!$F$16</f>
        <v>0</v>
      </c>
      <c r="J362" s="36">
        <f ca="1">SUMIFS(СВЦЭМ!$J$40:$J$783,СВЦЭМ!$A$40:$A$783,$A362,СВЦЭМ!$B$40:$B$783,J$331)+'СЕТ СН'!$F$16</f>
        <v>0</v>
      </c>
      <c r="K362" s="36">
        <f ca="1">SUMIFS(СВЦЭМ!$J$40:$J$783,СВЦЭМ!$A$40:$A$783,$A362,СВЦЭМ!$B$40:$B$783,K$331)+'СЕТ СН'!$F$16</f>
        <v>0</v>
      </c>
      <c r="L362" s="36">
        <f ca="1">SUMIFS(СВЦЭМ!$J$40:$J$783,СВЦЭМ!$A$40:$A$783,$A362,СВЦЭМ!$B$40:$B$783,L$331)+'СЕТ СН'!$F$16</f>
        <v>0</v>
      </c>
      <c r="M362" s="36">
        <f ca="1">SUMIFS(СВЦЭМ!$J$40:$J$783,СВЦЭМ!$A$40:$A$783,$A362,СВЦЭМ!$B$40:$B$783,M$331)+'СЕТ СН'!$F$16</f>
        <v>0</v>
      </c>
      <c r="N362" s="36">
        <f ca="1">SUMIFS(СВЦЭМ!$J$40:$J$783,СВЦЭМ!$A$40:$A$783,$A362,СВЦЭМ!$B$40:$B$783,N$331)+'СЕТ СН'!$F$16</f>
        <v>0</v>
      </c>
      <c r="O362" s="36">
        <f ca="1">SUMIFS(СВЦЭМ!$J$40:$J$783,СВЦЭМ!$A$40:$A$783,$A362,СВЦЭМ!$B$40:$B$783,O$331)+'СЕТ СН'!$F$16</f>
        <v>0</v>
      </c>
      <c r="P362" s="36">
        <f ca="1">SUMIFS(СВЦЭМ!$J$40:$J$783,СВЦЭМ!$A$40:$A$783,$A362,СВЦЭМ!$B$40:$B$783,P$331)+'СЕТ СН'!$F$16</f>
        <v>0</v>
      </c>
      <c r="Q362" s="36">
        <f ca="1">SUMIFS(СВЦЭМ!$J$40:$J$783,СВЦЭМ!$A$40:$A$783,$A362,СВЦЭМ!$B$40:$B$783,Q$331)+'СЕТ СН'!$F$16</f>
        <v>0</v>
      </c>
      <c r="R362" s="36">
        <f ca="1">SUMIFS(СВЦЭМ!$J$40:$J$783,СВЦЭМ!$A$40:$A$783,$A362,СВЦЭМ!$B$40:$B$783,R$331)+'СЕТ СН'!$F$16</f>
        <v>0</v>
      </c>
      <c r="S362" s="36">
        <f ca="1">SUMIFS(СВЦЭМ!$J$40:$J$783,СВЦЭМ!$A$40:$A$783,$A362,СВЦЭМ!$B$40:$B$783,S$331)+'СЕТ СН'!$F$16</f>
        <v>0</v>
      </c>
      <c r="T362" s="36">
        <f ca="1">SUMIFS(СВЦЭМ!$J$40:$J$783,СВЦЭМ!$A$40:$A$783,$A362,СВЦЭМ!$B$40:$B$783,T$331)+'СЕТ СН'!$F$16</f>
        <v>0</v>
      </c>
      <c r="U362" s="36">
        <f ca="1">SUMIFS(СВЦЭМ!$J$40:$J$783,СВЦЭМ!$A$40:$A$783,$A362,СВЦЭМ!$B$40:$B$783,U$331)+'СЕТ СН'!$F$16</f>
        <v>0</v>
      </c>
      <c r="V362" s="36">
        <f ca="1">SUMIFS(СВЦЭМ!$J$40:$J$783,СВЦЭМ!$A$40:$A$783,$A362,СВЦЭМ!$B$40:$B$783,V$331)+'СЕТ СН'!$F$16</f>
        <v>0</v>
      </c>
      <c r="W362" s="36">
        <f ca="1">SUMIFS(СВЦЭМ!$J$40:$J$783,СВЦЭМ!$A$40:$A$783,$A362,СВЦЭМ!$B$40:$B$783,W$331)+'СЕТ СН'!$F$16</f>
        <v>0</v>
      </c>
      <c r="X362" s="36">
        <f ca="1">SUMIFS(СВЦЭМ!$J$40:$J$783,СВЦЭМ!$A$40:$A$783,$A362,СВЦЭМ!$B$40:$B$783,X$331)+'СЕТ СН'!$F$16</f>
        <v>0</v>
      </c>
      <c r="Y362" s="36">
        <f ca="1">SUMIFS(СВЦЭМ!$J$40:$J$783,СВЦЭМ!$A$40:$A$783,$A362,СВЦЭМ!$B$40:$B$783,Y$331)+'СЕТ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01.07.2022</v>
      </c>
      <c r="B367" s="36">
        <f ca="1">SUMIFS(СВЦЭМ!$K$40:$K$783,СВЦЭМ!$A$40:$A$783,$A367,СВЦЭМ!$B$40:$B$783,B$366)+'СЕТ СН'!$F$16</f>
        <v>0</v>
      </c>
      <c r="C367" s="36">
        <f ca="1">SUMIFS(СВЦЭМ!$K$40:$K$783,СВЦЭМ!$A$40:$A$783,$A367,СВЦЭМ!$B$40:$B$783,C$366)+'СЕТ СН'!$F$16</f>
        <v>0</v>
      </c>
      <c r="D367" s="36">
        <f ca="1">SUMIFS(СВЦЭМ!$K$40:$K$783,СВЦЭМ!$A$40:$A$783,$A367,СВЦЭМ!$B$40:$B$783,D$366)+'СЕТ СН'!$F$16</f>
        <v>0</v>
      </c>
      <c r="E367" s="36">
        <f ca="1">SUMIFS(СВЦЭМ!$K$40:$K$783,СВЦЭМ!$A$40:$A$783,$A367,СВЦЭМ!$B$40:$B$783,E$366)+'СЕТ СН'!$F$16</f>
        <v>0</v>
      </c>
      <c r="F367" s="36">
        <f ca="1">SUMIFS(СВЦЭМ!$K$40:$K$783,СВЦЭМ!$A$40:$A$783,$A367,СВЦЭМ!$B$40:$B$783,F$366)+'СЕТ СН'!$F$16</f>
        <v>0</v>
      </c>
      <c r="G367" s="36">
        <f ca="1">SUMIFS(СВЦЭМ!$K$40:$K$783,СВЦЭМ!$A$40:$A$783,$A367,СВЦЭМ!$B$40:$B$783,G$366)+'СЕТ СН'!$F$16</f>
        <v>0</v>
      </c>
      <c r="H367" s="36">
        <f ca="1">SUMIFS(СВЦЭМ!$K$40:$K$783,СВЦЭМ!$A$40:$A$783,$A367,СВЦЭМ!$B$40:$B$783,H$366)+'СЕТ СН'!$F$16</f>
        <v>0</v>
      </c>
      <c r="I367" s="36">
        <f ca="1">SUMIFS(СВЦЭМ!$K$40:$K$783,СВЦЭМ!$A$40:$A$783,$A367,СВЦЭМ!$B$40:$B$783,I$366)+'СЕТ СН'!$F$16</f>
        <v>0</v>
      </c>
      <c r="J367" s="36">
        <f ca="1">SUMIFS(СВЦЭМ!$K$40:$K$783,СВЦЭМ!$A$40:$A$783,$A367,СВЦЭМ!$B$40:$B$783,J$366)+'СЕТ СН'!$F$16</f>
        <v>0</v>
      </c>
      <c r="K367" s="36">
        <f ca="1">SUMIFS(СВЦЭМ!$K$40:$K$783,СВЦЭМ!$A$40:$A$783,$A367,СВЦЭМ!$B$40:$B$783,K$366)+'СЕТ СН'!$F$16</f>
        <v>0</v>
      </c>
      <c r="L367" s="36">
        <f ca="1">SUMIFS(СВЦЭМ!$K$40:$K$783,СВЦЭМ!$A$40:$A$783,$A367,СВЦЭМ!$B$40:$B$783,L$366)+'СЕТ СН'!$F$16</f>
        <v>0</v>
      </c>
      <c r="M367" s="36">
        <f ca="1">SUMIFS(СВЦЭМ!$K$40:$K$783,СВЦЭМ!$A$40:$A$783,$A367,СВЦЭМ!$B$40:$B$783,M$366)+'СЕТ СН'!$F$16</f>
        <v>0</v>
      </c>
      <c r="N367" s="36">
        <f ca="1">SUMIFS(СВЦЭМ!$K$40:$K$783,СВЦЭМ!$A$40:$A$783,$A367,СВЦЭМ!$B$40:$B$783,N$366)+'СЕТ СН'!$F$16</f>
        <v>0</v>
      </c>
      <c r="O367" s="36">
        <f ca="1">SUMIFS(СВЦЭМ!$K$40:$K$783,СВЦЭМ!$A$40:$A$783,$A367,СВЦЭМ!$B$40:$B$783,O$366)+'СЕТ СН'!$F$16</f>
        <v>0</v>
      </c>
      <c r="P367" s="36">
        <f ca="1">SUMIFS(СВЦЭМ!$K$40:$K$783,СВЦЭМ!$A$40:$A$783,$A367,СВЦЭМ!$B$40:$B$783,P$366)+'СЕТ СН'!$F$16</f>
        <v>0</v>
      </c>
      <c r="Q367" s="36">
        <f ca="1">SUMIFS(СВЦЭМ!$K$40:$K$783,СВЦЭМ!$A$40:$A$783,$A367,СВЦЭМ!$B$40:$B$783,Q$366)+'СЕТ СН'!$F$16</f>
        <v>0</v>
      </c>
      <c r="R367" s="36">
        <f ca="1">SUMIFS(СВЦЭМ!$K$40:$K$783,СВЦЭМ!$A$40:$A$783,$A367,СВЦЭМ!$B$40:$B$783,R$366)+'СЕТ СН'!$F$16</f>
        <v>0</v>
      </c>
      <c r="S367" s="36">
        <f ca="1">SUMIFS(СВЦЭМ!$K$40:$K$783,СВЦЭМ!$A$40:$A$783,$A367,СВЦЭМ!$B$40:$B$783,S$366)+'СЕТ СН'!$F$16</f>
        <v>0</v>
      </c>
      <c r="T367" s="36">
        <f ca="1">SUMIFS(СВЦЭМ!$K$40:$K$783,СВЦЭМ!$A$40:$A$783,$A367,СВЦЭМ!$B$40:$B$783,T$366)+'СЕТ СН'!$F$16</f>
        <v>0</v>
      </c>
      <c r="U367" s="36">
        <f ca="1">SUMIFS(СВЦЭМ!$K$40:$K$783,СВЦЭМ!$A$40:$A$783,$A367,СВЦЭМ!$B$40:$B$783,U$366)+'СЕТ СН'!$F$16</f>
        <v>0</v>
      </c>
      <c r="V367" s="36">
        <f ca="1">SUMIFS(СВЦЭМ!$K$40:$K$783,СВЦЭМ!$A$40:$A$783,$A367,СВЦЭМ!$B$40:$B$783,V$366)+'СЕТ СН'!$F$16</f>
        <v>0</v>
      </c>
      <c r="W367" s="36">
        <f ca="1">SUMIFS(СВЦЭМ!$K$40:$K$783,СВЦЭМ!$A$40:$A$783,$A367,СВЦЭМ!$B$40:$B$783,W$366)+'СЕТ СН'!$F$16</f>
        <v>0</v>
      </c>
      <c r="X367" s="36">
        <f ca="1">SUMIFS(СВЦЭМ!$K$40:$K$783,СВЦЭМ!$A$40:$A$783,$A367,СВЦЭМ!$B$40:$B$783,X$366)+'СЕТ СН'!$F$16</f>
        <v>0</v>
      </c>
      <c r="Y367" s="36">
        <f ca="1">SUMIFS(СВЦЭМ!$K$40:$K$783,СВЦЭМ!$A$40:$A$783,$A367,СВЦЭМ!$B$40:$B$783,Y$366)+'СЕТ СН'!$F$16</f>
        <v>0</v>
      </c>
      <c r="AA367" s="45"/>
    </row>
    <row r="368" spans="1:27" ht="15.75" hidden="1" x14ac:dyDescent="0.2">
      <c r="A368" s="35">
        <f>A367+1</f>
        <v>44744</v>
      </c>
      <c r="B368" s="36">
        <f ca="1">SUMIFS(СВЦЭМ!$K$40:$K$783,СВЦЭМ!$A$40:$A$783,$A368,СВЦЭМ!$B$40:$B$783,B$366)+'СЕТ СН'!$F$16</f>
        <v>0</v>
      </c>
      <c r="C368" s="36">
        <f ca="1">SUMIFS(СВЦЭМ!$K$40:$K$783,СВЦЭМ!$A$40:$A$783,$A368,СВЦЭМ!$B$40:$B$783,C$366)+'СЕТ СН'!$F$16</f>
        <v>0</v>
      </c>
      <c r="D368" s="36">
        <f ca="1">SUMIFS(СВЦЭМ!$K$40:$K$783,СВЦЭМ!$A$40:$A$783,$A368,СВЦЭМ!$B$40:$B$783,D$366)+'СЕТ СН'!$F$16</f>
        <v>0</v>
      </c>
      <c r="E368" s="36">
        <f ca="1">SUMIFS(СВЦЭМ!$K$40:$K$783,СВЦЭМ!$A$40:$A$783,$A368,СВЦЭМ!$B$40:$B$783,E$366)+'СЕТ СН'!$F$16</f>
        <v>0</v>
      </c>
      <c r="F368" s="36">
        <f ca="1">SUMIFS(СВЦЭМ!$K$40:$K$783,СВЦЭМ!$A$40:$A$783,$A368,СВЦЭМ!$B$40:$B$783,F$366)+'СЕТ СН'!$F$16</f>
        <v>0</v>
      </c>
      <c r="G368" s="36">
        <f ca="1">SUMIFS(СВЦЭМ!$K$40:$K$783,СВЦЭМ!$A$40:$A$783,$A368,СВЦЭМ!$B$40:$B$783,G$366)+'СЕТ СН'!$F$16</f>
        <v>0</v>
      </c>
      <c r="H368" s="36">
        <f ca="1">SUMIFS(СВЦЭМ!$K$40:$K$783,СВЦЭМ!$A$40:$A$783,$A368,СВЦЭМ!$B$40:$B$783,H$366)+'СЕТ СН'!$F$16</f>
        <v>0</v>
      </c>
      <c r="I368" s="36">
        <f ca="1">SUMIFS(СВЦЭМ!$K$40:$K$783,СВЦЭМ!$A$40:$A$783,$A368,СВЦЭМ!$B$40:$B$783,I$366)+'СЕТ СН'!$F$16</f>
        <v>0</v>
      </c>
      <c r="J368" s="36">
        <f ca="1">SUMIFS(СВЦЭМ!$K$40:$K$783,СВЦЭМ!$A$40:$A$783,$A368,СВЦЭМ!$B$40:$B$783,J$366)+'СЕТ СН'!$F$16</f>
        <v>0</v>
      </c>
      <c r="K368" s="36">
        <f ca="1">SUMIFS(СВЦЭМ!$K$40:$K$783,СВЦЭМ!$A$40:$A$783,$A368,СВЦЭМ!$B$40:$B$783,K$366)+'СЕТ СН'!$F$16</f>
        <v>0</v>
      </c>
      <c r="L368" s="36">
        <f ca="1">SUMIFS(СВЦЭМ!$K$40:$K$783,СВЦЭМ!$A$40:$A$783,$A368,СВЦЭМ!$B$40:$B$783,L$366)+'СЕТ СН'!$F$16</f>
        <v>0</v>
      </c>
      <c r="M368" s="36">
        <f ca="1">SUMIFS(СВЦЭМ!$K$40:$K$783,СВЦЭМ!$A$40:$A$783,$A368,СВЦЭМ!$B$40:$B$783,M$366)+'СЕТ СН'!$F$16</f>
        <v>0</v>
      </c>
      <c r="N368" s="36">
        <f ca="1">SUMIFS(СВЦЭМ!$K$40:$K$783,СВЦЭМ!$A$40:$A$783,$A368,СВЦЭМ!$B$40:$B$783,N$366)+'СЕТ СН'!$F$16</f>
        <v>0</v>
      </c>
      <c r="O368" s="36">
        <f ca="1">SUMIFS(СВЦЭМ!$K$40:$K$783,СВЦЭМ!$A$40:$A$783,$A368,СВЦЭМ!$B$40:$B$783,O$366)+'СЕТ СН'!$F$16</f>
        <v>0</v>
      </c>
      <c r="P368" s="36">
        <f ca="1">SUMIFS(СВЦЭМ!$K$40:$K$783,СВЦЭМ!$A$40:$A$783,$A368,СВЦЭМ!$B$40:$B$783,P$366)+'СЕТ СН'!$F$16</f>
        <v>0</v>
      </c>
      <c r="Q368" s="36">
        <f ca="1">SUMIFS(СВЦЭМ!$K$40:$K$783,СВЦЭМ!$A$40:$A$783,$A368,СВЦЭМ!$B$40:$B$783,Q$366)+'СЕТ СН'!$F$16</f>
        <v>0</v>
      </c>
      <c r="R368" s="36">
        <f ca="1">SUMIFS(СВЦЭМ!$K$40:$K$783,СВЦЭМ!$A$40:$A$783,$A368,СВЦЭМ!$B$40:$B$783,R$366)+'СЕТ СН'!$F$16</f>
        <v>0</v>
      </c>
      <c r="S368" s="36">
        <f ca="1">SUMIFS(СВЦЭМ!$K$40:$K$783,СВЦЭМ!$A$40:$A$783,$A368,СВЦЭМ!$B$40:$B$783,S$366)+'СЕТ СН'!$F$16</f>
        <v>0</v>
      </c>
      <c r="T368" s="36">
        <f ca="1">SUMIFS(СВЦЭМ!$K$40:$K$783,СВЦЭМ!$A$40:$A$783,$A368,СВЦЭМ!$B$40:$B$783,T$366)+'СЕТ СН'!$F$16</f>
        <v>0</v>
      </c>
      <c r="U368" s="36">
        <f ca="1">SUMIFS(СВЦЭМ!$K$40:$K$783,СВЦЭМ!$A$40:$A$783,$A368,СВЦЭМ!$B$40:$B$783,U$366)+'СЕТ СН'!$F$16</f>
        <v>0</v>
      </c>
      <c r="V368" s="36">
        <f ca="1">SUMIFS(СВЦЭМ!$K$40:$K$783,СВЦЭМ!$A$40:$A$783,$A368,СВЦЭМ!$B$40:$B$783,V$366)+'СЕТ СН'!$F$16</f>
        <v>0</v>
      </c>
      <c r="W368" s="36">
        <f ca="1">SUMIFS(СВЦЭМ!$K$40:$K$783,СВЦЭМ!$A$40:$A$783,$A368,СВЦЭМ!$B$40:$B$783,W$366)+'СЕТ СН'!$F$16</f>
        <v>0</v>
      </c>
      <c r="X368" s="36">
        <f ca="1">SUMIFS(СВЦЭМ!$K$40:$K$783,СВЦЭМ!$A$40:$A$783,$A368,СВЦЭМ!$B$40:$B$783,X$366)+'СЕТ СН'!$F$16</f>
        <v>0</v>
      </c>
      <c r="Y368" s="36">
        <f ca="1">SUMIFS(СВЦЭМ!$K$40:$K$783,СВЦЭМ!$A$40:$A$783,$A368,СВЦЭМ!$B$40:$B$783,Y$366)+'СЕТ СН'!$F$16</f>
        <v>0</v>
      </c>
    </row>
    <row r="369" spans="1:25" ht="15.75" hidden="1" x14ac:dyDescent="0.2">
      <c r="A369" s="35">
        <f t="shared" ref="A369:A397" si="10">A368+1</f>
        <v>44745</v>
      </c>
      <c r="B369" s="36">
        <f ca="1">SUMIFS(СВЦЭМ!$K$40:$K$783,СВЦЭМ!$A$40:$A$783,$A369,СВЦЭМ!$B$40:$B$783,B$366)+'СЕТ СН'!$F$16</f>
        <v>0</v>
      </c>
      <c r="C369" s="36">
        <f ca="1">SUMIFS(СВЦЭМ!$K$40:$K$783,СВЦЭМ!$A$40:$A$783,$A369,СВЦЭМ!$B$40:$B$783,C$366)+'СЕТ СН'!$F$16</f>
        <v>0</v>
      </c>
      <c r="D369" s="36">
        <f ca="1">SUMIFS(СВЦЭМ!$K$40:$K$783,СВЦЭМ!$A$40:$A$783,$A369,СВЦЭМ!$B$40:$B$783,D$366)+'СЕТ СН'!$F$16</f>
        <v>0</v>
      </c>
      <c r="E369" s="36">
        <f ca="1">SUMIFS(СВЦЭМ!$K$40:$K$783,СВЦЭМ!$A$40:$A$783,$A369,СВЦЭМ!$B$40:$B$783,E$366)+'СЕТ СН'!$F$16</f>
        <v>0</v>
      </c>
      <c r="F369" s="36">
        <f ca="1">SUMIFS(СВЦЭМ!$K$40:$K$783,СВЦЭМ!$A$40:$A$783,$A369,СВЦЭМ!$B$40:$B$783,F$366)+'СЕТ СН'!$F$16</f>
        <v>0</v>
      </c>
      <c r="G369" s="36">
        <f ca="1">SUMIFS(СВЦЭМ!$K$40:$K$783,СВЦЭМ!$A$40:$A$783,$A369,СВЦЭМ!$B$40:$B$783,G$366)+'СЕТ СН'!$F$16</f>
        <v>0</v>
      </c>
      <c r="H369" s="36">
        <f ca="1">SUMIFS(СВЦЭМ!$K$40:$K$783,СВЦЭМ!$A$40:$A$783,$A369,СВЦЭМ!$B$40:$B$783,H$366)+'СЕТ СН'!$F$16</f>
        <v>0</v>
      </c>
      <c r="I369" s="36">
        <f ca="1">SUMIFS(СВЦЭМ!$K$40:$K$783,СВЦЭМ!$A$40:$A$783,$A369,СВЦЭМ!$B$40:$B$783,I$366)+'СЕТ СН'!$F$16</f>
        <v>0</v>
      </c>
      <c r="J369" s="36">
        <f ca="1">SUMIFS(СВЦЭМ!$K$40:$K$783,СВЦЭМ!$A$40:$A$783,$A369,СВЦЭМ!$B$40:$B$783,J$366)+'СЕТ СН'!$F$16</f>
        <v>0</v>
      </c>
      <c r="K369" s="36">
        <f ca="1">SUMIFS(СВЦЭМ!$K$40:$K$783,СВЦЭМ!$A$40:$A$783,$A369,СВЦЭМ!$B$40:$B$783,K$366)+'СЕТ СН'!$F$16</f>
        <v>0</v>
      </c>
      <c r="L369" s="36">
        <f ca="1">SUMIFS(СВЦЭМ!$K$40:$K$783,СВЦЭМ!$A$40:$A$783,$A369,СВЦЭМ!$B$40:$B$783,L$366)+'СЕТ СН'!$F$16</f>
        <v>0</v>
      </c>
      <c r="M369" s="36">
        <f ca="1">SUMIFS(СВЦЭМ!$K$40:$K$783,СВЦЭМ!$A$40:$A$783,$A369,СВЦЭМ!$B$40:$B$783,M$366)+'СЕТ СН'!$F$16</f>
        <v>0</v>
      </c>
      <c r="N369" s="36">
        <f ca="1">SUMIFS(СВЦЭМ!$K$40:$K$783,СВЦЭМ!$A$40:$A$783,$A369,СВЦЭМ!$B$40:$B$783,N$366)+'СЕТ СН'!$F$16</f>
        <v>0</v>
      </c>
      <c r="O369" s="36">
        <f ca="1">SUMIFS(СВЦЭМ!$K$40:$K$783,СВЦЭМ!$A$40:$A$783,$A369,СВЦЭМ!$B$40:$B$783,O$366)+'СЕТ СН'!$F$16</f>
        <v>0</v>
      </c>
      <c r="P369" s="36">
        <f ca="1">SUMIFS(СВЦЭМ!$K$40:$K$783,СВЦЭМ!$A$40:$A$783,$A369,СВЦЭМ!$B$40:$B$783,P$366)+'СЕТ СН'!$F$16</f>
        <v>0</v>
      </c>
      <c r="Q369" s="36">
        <f ca="1">SUMIFS(СВЦЭМ!$K$40:$K$783,СВЦЭМ!$A$40:$A$783,$A369,СВЦЭМ!$B$40:$B$783,Q$366)+'СЕТ СН'!$F$16</f>
        <v>0</v>
      </c>
      <c r="R369" s="36">
        <f ca="1">SUMIFS(СВЦЭМ!$K$40:$K$783,СВЦЭМ!$A$40:$A$783,$A369,СВЦЭМ!$B$40:$B$783,R$366)+'СЕТ СН'!$F$16</f>
        <v>0</v>
      </c>
      <c r="S369" s="36">
        <f ca="1">SUMIFS(СВЦЭМ!$K$40:$K$783,СВЦЭМ!$A$40:$A$783,$A369,СВЦЭМ!$B$40:$B$783,S$366)+'СЕТ СН'!$F$16</f>
        <v>0</v>
      </c>
      <c r="T369" s="36">
        <f ca="1">SUMIFS(СВЦЭМ!$K$40:$K$783,СВЦЭМ!$A$40:$A$783,$A369,СВЦЭМ!$B$40:$B$783,T$366)+'СЕТ СН'!$F$16</f>
        <v>0</v>
      </c>
      <c r="U369" s="36">
        <f ca="1">SUMIFS(СВЦЭМ!$K$40:$K$783,СВЦЭМ!$A$40:$A$783,$A369,СВЦЭМ!$B$40:$B$783,U$366)+'СЕТ СН'!$F$16</f>
        <v>0</v>
      </c>
      <c r="V369" s="36">
        <f ca="1">SUMIFS(СВЦЭМ!$K$40:$K$783,СВЦЭМ!$A$40:$A$783,$A369,СВЦЭМ!$B$40:$B$783,V$366)+'СЕТ СН'!$F$16</f>
        <v>0</v>
      </c>
      <c r="W369" s="36">
        <f ca="1">SUMIFS(СВЦЭМ!$K$40:$K$783,СВЦЭМ!$A$40:$A$783,$A369,СВЦЭМ!$B$40:$B$783,W$366)+'СЕТ СН'!$F$16</f>
        <v>0</v>
      </c>
      <c r="X369" s="36">
        <f ca="1">SUMIFS(СВЦЭМ!$K$40:$K$783,СВЦЭМ!$A$40:$A$783,$A369,СВЦЭМ!$B$40:$B$783,X$366)+'СЕТ СН'!$F$16</f>
        <v>0</v>
      </c>
      <c r="Y369" s="36">
        <f ca="1">SUMIFS(СВЦЭМ!$K$40:$K$783,СВЦЭМ!$A$40:$A$783,$A369,СВЦЭМ!$B$40:$B$783,Y$366)+'СЕТ СН'!$F$16</f>
        <v>0</v>
      </c>
    </row>
    <row r="370" spans="1:25" ht="15.75" hidden="1" x14ac:dyDescent="0.2">
      <c r="A370" s="35">
        <f t="shared" si="10"/>
        <v>44746</v>
      </c>
      <c r="B370" s="36">
        <f ca="1">SUMIFS(СВЦЭМ!$K$40:$K$783,СВЦЭМ!$A$40:$A$783,$A370,СВЦЭМ!$B$40:$B$783,B$366)+'СЕТ СН'!$F$16</f>
        <v>0</v>
      </c>
      <c r="C370" s="36">
        <f ca="1">SUMIFS(СВЦЭМ!$K$40:$K$783,СВЦЭМ!$A$40:$A$783,$A370,СВЦЭМ!$B$40:$B$783,C$366)+'СЕТ СН'!$F$16</f>
        <v>0</v>
      </c>
      <c r="D370" s="36">
        <f ca="1">SUMIFS(СВЦЭМ!$K$40:$K$783,СВЦЭМ!$A$40:$A$783,$A370,СВЦЭМ!$B$40:$B$783,D$366)+'СЕТ СН'!$F$16</f>
        <v>0</v>
      </c>
      <c r="E370" s="36">
        <f ca="1">SUMIFS(СВЦЭМ!$K$40:$K$783,СВЦЭМ!$A$40:$A$783,$A370,СВЦЭМ!$B$40:$B$783,E$366)+'СЕТ СН'!$F$16</f>
        <v>0</v>
      </c>
      <c r="F370" s="36">
        <f ca="1">SUMIFS(СВЦЭМ!$K$40:$K$783,СВЦЭМ!$A$40:$A$783,$A370,СВЦЭМ!$B$40:$B$783,F$366)+'СЕТ СН'!$F$16</f>
        <v>0</v>
      </c>
      <c r="G370" s="36">
        <f ca="1">SUMIFS(СВЦЭМ!$K$40:$K$783,СВЦЭМ!$A$40:$A$783,$A370,СВЦЭМ!$B$40:$B$783,G$366)+'СЕТ СН'!$F$16</f>
        <v>0</v>
      </c>
      <c r="H370" s="36">
        <f ca="1">SUMIFS(СВЦЭМ!$K$40:$K$783,СВЦЭМ!$A$40:$A$783,$A370,СВЦЭМ!$B$40:$B$783,H$366)+'СЕТ СН'!$F$16</f>
        <v>0</v>
      </c>
      <c r="I370" s="36">
        <f ca="1">SUMIFS(СВЦЭМ!$K$40:$K$783,СВЦЭМ!$A$40:$A$783,$A370,СВЦЭМ!$B$40:$B$783,I$366)+'СЕТ СН'!$F$16</f>
        <v>0</v>
      </c>
      <c r="J370" s="36">
        <f ca="1">SUMIFS(СВЦЭМ!$K$40:$K$783,СВЦЭМ!$A$40:$A$783,$A370,СВЦЭМ!$B$40:$B$783,J$366)+'СЕТ СН'!$F$16</f>
        <v>0</v>
      </c>
      <c r="K370" s="36">
        <f ca="1">SUMIFS(СВЦЭМ!$K$40:$K$783,СВЦЭМ!$A$40:$A$783,$A370,СВЦЭМ!$B$40:$B$783,K$366)+'СЕТ СН'!$F$16</f>
        <v>0</v>
      </c>
      <c r="L370" s="36">
        <f ca="1">SUMIFS(СВЦЭМ!$K$40:$K$783,СВЦЭМ!$A$40:$A$783,$A370,СВЦЭМ!$B$40:$B$783,L$366)+'СЕТ СН'!$F$16</f>
        <v>0</v>
      </c>
      <c r="M370" s="36">
        <f ca="1">SUMIFS(СВЦЭМ!$K$40:$K$783,СВЦЭМ!$A$40:$A$783,$A370,СВЦЭМ!$B$40:$B$783,M$366)+'СЕТ СН'!$F$16</f>
        <v>0</v>
      </c>
      <c r="N370" s="36">
        <f ca="1">SUMIFS(СВЦЭМ!$K$40:$K$783,СВЦЭМ!$A$40:$A$783,$A370,СВЦЭМ!$B$40:$B$783,N$366)+'СЕТ СН'!$F$16</f>
        <v>0</v>
      </c>
      <c r="O370" s="36">
        <f ca="1">SUMIFS(СВЦЭМ!$K$40:$K$783,СВЦЭМ!$A$40:$A$783,$A370,СВЦЭМ!$B$40:$B$783,O$366)+'СЕТ СН'!$F$16</f>
        <v>0</v>
      </c>
      <c r="P370" s="36">
        <f ca="1">SUMIFS(СВЦЭМ!$K$40:$K$783,СВЦЭМ!$A$40:$A$783,$A370,СВЦЭМ!$B$40:$B$783,P$366)+'СЕТ СН'!$F$16</f>
        <v>0</v>
      </c>
      <c r="Q370" s="36">
        <f ca="1">SUMIFS(СВЦЭМ!$K$40:$K$783,СВЦЭМ!$A$40:$A$783,$A370,СВЦЭМ!$B$40:$B$783,Q$366)+'СЕТ СН'!$F$16</f>
        <v>0</v>
      </c>
      <c r="R370" s="36">
        <f ca="1">SUMIFS(СВЦЭМ!$K$40:$K$783,СВЦЭМ!$A$40:$A$783,$A370,СВЦЭМ!$B$40:$B$783,R$366)+'СЕТ СН'!$F$16</f>
        <v>0</v>
      </c>
      <c r="S370" s="36">
        <f ca="1">SUMIFS(СВЦЭМ!$K$40:$K$783,СВЦЭМ!$A$40:$A$783,$A370,СВЦЭМ!$B$40:$B$783,S$366)+'СЕТ СН'!$F$16</f>
        <v>0</v>
      </c>
      <c r="T370" s="36">
        <f ca="1">SUMIFS(СВЦЭМ!$K$40:$K$783,СВЦЭМ!$A$40:$A$783,$A370,СВЦЭМ!$B$40:$B$783,T$366)+'СЕТ СН'!$F$16</f>
        <v>0</v>
      </c>
      <c r="U370" s="36">
        <f ca="1">SUMIFS(СВЦЭМ!$K$40:$K$783,СВЦЭМ!$A$40:$A$783,$A370,СВЦЭМ!$B$40:$B$783,U$366)+'СЕТ СН'!$F$16</f>
        <v>0</v>
      </c>
      <c r="V370" s="36">
        <f ca="1">SUMIFS(СВЦЭМ!$K$40:$K$783,СВЦЭМ!$A$40:$A$783,$A370,СВЦЭМ!$B$40:$B$783,V$366)+'СЕТ СН'!$F$16</f>
        <v>0</v>
      </c>
      <c r="W370" s="36">
        <f ca="1">SUMIFS(СВЦЭМ!$K$40:$K$783,СВЦЭМ!$A$40:$A$783,$A370,СВЦЭМ!$B$40:$B$783,W$366)+'СЕТ СН'!$F$16</f>
        <v>0</v>
      </c>
      <c r="X370" s="36">
        <f ca="1">SUMIFS(СВЦЭМ!$K$40:$K$783,СВЦЭМ!$A$40:$A$783,$A370,СВЦЭМ!$B$40:$B$783,X$366)+'СЕТ СН'!$F$16</f>
        <v>0</v>
      </c>
      <c r="Y370" s="36">
        <f ca="1">SUMIFS(СВЦЭМ!$K$40:$K$783,СВЦЭМ!$A$40:$A$783,$A370,СВЦЭМ!$B$40:$B$783,Y$366)+'СЕТ СН'!$F$16</f>
        <v>0</v>
      </c>
    </row>
    <row r="371" spans="1:25" ht="15.75" hidden="1" x14ac:dyDescent="0.2">
      <c r="A371" s="35">
        <f t="shared" si="10"/>
        <v>44747</v>
      </c>
      <c r="B371" s="36">
        <f ca="1">SUMIFS(СВЦЭМ!$K$40:$K$783,СВЦЭМ!$A$40:$A$783,$A371,СВЦЭМ!$B$40:$B$783,B$366)+'СЕТ СН'!$F$16</f>
        <v>0</v>
      </c>
      <c r="C371" s="36">
        <f ca="1">SUMIFS(СВЦЭМ!$K$40:$K$783,СВЦЭМ!$A$40:$A$783,$A371,СВЦЭМ!$B$40:$B$783,C$366)+'СЕТ СН'!$F$16</f>
        <v>0</v>
      </c>
      <c r="D371" s="36">
        <f ca="1">SUMIFS(СВЦЭМ!$K$40:$K$783,СВЦЭМ!$A$40:$A$783,$A371,СВЦЭМ!$B$40:$B$783,D$366)+'СЕТ СН'!$F$16</f>
        <v>0</v>
      </c>
      <c r="E371" s="36">
        <f ca="1">SUMIFS(СВЦЭМ!$K$40:$K$783,СВЦЭМ!$A$40:$A$783,$A371,СВЦЭМ!$B$40:$B$783,E$366)+'СЕТ СН'!$F$16</f>
        <v>0</v>
      </c>
      <c r="F371" s="36">
        <f ca="1">SUMIFS(СВЦЭМ!$K$40:$K$783,СВЦЭМ!$A$40:$A$783,$A371,СВЦЭМ!$B$40:$B$783,F$366)+'СЕТ СН'!$F$16</f>
        <v>0</v>
      </c>
      <c r="G371" s="36">
        <f ca="1">SUMIFS(СВЦЭМ!$K$40:$K$783,СВЦЭМ!$A$40:$A$783,$A371,СВЦЭМ!$B$40:$B$783,G$366)+'СЕТ СН'!$F$16</f>
        <v>0</v>
      </c>
      <c r="H371" s="36">
        <f ca="1">SUMIFS(СВЦЭМ!$K$40:$K$783,СВЦЭМ!$A$40:$A$783,$A371,СВЦЭМ!$B$40:$B$783,H$366)+'СЕТ СН'!$F$16</f>
        <v>0</v>
      </c>
      <c r="I371" s="36">
        <f ca="1">SUMIFS(СВЦЭМ!$K$40:$K$783,СВЦЭМ!$A$40:$A$783,$A371,СВЦЭМ!$B$40:$B$783,I$366)+'СЕТ СН'!$F$16</f>
        <v>0</v>
      </c>
      <c r="J371" s="36">
        <f ca="1">SUMIFS(СВЦЭМ!$K$40:$K$783,СВЦЭМ!$A$40:$A$783,$A371,СВЦЭМ!$B$40:$B$783,J$366)+'СЕТ СН'!$F$16</f>
        <v>0</v>
      </c>
      <c r="K371" s="36">
        <f ca="1">SUMIFS(СВЦЭМ!$K$40:$K$783,СВЦЭМ!$A$40:$A$783,$A371,СВЦЭМ!$B$40:$B$783,K$366)+'СЕТ СН'!$F$16</f>
        <v>0</v>
      </c>
      <c r="L371" s="36">
        <f ca="1">SUMIFS(СВЦЭМ!$K$40:$K$783,СВЦЭМ!$A$40:$A$783,$A371,СВЦЭМ!$B$40:$B$783,L$366)+'СЕТ СН'!$F$16</f>
        <v>0</v>
      </c>
      <c r="M371" s="36">
        <f ca="1">SUMIFS(СВЦЭМ!$K$40:$K$783,СВЦЭМ!$A$40:$A$783,$A371,СВЦЭМ!$B$40:$B$783,M$366)+'СЕТ СН'!$F$16</f>
        <v>0</v>
      </c>
      <c r="N371" s="36">
        <f ca="1">SUMIFS(СВЦЭМ!$K$40:$K$783,СВЦЭМ!$A$40:$A$783,$A371,СВЦЭМ!$B$40:$B$783,N$366)+'СЕТ СН'!$F$16</f>
        <v>0</v>
      </c>
      <c r="O371" s="36">
        <f ca="1">SUMIFS(СВЦЭМ!$K$40:$K$783,СВЦЭМ!$A$40:$A$783,$A371,СВЦЭМ!$B$40:$B$783,O$366)+'СЕТ СН'!$F$16</f>
        <v>0</v>
      </c>
      <c r="P371" s="36">
        <f ca="1">SUMIFS(СВЦЭМ!$K$40:$K$783,СВЦЭМ!$A$40:$A$783,$A371,СВЦЭМ!$B$40:$B$783,P$366)+'СЕТ СН'!$F$16</f>
        <v>0</v>
      </c>
      <c r="Q371" s="36">
        <f ca="1">SUMIFS(СВЦЭМ!$K$40:$K$783,СВЦЭМ!$A$40:$A$783,$A371,СВЦЭМ!$B$40:$B$783,Q$366)+'СЕТ СН'!$F$16</f>
        <v>0</v>
      </c>
      <c r="R371" s="36">
        <f ca="1">SUMIFS(СВЦЭМ!$K$40:$K$783,СВЦЭМ!$A$40:$A$783,$A371,СВЦЭМ!$B$40:$B$783,R$366)+'СЕТ СН'!$F$16</f>
        <v>0</v>
      </c>
      <c r="S371" s="36">
        <f ca="1">SUMIFS(СВЦЭМ!$K$40:$K$783,СВЦЭМ!$A$40:$A$783,$A371,СВЦЭМ!$B$40:$B$783,S$366)+'СЕТ СН'!$F$16</f>
        <v>0</v>
      </c>
      <c r="T371" s="36">
        <f ca="1">SUMIFS(СВЦЭМ!$K$40:$K$783,СВЦЭМ!$A$40:$A$783,$A371,СВЦЭМ!$B$40:$B$783,T$366)+'СЕТ СН'!$F$16</f>
        <v>0</v>
      </c>
      <c r="U371" s="36">
        <f ca="1">SUMIFS(СВЦЭМ!$K$40:$K$783,СВЦЭМ!$A$40:$A$783,$A371,СВЦЭМ!$B$40:$B$783,U$366)+'СЕТ СН'!$F$16</f>
        <v>0</v>
      </c>
      <c r="V371" s="36">
        <f ca="1">SUMIFS(СВЦЭМ!$K$40:$K$783,СВЦЭМ!$A$40:$A$783,$A371,СВЦЭМ!$B$40:$B$783,V$366)+'СЕТ СН'!$F$16</f>
        <v>0</v>
      </c>
      <c r="W371" s="36">
        <f ca="1">SUMIFS(СВЦЭМ!$K$40:$K$783,СВЦЭМ!$A$40:$A$783,$A371,СВЦЭМ!$B$40:$B$783,W$366)+'СЕТ СН'!$F$16</f>
        <v>0</v>
      </c>
      <c r="X371" s="36">
        <f ca="1">SUMIFS(СВЦЭМ!$K$40:$K$783,СВЦЭМ!$A$40:$A$783,$A371,СВЦЭМ!$B$40:$B$783,X$366)+'СЕТ СН'!$F$16</f>
        <v>0</v>
      </c>
      <c r="Y371" s="36">
        <f ca="1">SUMIFS(СВЦЭМ!$K$40:$K$783,СВЦЭМ!$A$40:$A$783,$A371,СВЦЭМ!$B$40:$B$783,Y$366)+'СЕТ СН'!$F$16</f>
        <v>0</v>
      </c>
    </row>
    <row r="372" spans="1:25" ht="15.75" hidden="1" x14ac:dyDescent="0.2">
      <c r="A372" s="35">
        <f t="shared" si="10"/>
        <v>44748</v>
      </c>
      <c r="B372" s="36">
        <f ca="1">SUMIFS(СВЦЭМ!$K$40:$K$783,СВЦЭМ!$A$40:$A$783,$A372,СВЦЭМ!$B$40:$B$783,B$366)+'СЕТ СН'!$F$16</f>
        <v>0</v>
      </c>
      <c r="C372" s="36">
        <f ca="1">SUMIFS(СВЦЭМ!$K$40:$K$783,СВЦЭМ!$A$40:$A$783,$A372,СВЦЭМ!$B$40:$B$783,C$366)+'СЕТ СН'!$F$16</f>
        <v>0</v>
      </c>
      <c r="D372" s="36">
        <f ca="1">SUMIFS(СВЦЭМ!$K$40:$K$783,СВЦЭМ!$A$40:$A$783,$A372,СВЦЭМ!$B$40:$B$783,D$366)+'СЕТ СН'!$F$16</f>
        <v>0</v>
      </c>
      <c r="E372" s="36">
        <f ca="1">SUMIFS(СВЦЭМ!$K$40:$K$783,СВЦЭМ!$A$40:$A$783,$A372,СВЦЭМ!$B$40:$B$783,E$366)+'СЕТ СН'!$F$16</f>
        <v>0</v>
      </c>
      <c r="F372" s="36">
        <f ca="1">SUMIFS(СВЦЭМ!$K$40:$K$783,СВЦЭМ!$A$40:$A$783,$A372,СВЦЭМ!$B$40:$B$783,F$366)+'СЕТ СН'!$F$16</f>
        <v>0</v>
      </c>
      <c r="G372" s="36">
        <f ca="1">SUMIFS(СВЦЭМ!$K$40:$K$783,СВЦЭМ!$A$40:$A$783,$A372,СВЦЭМ!$B$40:$B$783,G$366)+'СЕТ СН'!$F$16</f>
        <v>0</v>
      </c>
      <c r="H372" s="36">
        <f ca="1">SUMIFS(СВЦЭМ!$K$40:$K$783,СВЦЭМ!$A$40:$A$783,$A372,СВЦЭМ!$B$40:$B$783,H$366)+'СЕТ СН'!$F$16</f>
        <v>0</v>
      </c>
      <c r="I372" s="36">
        <f ca="1">SUMIFS(СВЦЭМ!$K$40:$K$783,СВЦЭМ!$A$40:$A$783,$A372,СВЦЭМ!$B$40:$B$783,I$366)+'СЕТ СН'!$F$16</f>
        <v>0</v>
      </c>
      <c r="J372" s="36">
        <f ca="1">SUMIFS(СВЦЭМ!$K$40:$K$783,СВЦЭМ!$A$40:$A$783,$A372,СВЦЭМ!$B$40:$B$783,J$366)+'СЕТ СН'!$F$16</f>
        <v>0</v>
      </c>
      <c r="K372" s="36">
        <f ca="1">SUMIFS(СВЦЭМ!$K$40:$K$783,СВЦЭМ!$A$40:$A$783,$A372,СВЦЭМ!$B$40:$B$783,K$366)+'СЕТ СН'!$F$16</f>
        <v>0</v>
      </c>
      <c r="L372" s="36">
        <f ca="1">SUMIFS(СВЦЭМ!$K$40:$K$783,СВЦЭМ!$A$40:$A$783,$A372,СВЦЭМ!$B$40:$B$783,L$366)+'СЕТ СН'!$F$16</f>
        <v>0</v>
      </c>
      <c r="M372" s="36">
        <f ca="1">SUMIFS(СВЦЭМ!$K$40:$K$783,СВЦЭМ!$A$40:$A$783,$A372,СВЦЭМ!$B$40:$B$783,M$366)+'СЕТ СН'!$F$16</f>
        <v>0</v>
      </c>
      <c r="N372" s="36">
        <f ca="1">SUMIFS(СВЦЭМ!$K$40:$K$783,СВЦЭМ!$A$40:$A$783,$A372,СВЦЭМ!$B$40:$B$783,N$366)+'СЕТ СН'!$F$16</f>
        <v>0</v>
      </c>
      <c r="O372" s="36">
        <f ca="1">SUMIFS(СВЦЭМ!$K$40:$K$783,СВЦЭМ!$A$40:$A$783,$A372,СВЦЭМ!$B$40:$B$783,O$366)+'СЕТ СН'!$F$16</f>
        <v>0</v>
      </c>
      <c r="P372" s="36">
        <f ca="1">SUMIFS(СВЦЭМ!$K$40:$K$783,СВЦЭМ!$A$40:$A$783,$A372,СВЦЭМ!$B$40:$B$783,P$366)+'СЕТ СН'!$F$16</f>
        <v>0</v>
      </c>
      <c r="Q372" s="36">
        <f ca="1">SUMIFS(СВЦЭМ!$K$40:$K$783,СВЦЭМ!$A$40:$A$783,$A372,СВЦЭМ!$B$40:$B$783,Q$366)+'СЕТ СН'!$F$16</f>
        <v>0</v>
      </c>
      <c r="R372" s="36">
        <f ca="1">SUMIFS(СВЦЭМ!$K$40:$K$783,СВЦЭМ!$A$40:$A$783,$A372,СВЦЭМ!$B$40:$B$783,R$366)+'СЕТ СН'!$F$16</f>
        <v>0</v>
      </c>
      <c r="S372" s="36">
        <f ca="1">SUMIFS(СВЦЭМ!$K$40:$K$783,СВЦЭМ!$A$40:$A$783,$A372,СВЦЭМ!$B$40:$B$783,S$366)+'СЕТ СН'!$F$16</f>
        <v>0</v>
      </c>
      <c r="T372" s="36">
        <f ca="1">SUMIFS(СВЦЭМ!$K$40:$K$783,СВЦЭМ!$A$40:$A$783,$A372,СВЦЭМ!$B$40:$B$783,T$366)+'СЕТ СН'!$F$16</f>
        <v>0</v>
      </c>
      <c r="U372" s="36">
        <f ca="1">SUMIFS(СВЦЭМ!$K$40:$K$783,СВЦЭМ!$A$40:$A$783,$A372,СВЦЭМ!$B$40:$B$783,U$366)+'СЕТ СН'!$F$16</f>
        <v>0</v>
      </c>
      <c r="V372" s="36">
        <f ca="1">SUMIFS(СВЦЭМ!$K$40:$K$783,СВЦЭМ!$A$40:$A$783,$A372,СВЦЭМ!$B$40:$B$783,V$366)+'СЕТ СН'!$F$16</f>
        <v>0</v>
      </c>
      <c r="W372" s="36">
        <f ca="1">SUMIFS(СВЦЭМ!$K$40:$K$783,СВЦЭМ!$A$40:$A$783,$A372,СВЦЭМ!$B$40:$B$783,W$366)+'СЕТ СН'!$F$16</f>
        <v>0</v>
      </c>
      <c r="X372" s="36">
        <f ca="1">SUMIFS(СВЦЭМ!$K$40:$K$783,СВЦЭМ!$A$40:$A$783,$A372,СВЦЭМ!$B$40:$B$783,X$366)+'СЕТ СН'!$F$16</f>
        <v>0</v>
      </c>
      <c r="Y372" s="36">
        <f ca="1">SUMIFS(СВЦЭМ!$K$40:$K$783,СВЦЭМ!$A$40:$A$783,$A372,СВЦЭМ!$B$40:$B$783,Y$366)+'СЕТ СН'!$F$16</f>
        <v>0</v>
      </c>
    </row>
    <row r="373" spans="1:25" ht="15.75" hidden="1" x14ac:dyDescent="0.2">
      <c r="A373" s="35">
        <f t="shared" si="10"/>
        <v>44749</v>
      </c>
      <c r="B373" s="36">
        <f ca="1">SUMIFS(СВЦЭМ!$K$40:$K$783,СВЦЭМ!$A$40:$A$783,$A373,СВЦЭМ!$B$40:$B$783,B$366)+'СЕТ СН'!$F$16</f>
        <v>0</v>
      </c>
      <c r="C373" s="36">
        <f ca="1">SUMIFS(СВЦЭМ!$K$40:$K$783,СВЦЭМ!$A$40:$A$783,$A373,СВЦЭМ!$B$40:$B$783,C$366)+'СЕТ СН'!$F$16</f>
        <v>0</v>
      </c>
      <c r="D373" s="36">
        <f ca="1">SUMIFS(СВЦЭМ!$K$40:$K$783,СВЦЭМ!$A$40:$A$783,$A373,СВЦЭМ!$B$40:$B$783,D$366)+'СЕТ СН'!$F$16</f>
        <v>0</v>
      </c>
      <c r="E373" s="36">
        <f ca="1">SUMIFS(СВЦЭМ!$K$40:$K$783,СВЦЭМ!$A$40:$A$783,$A373,СВЦЭМ!$B$40:$B$783,E$366)+'СЕТ СН'!$F$16</f>
        <v>0</v>
      </c>
      <c r="F373" s="36">
        <f ca="1">SUMIFS(СВЦЭМ!$K$40:$K$783,СВЦЭМ!$A$40:$A$783,$A373,СВЦЭМ!$B$40:$B$783,F$366)+'СЕТ СН'!$F$16</f>
        <v>0</v>
      </c>
      <c r="G373" s="36">
        <f ca="1">SUMIFS(СВЦЭМ!$K$40:$K$783,СВЦЭМ!$A$40:$A$783,$A373,СВЦЭМ!$B$40:$B$783,G$366)+'СЕТ СН'!$F$16</f>
        <v>0</v>
      </c>
      <c r="H373" s="36">
        <f ca="1">SUMIFS(СВЦЭМ!$K$40:$K$783,СВЦЭМ!$A$40:$A$783,$A373,СВЦЭМ!$B$40:$B$783,H$366)+'СЕТ СН'!$F$16</f>
        <v>0</v>
      </c>
      <c r="I373" s="36">
        <f ca="1">SUMIFS(СВЦЭМ!$K$40:$K$783,СВЦЭМ!$A$40:$A$783,$A373,СВЦЭМ!$B$40:$B$783,I$366)+'СЕТ СН'!$F$16</f>
        <v>0</v>
      </c>
      <c r="J373" s="36">
        <f ca="1">SUMIFS(СВЦЭМ!$K$40:$K$783,СВЦЭМ!$A$40:$A$783,$A373,СВЦЭМ!$B$40:$B$783,J$366)+'СЕТ СН'!$F$16</f>
        <v>0</v>
      </c>
      <c r="K373" s="36">
        <f ca="1">SUMIFS(СВЦЭМ!$K$40:$K$783,СВЦЭМ!$A$40:$A$783,$A373,СВЦЭМ!$B$40:$B$783,K$366)+'СЕТ СН'!$F$16</f>
        <v>0</v>
      </c>
      <c r="L373" s="36">
        <f ca="1">SUMIFS(СВЦЭМ!$K$40:$K$783,СВЦЭМ!$A$40:$A$783,$A373,СВЦЭМ!$B$40:$B$783,L$366)+'СЕТ СН'!$F$16</f>
        <v>0</v>
      </c>
      <c r="M373" s="36">
        <f ca="1">SUMIFS(СВЦЭМ!$K$40:$K$783,СВЦЭМ!$A$40:$A$783,$A373,СВЦЭМ!$B$40:$B$783,M$366)+'СЕТ СН'!$F$16</f>
        <v>0</v>
      </c>
      <c r="N373" s="36">
        <f ca="1">SUMIFS(СВЦЭМ!$K$40:$K$783,СВЦЭМ!$A$40:$A$783,$A373,СВЦЭМ!$B$40:$B$783,N$366)+'СЕТ СН'!$F$16</f>
        <v>0</v>
      </c>
      <c r="O373" s="36">
        <f ca="1">SUMIFS(СВЦЭМ!$K$40:$K$783,СВЦЭМ!$A$40:$A$783,$A373,СВЦЭМ!$B$40:$B$783,O$366)+'СЕТ СН'!$F$16</f>
        <v>0</v>
      </c>
      <c r="P373" s="36">
        <f ca="1">SUMIFS(СВЦЭМ!$K$40:$K$783,СВЦЭМ!$A$40:$A$783,$A373,СВЦЭМ!$B$40:$B$783,P$366)+'СЕТ СН'!$F$16</f>
        <v>0</v>
      </c>
      <c r="Q373" s="36">
        <f ca="1">SUMIFS(СВЦЭМ!$K$40:$K$783,СВЦЭМ!$A$40:$A$783,$A373,СВЦЭМ!$B$40:$B$783,Q$366)+'СЕТ СН'!$F$16</f>
        <v>0</v>
      </c>
      <c r="R373" s="36">
        <f ca="1">SUMIFS(СВЦЭМ!$K$40:$K$783,СВЦЭМ!$A$40:$A$783,$A373,СВЦЭМ!$B$40:$B$783,R$366)+'СЕТ СН'!$F$16</f>
        <v>0</v>
      </c>
      <c r="S373" s="36">
        <f ca="1">SUMIFS(СВЦЭМ!$K$40:$K$783,СВЦЭМ!$A$40:$A$783,$A373,СВЦЭМ!$B$40:$B$783,S$366)+'СЕТ СН'!$F$16</f>
        <v>0</v>
      </c>
      <c r="T373" s="36">
        <f ca="1">SUMIFS(СВЦЭМ!$K$40:$K$783,СВЦЭМ!$A$40:$A$783,$A373,СВЦЭМ!$B$40:$B$783,T$366)+'СЕТ СН'!$F$16</f>
        <v>0</v>
      </c>
      <c r="U373" s="36">
        <f ca="1">SUMIFS(СВЦЭМ!$K$40:$K$783,СВЦЭМ!$A$40:$A$783,$A373,СВЦЭМ!$B$40:$B$783,U$366)+'СЕТ СН'!$F$16</f>
        <v>0</v>
      </c>
      <c r="V373" s="36">
        <f ca="1">SUMIFS(СВЦЭМ!$K$40:$K$783,СВЦЭМ!$A$40:$A$783,$A373,СВЦЭМ!$B$40:$B$783,V$366)+'СЕТ СН'!$F$16</f>
        <v>0</v>
      </c>
      <c r="W373" s="36">
        <f ca="1">SUMIFS(СВЦЭМ!$K$40:$K$783,СВЦЭМ!$A$40:$A$783,$A373,СВЦЭМ!$B$40:$B$783,W$366)+'СЕТ СН'!$F$16</f>
        <v>0</v>
      </c>
      <c r="X373" s="36">
        <f ca="1">SUMIFS(СВЦЭМ!$K$40:$K$783,СВЦЭМ!$A$40:$A$783,$A373,СВЦЭМ!$B$40:$B$783,X$366)+'СЕТ СН'!$F$16</f>
        <v>0</v>
      </c>
      <c r="Y373" s="36">
        <f ca="1">SUMIFS(СВЦЭМ!$K$40:$K$783,СВЦЭМ!$A$40:$A$783,$A373,СВЦЭМ!$B$40:$B$783,Y$366)+'СЕТ СН'!$F$16</f>
        <v>0</v>
      </c>
    </row>
    <row r="374" spans="1:25" ht="15.75" hidden="1" x14ac:dyDescent="0.2">
      <c r="A374" s="35">
        <f t="shared" si="10"/>
        <v>44750</v>
      </c>
      <c r="B374" s="36">
        <f ca="1">SUMIFS(СВЦЭМ!$K$40:$K$783,СВЦЭМ!$A$40:$A$783,$A374,СВЦЭМ!$B$40:$B$783,B$366)+'СЕТ СН'!$F$16</f>
        <v>0</v>
      </c>
      <c r="C374" s="36">
        <f ca="1">SUMIFS(СВЦЭМ!$K$40:$K$783,СВЦЭМ!$A$40:$A$783,$A374,СВЦЭМ!$B$40:$B$783,C$366)+'СЕТ СН'!$F$16</f>
        <v>0</v>
      </c>
      <c r="D374" s="36">
        <f ca="1">SUMIFS(СВЦЭМ!$K$40:$K$783,СВЦЭМ!$A$40:$A$783,$A374,СВЦЭМ!$B$40:$B$783,D$366)+'СЕТ СН'!$F$16</f>
        <v>0</v>
      </c>
      <c r="E374" s="36">
        <f ca="1">SUMIFS(СВЦЭМ!$K$40:$K$783,СВЦЭМ!$A$40:$A$783,$A374,СВЦЭМ!$B$40:$B$783,E$366)+'СЕТ СН'!$F$16</f>
        <v>0</v>
      </c>
      <c r="F374" s="36">
        <f ca="1">SUMIFS(СВЦЭМ!$K$40:$K$783,СВЦЭМ!$A$40:$A$783,$A374,СВЦЭМ!$B$40:$B$783,F$366)+'СЕТ СН'!$F$16</f>
        <v>0</v>
      </c>
      <c r="G374" s="36">
        <f ca="1">SUMIFS(СВЦЭМ!$K$40:$K$783,СВЦЭМ!$A$40:$A$783,$A374,СВЦЭМ!$B$40:$B$783,G$366)+'СЕТ СН'!$F$16</f>
        <v>0</v>
      </c>
      <c r="H374" s="36">
        <f ca="1">SUMIFS(СВЦЭМ!$K$40:$K$783,СВЦЭМ!$A$40:$A$783,$A374,СВЦЭМ!$B$40:$B$783,H$366)+'СЕТ СН'!$F$16</f>
        <v>0</v>
      </c>
      <c r="I374" s="36">
        <f ca="1">SUMIFS(СВЦЭМ!$K$40:$K$783,СВЦЭМ!$A$40:$A$783,$A374,СВЦЭМ!$B$40:$B$783,I$366)+'СЕТ СН'!$F$16</f>
        <v>0</v>
      </c>
      <c r="J374" s="36">
        <f ca="1">SUMIFS(СВЦЭМ!$K$40:$K$783,СВЦЭМ!$A$40:$A$783,$A374,СВЦЭМ!$B$40:$B$783,J$366)+'СЕТ СН'!$F$16</f>
        <v>0</v>
      </c>
      <c r="K374" s="36">
        <f ca="1">SUMIFS(СВЦЭМ!$K$40:$K$783,СВЦЭМ!$A$40:$A$783,$A374,СВЦЭМ!$B$40:$B$783,K$366)+'СЕТ СН'!$F$16</f>
        <v>0</v>
      </c>
      <c r="L374" s="36">
        <f ca="1">SUMIFS(СВЦЭМ!$K$40:$K$783,СВЦЭМ!$A$40:$A$783,$A374,СВЦЭМ!$B$40:$B$783,L$366)+'СЕТ СН'!$F$16</f>
        <v>0</v>
      </c>
      <c r="M374" s="36">
        <f ca="1">SUMIFS(СВЦЭМ!$K$40:$K$783,СВЦЭМ!$A$40:$A$783,$A374,СВЦЭМ!$B$40:$B$783,M$366)+'СЕТ СН'!$F$16</f>
        <v>0</v>
      </c>
      <c r="N374" s="36">
        <f ca="1">SUMIFS(СВЦЭМ!$K$40:$K$783,СВЦЭМ!$A$40:$A$783,$A374,СВЦЭМ!$B$40:$B$783,N$366)+'СЕТ СН'!$F$16</f>
        <v>0</v>
      </c>
      <c r="O374" s="36">
        <f ca="1">SUMIFS(СВЦЭМ!$K$40:$K$783,СВЦЭМ!$A$40:$A$783,$A374,СВЦЭМ!$B$40:$B$783,O$366)+'СЕТ СН'!$F$16</f>
        <v>0</v>
      </c>
      <c r="P374" s="36">
        <f ca="1">SUMIFS(СВЦЭМ!$K$40:$K$783,СВЦЭМ!$A$40:$A$783,$A374,СВЦЭМ!$B$40:$B$783,P$366)+'СЕТ СН'!$F$16</f>
        <v>0</v>
      </c>
      <c r="Q374" s="36">
        <f ca="1">SUMIFS(СВЦЭМ!$K$40:$K$783,СВЦЭМ!$A$40:$A$783,$A374,СВЦЭМ!$B$40:$B$783,Q$366)+'СЕТ СН'!$F$16</f>
        <v>0</v>
      </c>
      <c r="R374" s="36">
        <f ca="1">SUMIFS(СВЦЭМ!$K$40:$K$783,СВЦЭМ!$A$40:$A$783,$A374,СВЦЭМ!$B$40:$B$783,R$366)+'СЕТ СН'!$F$16</f>
        <v>0</v>
      </c>
      <c r="S374" s="36">
        <f ca="1">SUMIFS(СВЦЭМ!$K$40:$K$783,СВЦЭМ!$A$40:$A$783,$A374,СВЦЭМ!$B$40:$B$783,S$366)+'СЕТ СН'!$F$16</f>
        <v>0</v>
      </c>
      <c r="T374" s="36">
        <f ca="1">SUMIFS(СВЦЭМ!$K$40:$K$783,СВЦЭМ!$A$40:$A$783,$A374,СВЦЭМ!$B$40:$B$783,T$366)+'СЕТ СН'!$F$16</f>
        <v>0</v>
      </c>
      <c r="U374" s="36">
        <f ca="1">SUMIFS(СВЦЭМ!$K$40:$K$783,СВЦЭМ!$A$40:$A$783,$A374,СВЦЭМ!$B$40:$B$783,U$366)+'СЕТ СН'!$F$16</f>
        <v>0</v>
      </c>
      <c r="V374" s="36">
        <f ca="1">SUMIFS(СВЦЭМ!$K$40:$K$783,СВЦЭМ!$A$40:$A$783,$A374,СВЦЭМ!$B$40:$B$783,V$366)+'СЕТ СН'!$F$16</f>
        <v>0</v>
      </c>
      <c r="W374" s="36">
        <f ca="1">SUMIFS(СВЦЭМ!$K$40:$K$783,СВЦЭМ!$A$40:$A$783,$A374,СВЦЭМ!$B$40:$B$783,W$366)+'СЕТ СН'!$F$16</f>
        <v>0</v>
      </c>
      <c r="X374" s="36">
        <f ca="1">SUMIFS(СВЦЭМ!$K$40:$K$783,СВЦЭМ!$A$40:$A$783,$A374,СВЦЭМ!$B$40:$B$783,X$366)+'СЕТ СН'!$F$16</f>
        <v>0</v>
      </c>
      <c r="Y374" s="36">
        <f ca="1">SUMIFS(СВЦЭМ!$K$40:$K$783,СВЦЭМ!$A$40:$A$783,$A374,СВЦЭМ!$B$40:$B$783,Y$366)+'СЕТ СН'!$F$16</f>
        <v>0</v>
      </c>
    </row>
    <row r="375" spans="1:25" ht="15.75" hidden="1" x14ac:dyDescent="0.2">
      <c r="A375" s="35">
        <f t="shared" si="10"/>
        <v>44751</v>
      </c>
      <c r="B375" s="36">
        <f ca="1">SUMIFS(СВЦЭМ!$K$40:$K$783,СВЦЭМ!$A$40:$A$783,$A375,СВЦЭМ!$B$40:$B$783,B$366)+'СЕТ СН'!$F$16</f>
        <v>0</v>
      </c>
      <c r="C375" s="36">
        <f ca="1">SUMIFS(СВЦЭМ!$K$40:$K$783,СВЦЭМ!$A$40:$A$783,$A375,СВЦЭМ!$B$40:$B$783,C$366)+'СЕТ СН'!$F$16</f>
        <v>0</v>
      </c>
      <c r="D375" s="36">
        <f ca="1">SUMIFS(СВЦЭМ!$K$40:$K$783,СВЦЭМ!$A$40:$A$783,$A375,СВЦЭМ!$B$40:$B$783,D$366)+'СЕТ СН'!$F$16</f>
        <v>0</v>
      </c>
      <c r="E375" s="36">
        <f ca="1">SUMIFS(СВЦЭМ!$K$40:$K$783,СВЦЭМ!$A$40:$A$783,$A375,СВЦЭМ!$B$40:$B$783,E$366)+'СЕТ СН'!$F$16</f>
        <v>0</v>
      </c>
      <c r="F375" s="36">
        <f ca="1">SUMIFS(СВЦЭМ!$K$40:$K$783,СВЦЭМ!$A$40:$A$783,$A375,СВЦЭМ!$B$40:$B$783,F$366)+'СЕТ СН'!$F$16</f>
        <v>0</v>
      </c>
      <c r="G375" s="36">
        <f ca="1">SUMIFS(СВЦЭМ!$K$40:$K$783,СВЦЭМ!$A$40:$A$783,$A375,СВЦЭМ!$B$40:$B$783,G$366)+'СЕТ СН'!$F$16</f>
        <v>0</v>
      </c>
      <c r="H375" s="36">
        <f ca="1">SUMIFS(СВЦЭМ!$K$40:$K$783,СВЦЭМ!$A$40:$A$783,$A375,СВЦЭМ!$B$40:$B$783,H$366)+'СЕТ СН'!$F$16</f>
        <v>0</v>
      </c>
      <c r="I375" s="36">
        <f ca="1">SUMIFS(СВЦЭМ!$K$40:$K$783,СВЦЭМ!$A$40:$A$783,$A375,СВЦЭМ!$B$40:$B$783,I$366)+'СЕТ СН'!$F$16</f>
        <v>0</v>
      </c>
      <c r="J375" s="36">
        <f ca="1">SUMIFS(СВЦЭМ!$K$40:$K$783,СВЦЭМ!$A$40:$A$783,$A375,СВЦЭМ!$B$40:$B$783,J$366)+'СЕТ СН'!$F$16</f>
        <v>0</v>
      </c>
      <c r="K375" s="36">
        <f ca="1">SUMIFS(СВЦЭМ!$K$40:$K$783,СВЦЭМ!$A$40:$A$783,$A375,СВЦЭМ!$B$40:$B$783,K$366)+'СЕТ СН'!$F$16</f>
        <v>0</v>
      </c>
      <c r="L375" s="36">
        <f ca="1">SUMIFS(СВЦЭМ!$K$40:$K$783,СВЦЭМ!$A$40:$A$783,$A375,СВЦЭМ!$B$40:$B$783,L$366)+'СЕТ СН'!$F$16</f>
        <v>0</v>
      </c>
      <c r="M375" s="36">
        <f ca="1">SUMIFS(СВЦЭМ!$K$40:$K$783,СВЦЭМ!$A$40:$A$783,$A375,СВЦЭМ!$B$40:$B$783,M$366)+'СЕТ СН'!$F$16</f>
        <v>0</v>
      </c>
      <c r="N375" s="36">
        <f ca="1">SUMIFS(СВЦЭМ!$K$40:$K$783,СВЦЭМ!$A$40:$A$783,$A375,СВЦЭМ!$B$40:$B$783,N$366)+'СЕТ СН'!$F$16</f>
        <v>0</v>
      </c>
      <c r="O375" s="36">
        <f ca="1">SUMIFS(СВЦЭМ!$K$40:$K$783,СВЦЭМ!$A$40:$A$783,$A375,СВЦЭМ!$B$40:$B$783,O$366)+'СЕТ СН'!$F$16</f>
        <v>0</v>
      </c>
      <c r="P375" s="36">
        <f ca="1">SUMIFS(СВЦЭМ!$K$40:$K$783,СВЦЭМ!$A$40:$A$783,$A375,СВЦЭМ!$B$40:$B$783,P$366)+'СЕТ СН'!$F$16</f>
        <v>0</v>
      </c>
      <c r="Q375" s="36">
        <f ca="1">SUMIFS(СВЦЭМ!$K$40:$K$783,СВЦЭМ!$A$40:$A$783,$A375,СВЦЭМ!$B$40:$B$783,Q$366)+'СЕТ СН'!$F$16</f>
        <v>0</v>
      </c>
      <c r="R375" s="36">
        <f ca="1">SUMIFS(СВЦЭМ!$K$40:$K$783,СВЦЭМ!$A$40:$A$783,$A375,СВЦЭМ!$B$40:$B$783,R$366)+'СЕТ СН'!$F$16</f>
        <v>0</v>
      </c>
      <c r="S375" s="36">
        <f ca="1">SUMIFS(СВЦЭМ!$K$40:$K$783,СВЦЭМ!$A$40:$A$783,$A375,СВЦЭМ!$B$40:$B$783,S$366)+'СЕТ СН'!$F$16</f>
        <v>0</v>
      </c>
      <c r="T375" s="36">
        <f ca="1">SUMIFS(СВЦЭМ!$K$40:$K$783,СВЦЭМ!$A$40:$A$783,$A375,СВЦЭМ!$B$40:$B$783,T$366)+'СЕТ СН'!$F$16</f>
        <v>0</v>
      </c>
      <c r="U375" s="36">
        <f ca="1">SUMIFS(СВЦЭМ!$K$40:$K$783,СВЦЭМ!$A$40:$A$783,$A375,СВЦЭМ!$B$40:$B$783,U$366)+'СЕТ СН'!$F$16</f>
        <v>0</v>
      </c>
      <c r="V375" s="36">
        <f ca="1">SUMIFS(СВЦЭМ!$K$40:$K$783,СВЦЭМ!$A$40:$A$783,$A375,СВЦЭМ!$B$40:$B$783,V$366)+'СЕТ СН'!$F$16</f>
        <v>0</v>
      </c>
      <c r="W375" s="36">
        <f ca="1">SUMIFS(СВЦЭМ!$K$40:$K$783,СВЦЭМ!$A$40:$A$783,$A375,СВЦЭМ!$B$40:$B$783,W$366)+'СЕТ СН'!$F$16</f>
        <v>0</v>
      </c>
      <c r="X375" s="36">
        <f ca="1">SUMIFS(СВЦЭМ!$K$40:$K$783,СВЦЭМ!$A$40:$A$783,$A375,СВЦЭМ!$B$40:$B$783,X$366)+'СЕТ СН'!$F$16</f>
        <v>0</v>
      </c>
      <c r="Y375" s="36">
        <f ca="1">SUMIFS(СВЦЭМ!$K$40:$K$783,СВЦЭМ!$A$40:$A$783,$A375,СВЦЭМ!$B$40:$B$783,Y$366)+'СЕТ СН'!$F$16</f>
        <v>0</v>
      </c>
    </row>
    <row r="376" spans="1:25" ht="15.75" hidden="1" x14ac:dyDescent="0.2">
      <c r="A376" s="35">
        <f t="shared" si="10"/>
        <v>44752</v>
      </c>
      <c r="B376" s="36">
        <f ca="1">SUMIFS(СВЦЭМ!$K$40:$K$783,СВЦЭМ!$A$40:$A$783,$A376,СВЦЭМ!$B$40:$B$783,B$366)+'СЕТ СН'!$F$16</f>
        <v>0</v>
      </c>
      <c r="C376" s="36">
        <f ca="1">SUMIFS(СВЦЭМ!$K$40:$K$783,СВЦЭМ!$A$40:$A$783,$A376,СВЦЭМ!$B$40:$B$783,C$366)+'СЕТ СН'!$F$16</f>
        <v>0</v>
      </c>
      <c r="D376" s="36">
        <f ca="1">SUMIFS(СВЦЭМ!$K$40:$K$783,СВЦЭМ!$A$40:$A$783,$A376,СВЦЭМ!$B$40:$B$783,D$366)+'СЕТ СН'!$F$16</f>
        <v>0</v>
      </c>
      <c r="E376" s="36">
        <f ca="1">SUMIFS(СВЦЭМ!$K$40:$K$783,СВЦЭМ!$A$40:$A$783,$A376,СВЦЭМ!$B$40:$B$783,E$366)+'СЕТ СН'!$F$16</f>
        <v>0</v>
      </c>
      <c r="F376" s="36">
        <f ca="1">SUMIFS(СВЦЭМ!$K$40:$K$783,СВЦЭМ!$A$40:$A$783,$A376,СВЦЭМ!$B$40:$B$783,F$366)+'СЕТ СН'!$F$16</f>
        <v>0</v>
      </c>
      <c r="G376" s="36">
        <f ca="1">SUMIFS(СВЦЭМ!$K$40:$K$783,СВЦЭМ!$A$40:$A$783,$A376,СВЦЭМ!$B$40:$B$783,G$366)+'СЕТ СН'!$F$16</f>
        <v>0</v>
      </c>
      <c r="H376" s="36">
        <f ca="1">SUMIFS(СВЦЭМ!$K$40:$K$783,СВЦЭМ!$A$40:$A$783,$A376,СВЦЭМ!$B$40:$B$783,H$366)+'СЕТ СН'!$F$16</f>
        <v>0</v>
      </c>
      <c r="I376" s="36">
        <f ca="1">SUMIFS(СВЦЭМ!$K$40:$K$783,СВЦЭМ!$A$40:$A$783,$A376,СВЦЭМ!$B$40:$B$783,I$366)+'СЕТ СН'!$F$16</f>
        <v>0</v>
      </c>
      <c r="J376" s="36">
        <f ca="1">SUMIFS(СВЦЭМ!$K$40:$K$783,СВЦЭМ!$A$40:$A$783,$A376,СВЦЭМ!$B$40:$B$783,J$366)+'СЕТ СН'!$F$16</f>
        <v>0</v>
      </c>
      <c r="K376" s="36">
        <f ca="1">SUMIFS(СВЦЭМ!$K$40:$K$783,СВЦЭМ!$A$40:$A$783,$A376,СВЦЭМ!$B$40:$B$783,K$366)+'СЕТ СН'!$F$16</f>
        <v>0</v>
      </c>
      <c r="L376" s="36">
        <f ca="1">SUMIFS(СВЦЭМ!$K$40:$K$783,СВЦЭМ!$A$40:$A$783,$A376,СВЦЭМ!$B$40:$B$783,L$366)+'СЕТ СН'!$F$16</f>
        <v>0</v>
      </c>
      <c r="M376" s="36">
        <f ca="1">SUMIFS(СВЦЭМ!$K$40:$K$783,СВЦЭМ!$A$40:$A$783,$A376,СВЦЭМ!$B$40:$B$783,M$366)+'СЕТ СН'!$F$16</f>
        <v>0</v>
      </c>
      <c r="N376" s="36">
        <f ca="1">SUMIFS(СВЦЭМ!$K$40:$K$783,СВЦЭМ!$A$40:$A$783,$A376,СВЦЭМ!$B$40:$B$783,N$366)+'СЕТ СН'!$F$16</f>
        <v>0</v>
      </c>
      <c r="O376" s="36">
        <f ca="1">SUMIFS(СВЦЭМ!$K$40:$K$783,СВЦЭМ!$A$40:$A$783,$A376,СВЦЭМ!$B$40:$B$783,O$366)+'СЕТ СН'!$F$16</f>
        <v>0</v>
      </c>
      <c r="P376" s="36">
        <f ca="1">SUMIFS(СВЦЭМ!$K$40:$K$783,СВЦЭМ!$A$40:$A$783,$A376,СВЦЭМ!$B$40:$B$783,P$366)+'СЕТ СН'!$F$16</f>
        <v>0</v>
      </c>
      <c r="Q376" s="36">
        <f ca="1">SUMIFS(СВЦЭМ!$K$40:$K$783,СВЦЭМ!$A$40:$A$783,$A376,СВЦЭМ!$B$40:$B$783,Q$366)+'СЕТ СН'!$F$16</f>
        <v>0</v>
      </c>
      <c r="R376" s="36">
        <f ca="1">SUMIFS(СВЦЭМ!$K$40:$K$783,СВЦЭМ!$A$40:$A$783,$A376,СВЦЭМ!$B$40:$B$783,R$366)+'СЕТ СН'!$F$16</f>
        <v>0</v>
      </c>
      <c r="S376" s="36">
        <f ca="1">SUMIFS(СВЦЭМ!$K$40:$K$783,СВЦЭМ!$A$40:$A$783,$A376,СВЦЭМ!$B$40:$B$783,S$366)+'СЕТ СН'!$F$16</f>
        <v>0</v>
      </c>
      <c r="T376" s="36">
        <f ca="1">SUMIFS(СВЦЭМ!$K$40:$K$783,СВЦЭМ!$A$40:$A$783,$A376,СВЦЭМ!$B$40:$B$783,T$366)+'СЕТ СН'!$F$16</f>
        <v>0</v>
      </c>
      <c r="U376" s="36">
        <f ca="1">SUMIFS(СВЦЭМ!$K$40:$K$783,СВЦЭМ!$A$40:$A$783,$A376,СВЦЭМ!$B$40:$B$783,U$366)+'СЕТ СН'!$F$16</f>
        <v>0</v>
      </c>
      <c r="V376" s="36">
        <f ca="1">SUMIFS(СВЦЭМ!$K$40:$K$783,СВЦЭМ!$A$40:$A$783,$A376,СВЦЭМ!$B$40:$B$783,V$366)+'СЕТ СН'!$F$16</f>
        <v>0</v>
      </c>
      <c r="W376" s="36">
        <f ca="1">SUMIFS(СВЦЭМ!$K$40:$K$783,СВЦЭМ!$A$40:$A$783,$A376,СВЦЭМ!$B$40:$B$783,W$366)+'СЕТ СН'!$F$16</f>
        <v>0</v>
      </c>
      <c r="X376" s="36">
        <f ca="1">SUMIFS(СВЦЭМ!$K$40:$K$783,СВЦЭМ!$A$40:$A$783,$A376,СВЦЭМ!$B$40:$B$783,X$366)+'СЕТ СН'!$F$16</f>
        <v>0</v>
      </c>
      <c r="Y376" s="36">
        <f ca="1">SUMIFS(СВЦЭМ!$K$40:$K$783,СВЦЭМ!$A$40:$A$783,$A376,СВЦЭМ!$B$40:$B$783,Y$366)+'СЕТ СН'!$F$16</f>
        <v>0</v>
      </c>
    </row>
    <row r="377" spans="1:25" ht="15.75" hidden="1" x14ac:dyDescent="0.2">
      <c r="A377" s="35">
        <f t="shared" si="10"/>
        <v>44753</v>
      </c>
      <c r="B377" s="36">
        <f ca="1">SUMIFS(СВЦЭМ!$K$40:$K$783,СВЦЭМ!$A$40:$A$783,$A377,СВЦЭМ!$B$40:$B$783,B$366)+'СЕТ СН'!$F$16</f>
        <v>0</v>
      </c>
      <c r="C377" s="36">
        <f ca="1">SUMIFS(СВЦЭМ!$K$40:$K$783,СВЦЭМ!$A$40:$A$783,$A377,СВЦЭМ!$B$40:$B$783,C$366)+'СЕТ СН'!$F$16</f>
        <v>0</v>
      </c>
      <c r="D377" s="36">
        <f ca="1">SUMIFS(СВЦЭМ!$K$40:$K$783,СВЦЭМ!$A$40:$A$783,$A377,СВЦЭМ!$B$40:$B$783,D$366)+'СЕТ СН'!$F$16</f>
        <v>0</v>
      </c>
      <c r="E377" s="36">
        <f ca="1">SUMIFS(СВЦЭМ!$K$40:$K$783,СВЦЭМ!$A$40:$A$783,$A377,СВЦЭМ!$B$40:$B$783,E$366)+'СЕТ СН'!$F$16</f>
        <v>0</v>
      </c>
      <c r="F377" s="36">
        <f ca="1">SUMIFS(СВЦЭМ!$K$40:$K$783,СВЦЭМ!$A$40:$A$783,$A377,СВЦЭМ!$B$40:$B$783,F$366)+'СЕТ СН'!$F$16</f>
        <v>0</v>
      </c>
      <c r="G377" s="36">
        <f ca="1">SUMIFS(СВЦЭМ!$K$40:$K$783,СВЦЭМ!$A$40:$A$783,$A377,СВЦЭМ!$B$40:$B$783,G$366)+'СЕТ СН'!$F$16</f>
        <v>0</v>
      </c>
      <c r="H377" s="36">
        <f ca="1">SUMIFS(СВЦЭМ!$K$40:$K$783,СВЦЭМ!$A$40:$A$783,$A377,СВЦЭМ!$B$40:$B$783,H$366)+'СЕТ СН'!$F$16</f>
        <v>0</v>
      </c>
      <c r="I377" s="36">
        <f ca="1">SUMIFS(СВЦЭМ!$K$40:$K$783,СВЦЭМ!$A$40:$A$783,$A377,СВЦЭМ!$B$40:$B$783,I$366)+'СЕТ СН'!$F$16</f>
        <v>0</v>
      </c>
      <c r="J377" s="36">
        <f ca="1">SUMIFS(СВЦЭМ!$K$40:$K$783,СВЦЭМ!$A$40:$A$783,$A377,СВЦЭМ!$B$40:$B$783,J$366)+'СЕТ СН'!$F$16</f>
        <v>0</v>
      </c>
      <c r="K377" s="36">
        <f ca="1">SUMIFS(СВЦЭМ!$K$40:$K$783,СВЦЭМ!$A$40:$A$783,$A377,СВЦЭМ!$B$40:$B$783,K$366)+'СЕТ СН'!$F$16</f>
        <v>0</v>
      </c>
      <c r="L377" s="36">
        <f ca="1">SUMIFS(СВЦЭМ!$K$40:$K$783,СВЦЭМ!$A$40:$A$783,$A377,СВЦЭМ!$B$40:$B$783,L$366)+'СЕТ СН'!$F$16</f>
        <v>0</v>
      </c>
      <c r="M377" s="36">
        <f ca="1">SUMIFS(СВЦЭМ!$K$40:$K$783,СВЦЭМ!$A$40:$A$783,$A377,СВЦЭМ!$B$40:$B$783,M$366)+'СЕТ СН'!$F$16</f>
        <v>0</v>
      </c>
      <c r="N377" s="36">
        <f ca="1">SUMIFS(СВЦЭМ!$K$40:$K$783,СВЦЭМ!$A$40:$A$783,$A377,СВЦЭМ!$B$40:$B$783,N$366)+'СЕТ СН'!$F$16</f>
        <v>0</v>
      </c>
      <c r="O377" s="36">
        <f ca="1">SUMIFS(СВЦЭМ!$K$40:$K$783,СВЦЭМ!$A$40:$A$783,$A377,СВЦЭМ!$B$40:$B$783,O$366)+'СЕТ СН'!$F$16</f>
        <v>0</v>
      </c>
      <c r="P377" s="36">
        <f ca="1">SUMIFS(СВЦЭМ!$K$40:$K$783,СВЦЭМ!$A$40:$A$783,$A377,СВЦЭМ!$B$40:$B$783,P$366)+'СЕТ СН'!$F$16</f>
        <v>0</v>
      </c>
      <c r="Q377" s="36">
        <f ca="1">SUMIFS(СВЦЭМ!$K$40:$K$783,СВЦЭМ!$A$40:$A$783,$A377,СВЦЭМ!$B$40:$B$783,Q$366)+'СЕТ СН'!$F$16</f>
        <v>0</v>
      </c>
      <c r="R377" s="36">
        <f ca="1">SUMIFS(СВЦЭМ!$K$40:$K$783,СВЦЭМ!$A$40:$A$783,$A377,СВЦЭМ!$B$40:$B$783,R$366)+'СЕТ СН'!$F$16</f>
        <v>0</v>
      </c>
      <c r="S377" s="36">
        <f ca="1">SUMIFS(СВЦЭМ!$K$40:$K$783,СВЦЭМ!$A$40:$A$783,$A377,СВЦЭМ!$B$40:$B$783,S$366)+'СЕТ СН'!$F$16</f>
        <v>0</v>
      </c>
      <c r="T377" s="36">
        <f ca="1">SUMIFS(СВЦЭМ!$K$40:$K$783,СВЦЭМ!$A$40:$A$783,$A377,СВЦЭМ!$B$40:$B$783,T$366)+'СЕТ СН'!$F$16</f>
        <v>0</v>
      </c>
      <c r="U377" s="36">
        <f ca="1">SUMIFS(СВЦЭМ!$K$40:$K$783,СВЦЭМ!$A$40:$A$783,$A377,СВЦЭМ!$B$40:$B$783,U$366)+'СЕТ СН'!$F$16</f>
        <v>0</v>
      </c>
      <c r="V377" s="36">
        <f ca="1">SUMIFS(СВЦЭМ!$K$40:$K$783,СВЦЭМ!$A$40:$A$783,$A377,СВЦЭМ!$B$40:$B$783,V$366)+'СЕТ СН'!$F$16</f>
        <v>0</v>
      </c>
      <c r="W377" s="36">
        <f ca="1">SUMIFS(СВЦЭМ!$K$40:$K$783,СВЦЭМ!$A$40:$A$783,$A377,СВЦЭМ!$B$40:$B$783,W$366)+'СЕТ СН'!$F$16</f>
        <v>0</v>
      </c>
      <c r="X377" s="36">
        <f ca="1">SUMIFS(СВЦЭМ!$K$40:$K$783,СВЦЭМ!$A$40:$A$783,$A377,СВЦЭМ!$B$40:$B$783,X$366)+'СЕТ СН'!$F$16</f>
        <v>0</v>
      </c>
      <c r="Y377" s="36">
        <f ca="1">SUMIFS(СВЦЭМ!$K$40:$K$783,СВЦЭМ!$A$40:$A$783,$A377,СВЦЭМ!$B$40:$B$783,Y$366)+'СЕТ СН'!$F$16</f>
        <v>0</v>
      </c>
    </row>
    <row r="378" spans="1:25" ht="15.75" hidden="1" x14ac:dyDescent="0.2">
      <c r="A378" s="35">
        <f t="shared" si="10"/>
        <v>44754</v>
      </c>
      <c r="B378" s="36">
        <f ca="1">SUMIFS(СВЦЭМ!$K$40:$K$783,СВЦЭМ!$A$40:$A$783,$A378,СВЦЭМ!$B$40:$B$783,B$366)+'СЕТ СН'!$F$16</f>
        <v>0</v>
      </c>
      <c r="C378" s="36">
        <f ca="1">SUMIFS(СВЦЭМ!$K$40:$K$783,СВЦЭМ!$A$40:$A$783,$A378,СВЦЭМ!$B$40:$B$783,C$366)+'СЕТ СН'!$F$16</f>
        <v>0</v>
      </c>
      <c r="D378" s="36">
        <f ca="1">SUMIFS(СВЦЭМ!$K$40:$K$783,СВЦЭМ!$A$40:$A$783,$A378,СВЦЭМ!$B$40:$B$783,D$366)+'СЕТ СН'!$F$16</f>
        <v>0</v>
      </c>
      <c r="E378" s="36">
        <f ca="1">SUMIFS(СВЦЭМ!$K$40:$K$783,СВЦЭМ!$A$40:$A$783,$A378,СВЦЭМ!$B$40:$B$783,E$366)+'СЕТ СН'!$F$16</f>
        <v>0</v>
      </c>
      <c r="F378" s="36">
        <f ca="1">SUMIFS(СВЦЭМ!$K$40:$K$783,СВЦЭМ!$A$40:$A$783,$A378,СВЦЭМ!$B$40:$B$783,F$366)+'СЕТ СН'!$F$16</f>
        <v>0</v>
      </c>
      <c r="G378" s="36">
        <f ca="1">SUMIFS(СВЦЭМ!$K$40:$K$783,СВЦЭМ!$A$40:$A$783,$A378,СВЦЭМ!$B$40:$B$783,G$366)+'СЕТ СН'!$F$16</f>
        <v>0</v>
      </c>
      <c r="H378" s="36">
        <f ca="1">SUMIFS(СВЦЭМ!$K$40:$K$783,СВЦЭМ!$A$40:$A$783,$A378,СВЦЭМ!$B$40:$B$783,H$366)+'СЕТ СН'!$F$16</f>
        <v>0</v>
      </c>
      <c r="I378" s="36">
        <f ca="1">SUMIFS(СВЦЭМ!$K$40:$K$783,СВЦЭМ!$A$40:$A$783,$A378,СВЦЭМ!$B$40:$B$783,I$366)+'СЕТ СН'!$F$16</f>
        <v>0</v>
      </c>
      <c r="J378" s="36">
        <f ca="1">SUMIFS(СВЦЭМ!$K$40:$K$783,СВЦЭМ!$A$40:$A$783,$A378,СВЦЭМ!$B$40:$B$783,J$366)+'СЕТ СН'!$F$16</f>
        <v>0</v>
      </c>
      <c r="K378" s="36">
        <f ca="1">SUMIFS(СВЦЭМ!$K$40:$K$783,СВЦЭМ!$A$40:$A$783,$A378,СВЦЭМ!$B$40:$B$783,K$366)+'СЕТ СН'!$F$16</f>
        <v>0</v>
      </c>
      <c r="L378" s="36">
        <f ca="1">SUMIFS(СВЦЭМ!$K$40:$K$783,СВЦЭМ!$A$40:$A$783,$A378,СВЦЭМ!$B$40:$B$783,L$366)+'СЕТ СН'!$F$16</f>
        <v>0</v>
      </c>
      <c r="M378" s="36">
        <f ca="1">SUMIFS(СВЦЭМ!$K$40:$K$783,СВЦЭМ!$A$40:$A$783,$A378,СВЦЭМ!$B$40:$B$783,M$366)+'СЕТ СН'!$F$16</f>
        <v>0</v>
      </c>
      <c r="N378" s="36">
        <f ca="1">SUMIFS(СВЦЭМ!$K$40:$K$783,СВЦЭМ!$A$40:$A$783,$A378,СВЦЭМ!$B$40:$B$783,N$366)+'СЕТ СН'!$F$16</f>
        <v>0</v>
      </c>
      <c r="O378" s="36">
        <f ca="1">SUMIFS(СВЦЭМ!$K$40:$K$783,СВЦЭМ!$A$40:$A$783,$A378,СВЦЭМ!$B$40:$B$783,O$366)+'СЕТ СН'!$F$16</f>
        <v>0</v>
      </c>
      <c r="P378" s="36">
        <f ca="1">SUMIFS(СВЦЭМ!$K$40:$K$783,СВЦЭМ!$A$40:$A$783,$A378,СВЦЭМ!$B$40:$B$783,P$366)+'СЕТ СН'!$F$16</f>
        <v>0</v>
      </c>
      <c r="Q378" s="36">
        <f ca="1">SUMIFS(СВЦЭМ!$K$40:$K$783,СВЦЭМ!$A$40:$A$783,$A378,СВЦЭМ!$B$40:$B$783,Q$366)+'СЕТ СН'!$F$16</f>
        <v>0</v>
      </c>
      <c r="R378" s="36">
        <f ca="1">SUMIFS(СВЦЭМ!$K$40:$K$783,СВЦЭМ!$A$40:$A$783,$A378,СВЦЭМ!$B$40:$B$783,R$366)+'СЕТ СН'!$F$16</f>
        <v>0</v>
      </c>
      <c r="S378" s="36">
        <f ca="1">SUMIFS(СВЦЭМ!$K$40:$K$783,СВЦЭМ!$A$40:$A$783,$A378,СВЦЭМ!$B$40:$B$783,S$366)+'СЕТ СН'!$F$16</f>
        <v>0</v>
      </c>
      <c r="T378" s="36">
        <f ca="1">SUMIFS(СВЦЭМ!$K$40:$K$783,СВЦЭМ!$A$40:$A$783,$A378,СВЦЭМ!$B$40:$B$783,T$366)+'СЕТ СН'!$F$16</f>
        <v>0</v>
      </c>
      <c r="U378" s="36">
        <f ca="1">SUMIFS(СВЦЭМ!$K$40:$K$783,СВЦЭМ!$A$40:$A$783,$A378,СВЦЭМ!$B$40:$B$783,U$366)+'СЕТ СН'!$F$16</f>
        <v>0</v>
      </c>
      <c r="V378" s="36">
        <f ca="1">SUMIFS(СВЦЭМ!$K$40:$K$783,СВЦЭМ!$A$40:$A$783,$A378,СВЦЭМ!$B$40:$B$783,V$366)+'СЕТ СН'!$F$16</f>
        <v>0</v>
      </c>
      <c r="W378" s="36">
        <f ca="1">SUMIFS(СВЦЭМ!$K$40:$K$783,СВЦЭМ!$A$40:$A$783,$A378,СВЦЭМ!$B$40:$B$783,W$366)+'СЕТ СН'!$F$16</f>
        <v>0</v>
      </c>
      <c r="X378" s="36">
        <f ca="1">SUMIFS(СВЦЭМ!$K$40:$K$783,СВЦЭМ!$A$40:$A$783,$A378,СВЦЭМ!$B$40:$B$783,X$366)+'СЕТ СН'!$F$16</f>
        <v>0</v>
      </c>
      <c r="Y378" s="36">
        <f ca="1">SUMIFS(СВЦЭМ!$K$40:$K$783,СВЦЭМ!$A$40:$A$783,$A378,СВЦЭМ!$B$40:$B$783,Y$366)+'СЕТ СН'!$F$16</f>
        <v>0</v>
      </c>
    </row>
    <row r="379" spans="1:25" ht="15.75" hidden="1" x14ac:dyDescent="0.2">
      <c r="A379" s="35">
        <f t="shared" si="10"/>
        <v>44755</v>
      </c>
      <c r="B379" s="36">
        <f ca="1">SUMIFS(СВЦЭМ!$K$40:$K$783,СВЦЭМ!$A$40:$A$783,$A379,СВЦЭМ!$B$40:$B$783,B$366)+'СЕТ СН'!$F$16</f>
        <v>0</v>
      </c>
      <c r="C379" s="36">
        <f ca="1">SUMIFS(СВЦЭМ!$K$40:$K$783,СВЦЭМ!$A$40:$A$783,$A379,СВЦЭМ!$B$40:$B$783,C$366)+'СЕТ СН'!$F$16</f>
        <v>0</v>
      </c>
      <c r="D379" s="36">
        <f ca="1">SUMIFS(СВЦЭМ!$K$40:$K$783,СВЦЭМ!$A$40:$A$783,$A379,СВЦЭМ!$B$40:$B$783,D$366)+'СЕТ СН'!$F$16</f>
        <v>0</v>
      </c>
      <c r="E379" s="36">
        <f ca="1">SUMIFS(СВЦЭМ!$K$40:$K$783,СВЦЭМ!$A$40:$A$783,$A379,СВЦЭМ!$B$40:$B$783,E$366)+'СЕТ СН'!$F$16</f>
        <v>0</v>
      </c>
      <c r="F379" s="36">
        <f ca="1">SUMIFS(СВЦЭМ!$K$40:$K$783,СВЦЭМ!$A$40:$A$783,$A379,СВЦЭМ!$B$40:$B$783,F$366)+'СЕТ СН'!$F$16</f>
        <v>0</v>
      </c>
      <c r="G379" s="36">
        <f ca="1">SUMIFS(СВЦЭМ!$K$40:$K$783,СВЦЭМ!$A$40:$A$783,$A379,СВЦЭМ!$B$40:$B$783,G$366)+'СЕТ СН'!$F$16</f>
        <v>0</v>
      </c>
      <c r="H379" s="36">
        <f ca="1">SUMIFS(СВЦЭМ!$K$40:$K$783,СВЦЭМ!$A$40:$A$783,$A379,СВЦЭМ!$B$40:$B$783,H$366)+'СЕТ СН'!$F$16</f>
        <v>0</v>
      </c>
      <c r="I379" s="36">
        <f ca="1">SUMIFS(СВЦЭМ!$K$40:$K$783,СВЦЭМ!$A$40:$A$783,$A379,СВЦЭМ!$B$40:$B$783,I$366)+'СЕТ СН'!$F$16</f>
        <v>0</v>
      </c>
      <c r="J379" s="36">
        <f ca="1">SUMIFS(СВЦЭМ!$K$40:$K$783,СВЦЭМ!$A$40:$A$783,$A379,СВЦЭМ!$B$40:$B$783,J$366)+'СЕТ СН'!$F$16</f>
        <v>0</v>
      </c>
      <c r="K379" s="36">
        <f ca="1">SUMIFS(СВЦЭМ!$K$40:$K$783,СВЦЭМ!$A$40:$A$783,$A379,СВЦЭМ!$B$40:$B$783,K$366)+'СЕТ СН'!$F$16</f>
        <v>0</v>
      </c>
      <c r="L379" s="36">
        <f ca="1">SUMIFS(СВЦЭМ!$K$40:$K$783,СВЦЭМ!$A$40:$A$783,$A379,СВЦЭМ!$B$40:$B$783,L$366)+'СЕТ СН'!$F$16</f>
        <v>0</v>
      </c>
      <c r="M379" s="36">
        <f ca="1">SUMIFS(СВЦЭМ!$K$40:$K$783,СВЦЭМ!$A$40:$A$783,$A379,СВЦЭМ!$B$40:$B$783,M$366)+'СЕТ СН'!$F$16</f>
        <v>0</v>
      </c>
      <c r="N379" s="36">
        <f ca="1">SUMIFS(СВЦЭМ!$K$40:$K$783,СВЦЭМ!$A$40:$A$783,$A379,СВЦЭМ!$B$40:$B$783,N$366)+'СЕТ СН'!$F$16</f>
        <v>0</v>
      </c>
      <c r="O379" s="36">
        <f ca="1">SUMIFS(СВЦЭМ!$K$40:$K$783,СВЦЭМ!$A$40:$A$783,$A379,СВЦЭМ!$B$40:$B$783,O$366)+'СЕТ СН'!$F$16</f>
        <v>0</v>
      </c>
      <c r="P379" s="36">
        <f ca="1">SUMIFS(СВЦЭМ!$K$40:$K$783,СВЦЭМ!$A$40:$A$783,$A379,СВЦЭМ!$B$40:$B$783,P$366)+'СЕТ СН'!$F$16</f>
        <v>0</v>
      </c>
      <c r="Q379" s="36">
        <f ca="1">SUMIFS(СВЦЭМ!$K$40:$K$783,СВЦЭМ!$A$40:$A$783,$A379,СВЦЭМ!$B$40:$B$783,Q$366)+'СЕТ СН'!$F$16</f>
        <v>0</v>
      </c>
      <c r="R379" s="36">
        <f ca="1">SUMIFS(СВЦЭМ!$K$40:$K$783,СВЦЭМ!$A$40:$A$783,$A379,СВЦЭМ!$B$40:$B$783,R$366)+'СЕТ СН'!$F$16</f>
        <v>0</v>
      </c>
      <c r="S379" s="36">
        <f ca="1">SUMIFS(СВЦЭМ!$K$40:$K$783,СВЦЭМ!$A$40:$A$783,$A379,СВЦЭМ!$B$40:$B$783,S$366)+'СЕТ СН'!$F$16</f>
        <v>0</v>
      </c>
      <c r="T379" s="36">
        <f ca="1">SUMIFS(СВЦЭМ!$K$40:$K$783,СВЦЭМ!$A$40:$A$783,$A379,СВЦЭМ!$B$40:$B$783,T$366)+'СЕТ СН'!$F$16</f>
        <v>0</v>
      </c>
      <c r="U379" s="36">
        <f ca="1">SUMIFS(СВЦЭМ!$K$40:$K$783,СВЦЭМ!$A$40:$A$783,$A379,СВЦЭМ!$B$40:$B$783,U$366)+'СЕТ СН'!$F$16</f>
        <v>0</v>
      </c>
      <c r="V379" s="36">
        <f ca="1">SUMIFS(СВЦЭМ!$K$40:$K$783,СВЦЭМ!$A$40:$A$783,$A379,СВЦЭМ!$B$40:$B$783,V$366)+'СЕТ СН'!$F$16</f>
        <v>0</v>
      </c>
      <c r="W379" s="36">
        <f ca="1">SUMIFS(СВЦЭМ!$K$40:$K$783,СВЦЭМ!$A$40:$A$783,$A379,СВЦЭМ!$B$40:$B$783,W$366)+'СЕТ СН'!$F$16</f>
        <v>0</v>
      </c>
      <c r="X379" s="36">
        <f ca="1">SUMIFS(СВЦЭМ!$K$40:$K$783,СВЦЭМ!$A$40:$A$783,$A379,СВЦЭМ!$B$40:$B$783,X$366)+'СЕТ СН'!$F$16</f>
        <v>0</v>
      </c>
      <c r="Y379" s="36">
        <f ca="1">SUMIFS(СВЦЭМ!$K$40:$K$783,СВЦЭМ!$A$40:$A$783,$A379,СВЦЭМ!$B$40:$B$783,Y$366)+'СЕТ СН'!$F$16</f>
        <v>0</v>
      </c>
    </row>
    <row r="380" spans="1:25" ht="15.75" hidden="1" x14ac:dyDescent="0.2">
      <c r="A380" s="35">
        <f t="shared" si="10"/>
        <v>44756</v>
      </c>
      <c r="B380" s="36">
        <f ca="1">SUMIFS(СВЦЭМ!$K$40:$K$783,СВЦЭМ!$A$40:$A$783,$A380,СВЦЭМ!$B$40:$B$783,B$366)+'СЕТ СН'!$F$16</f>
        <v>0</v>
      </c>
      <c r="C380" s="36">
        <f ca="1">SUMIFS(СВЦЭМ!$K$40:$K$783,СВЦЭМ!$A$40:$A$783,$A380,СВЦЭМ!$B$40:$B$783,C$366)+'СЕТ СН'!$F$16</f>
        <v>0</v>
      </c>
      <c r="D380" s="36">
        <f ca="1">SUMIFS(СВЦЭМ!$K$40:$K$783,СВЦЭМ!$A$40:$A$783,$A380,СВЦЭМ!$B$40:$B$783,D$366)+'СЕТ СН'!$F$16</f>
        <v>0</v>
      </c>
      <c r="E380" s="36">
        <f ca="1">SUMIFS(СВЦЭМ!$K$40:$K$783,СВЦЭМ!$A$40:$A$783,$A380,СВЦЭМ!$B$40:$B$783,E$366)+'СЕТ СН'!$F$16</f>
        <v>0</v>
      </c>
      <c r="F380" s="36">
        <f ca="1">SUMIFS(СВЦЭМ!$K$40:$K$783,СВЦЭМ!$A$40:$A$783,$A380,СВЦЭМ!$B$40:$B$783,F$366)+'СЕТ СН'!$F$16</f>
        <v>0</v>
      </c>
      <c r="G380" s="36">
        <f ca="1">SUMIFS(СВЦЭМ!$K$40:$K$783,СВЦЭМ!$A$40:$A$783,$A380,СВЦЭМ!$B$40:$B$783,G$366)+'СЕТ СН'!$F$16</f>
        <v>0</v>
      </c>
      <c r="H380" s="36">
        <f ca="1">SUMIFS(СВЦЭМ!$K$40:$K$783,СВЦЭМ!$A$40:$A$783,$A380,СВЦЭМ!$B$40:$B$783,H$366)+'СЕТ СН'!$F$16</f>
        <v>0</v>
      </c>
      <c r="I380" s="36">
        <f ca="1">SUMIFS(СВЦЭМ!$K$40:$K$783,СВЦЭМ!$A$40:$A$783,$A380,СВЦЭМ!$B$40:$B$783,I$366)+'СЕТ СН'!$F$16</f>
        <v>0</v>
      </c>
      <c r="J380" s="36">
        <f ca="1">SUMIFS(СВЦЭМ!$K$40:$K$783,СВЦЭМ!$A$40:$A$783,$A380,СВЦЭМ!$B$40:$B$783,J$366)+'СЕТ СН'!$F$16</f>
        <v>0</v>
      </c>
      <c r="K380" s="36">
        <f ca="1">SUMIFS(СВЦЭМ!$K$40:$K$783,СВЦЭМ!$A$40:$A$783,$A380,СВЦЭМ!$B$40:$B$783,K$366)+'СЕТ СН'!$F$16</f>
        <v>0</v>
      </c>
      <c r="L380" s="36">
        <f ca="1">SUMIFS(СВЦЭМ!$K$40:$K$783,СВЦЭМ!$A$40:$A$783,$A380,СВЦЭМ!$B$40:$B$783,L$366)+'СЕТ СН'!$F$16</f>
        <v>0</v>
      </c>
      <c r="M380" s="36">
        <f ca="1">SUMIFS(СВЦЭМ!$K$40:$K$783,СВЦЭМ!$A$40:$A$783,$A380,СВЦЭМ!$B$40:$B$783,M$366)+'СЕТ СН'!$F$16</f>
        <v>0</v>
      </c>
      <c r="N380" s="36">
        <f ca="1">SUMIFS(СВЦЭМ!$K$40:$K$783,СВЦЭМ!$A$40:$A$783,$A380,СВЦЭМ!$B$40:$B$783,N$366)+'СЕТ СН'!$F$16</f>
        <v>0</v>
      </c>
      <c r="O380" s="36">
        <f ca="1">SUMIFS(СВЦЭМ!$K$40:$K$783,СВЦЭМ!$A$40:$A$783,$A380,СВЦЭМ!$B$40:$B$783,O$366)+'СЕТ СН'!$F$16</f>
        <v>0</v>
      </c>
      <c r="P380" s="36">
        <f ca="1">SUMIFS(СВЦЭМ!$K$40:$K$783,СВЦЭМ!$A$40:$A$783,$A380,СВЦЭМ!$B$40:$B$783,P$366)+'СЕТ СН'!$F$16</f>
        <v>0</v>
      </c>
      <c r="Q380" s="36">
        <f ca="1">SUMIFS(СВЦЭМ!$K$40:$K$783,СВЦЭМ!$A$40:$A$783,$A380,СВЦЭМ!$B$40:$B$783,Q$366)+'СЕТ СН'!$F$16</f>
        <v>0</v>
      </c>
      <c r="R380" s="36">
        <f ca="1">SUMIFS(СВЦЭМ!$K$40:$K$783,СВЦЭМ!$A$40:$A$783,$A380,СВЦЭМ!$B$40:$B$783,R$366)+'СЕТ СН'!$F$16</f>
        <v>0</v>
      </c>
      <c r="S380" s="36">
        <f ca="1">SUMIFS(СВЦЭМ!$K$40:$K$783,СВЦЭМ!$A$40:$A$783,$A380,СВЦЭМ!$B$40:$B$783,S$366)+'СЕТ СН'!$F$16</f>
        <v>0</v>
      </c>
      <c r="T380" s="36">
        <f ca="1">SUMIFS(СВЦЭМ!$K$40:$K$783,СВЦЭМ!$A$40:$A$783,$A380,СВЦЭМ!$B$40:$B$783,T$366)+'СЕТ СН'!$F$16</f>
        <v>0</v>
      </c>
      <c r="U380" s="36">
        <f ca="1">SUMIFS(СВЦЭМ!$K$40:$K$783,СВЦЭМ!$A$40:$A$783,$A380,СВЦЭМ!$B$40:$B$783,U$366)+'СЕТ СН'!$F$16</f>
        <v>0</v>
      </c>
      <c r="V380" s="36">
        <f ca="1">SUMIFS(СВЦЭМ!$K$40:$K$783,СВЦЭМ!$A$40:$A$783,$A380,СВЦЭМ!$B$40:$B$783,V$366)+'СЕТ СН'!$F$16</f>
        <v>0</v>
      </c>
      <c r="W380" s="36">
        <f ca="1">SUMIFS(СВЦЭМ!$K$40:$K$783,СВЦЭМ!$A$40:$A$783,$A380,СВЦЭМ!$B$40:$B$783,W$366)+'СЕТ СН'!$F$16</f>
        <v>0</v>
      </c>
      <c r="X380" s="36">
        <f ca="1">SUMIFS(СВЦЭМ!$K$40:$K$783,СВЦЭМ!$A$40:$A$783,$A380,СВЦЭМ!$B$40:$B$783,X$366)+'СЕТ СН'!$F$16</f>
        <v>0</v>
      </c>
      <c r="Y380" s="36">
        <f ca="1">SUMIFS(СВЦЭМ!$K$40:$K$783,СВЦЭМ!$A$40:$A$783,$A380,СВЦЭМ!$B$40:$B$783,Y$366)+'СЕТ СН'!$F$16</f>
        <v>0</v>
      </c>
    </row>
    <row r="381" spans="1:25" ht="15.75" hidden="1" x14ac:dyDescent="0.2">
      <c r="A381" s="35">
        <f t="shared" si="10"/>
        <v>44757</v>
      </c>
      <c r="B381" s="36">
        <f ca="1">SUMIFS(СВЦЭМ!$K$40:$K$783,СВЦЭМ!$A$40:$A$783,$A381,СВЦЭМ!$B$40:$B$783,B$366)+'СЕТ СН'!$F$16</f>
        <v>0</v>
      </c>
      <c r="C381" s="36">
        <f ca="1">SUMIFS(СВЦЭМ!$K$40:$K$783,СВЦЭМ!$A$40:$A$783,$A381,СВЦЭМ!$B$40:$B$783,C$366)+'СЕТ СН'!$F$16</f>
        <v>0</v>
      </c>
      <c r="D381" s="36">
        <f ca="1">SUMIFS(СВЦЭМ!$K$40:$K$783,СВЦЭМ!$A$40:$A$783,$A381,СВЦЭМ!$B$40:$B$783,D$366)+'СЕТ СН'!$F$16</f>
        <v>0</v>
      </c>
      <c r="E381" s="36">
        <f ca="1">SUMIFS(СВЦЭМ!$K$40:$K$783,СВЦЭМ!$A$40:$A$783,$A381,СВЦЭМ!$B$40:$B$783,E$366)+'СЕТ СН'!$F$16</f>
        <v>0</v>
      </c>
      <c r="F381" s="36">
        <f ca="1">SUMIFS(СВЦЭМ!$K$40:$K$783,СВЦЭМ!$A$40:$A$783,$A381,СВЦЭМ!$B$40:$B$783,F$366)+'СЕТ СН'!$F$16</f>
        <v>0</v>
      </c>
      <c r="G381" s="36">
        <f ca="1">SUMIFS(СВЦЭМ!$K$40:$K$783,СВЦЭМ!$A$40:$A$783,$A381,СВЦЭМ!$B$40:$B$783,G$366)+'СЕТ СН'!$F$16</f>
        <v>0</v>
      </c>
      <c r="H381" s="36">
        <f ca="1">SUMIFS(СВЦЭМ!$K$40:$K$783,СВЦЭМ!$A$40:$A$783,$A381,СВЦЭМ!$B$40:$B$783,H$366)+'СЕТ СН'!$F$16</f>
        <v>0</v>
      </c>
      <c r="I381" s="36">
        <f ca="1">SUMIFS(СВЦЭМ!$K$40:$K$783,СВЦЭМ!$A$40:$A$783,$A381,СВЦЭМ!$B$40:$B$783,I$366)+'СЕТ СН'!$F$16</f>
        <v>0</v>
      </c>
      <c r="J381" s="36">
        <f ca="1">SUMIFS(СВЦЭМ!$K$40:$K$783,СВЦЭМ!$A$40:$A$783,$A381,СВЦЭМ!$B$40:$B$783,J$366)+'СЕТ СН'!$F$16</f>
        <v>0</v>
      </c>
      <c r="K381" s="36">
        <f ca="1">SUMIFS(СВЦЭМ!$K$40:$K$783,СВЦЭМ!$A$40:$A$783,$A381,СВЦЭМ!$B$40:$B$783,K$366)+'СЕТ СН'!$F$16</f>
        <v>0</v>
      </c>
      <c r="L381" s="36">
        <f ca="1">SUMIFS(СВЦЭМ!$K$40:$K$783,СВЦЭМ!$A$40:$A$783,$A381,СВЦЭМ!$B$40:$B$783,L$366)+'СЕТ СН'!$F$16</f>
        <v>0</v>
      </c>
      <c r="M381" s="36">
        <f ca="1">SUMIFS(СВЦЭМ!$K$40:$K$783,СВЦЭМ!$A$40:$A$783,$A381,СВЦЭМ!$B$40:$B$783,M$366)+'СЕТ СН'!$F$16</f>
        <v>0</v>
      </c>
      <c r="N381" s="36">
        <f ca="1">SUMIFS(СВЦЭМ!$K$40:$K$783,СВЦЭМ!$A$40:$A$783,$A381,СВЦЭМ!$B$40:$B$783,N$366)+'СЕТ СН'!$F$16</f>
        <v>0</v>
      </c>
      <c r="O381" s="36">
        <f ca="1">SUMIFS(СВЦЭМ!$K$40:$K$783,СВЦЭМ!$A$40:$A$783,$A381,СВЦЭМ!$B$40:$B$783,O$366)+'СЕТ СН'!$F$16</f>
        <v>0</v>
      </c>
      <c r="P381" s="36">
        <f ca="1">SUMIFS(СВЦЭМ!$K$40:$K$783,СВЦЭМ!$A$40:$A$783,$A381,СВЦЭМ!$B$40:$B$783,P$366)+'СЕТ СН'!$F$16</f>
        <v>0</v>
      </c>
      <c r="Q381" s="36">
        <f ca="1">SUMIFS(СВЦЭМ!$K$40:$K$783,СВЦЭМ!$A$40:$A$783,$A381,СВЦЭМ!$B$40:$B$783,Q$366)+'СЕТ СН'!$F$16</f>
        <v>0</v>
      </c>
      <c r="R381" s="36">
        <f ca="1">SUMIFS(СВЦЭМ!$K$40:$K$783,СВЦЭМ!$A$40:$A$783,$A381,СВЦЭМ!$B$40:$B$783,R$366)+'СЕТ СН'!$F$16</f>
        <v>0</v>
      </c>
      <c r="S381" s="36">
        <f ca="1">SUMIFS(СВЦЭМ!$K$40:$K$783,СВЦЭМ!$A$40:$A$783,$A381,СВЦЭМ!$B$40:$B$783,S$366)+'СЕТ СН'!$F$16</f>
        <v>0</v>
      </c>
      <c r="T381" s="36">
        <f ca="1">SUMIFS(СВЦЭМ!$K$40:$K$783,СВЦЭМ!$A$40:$A$783,$A381,СВЦЭМ!$B$40:$B$783,T$366)+'СЕТ СН'!$F$16</f>
        <v>0</v>
      </c>
      <c r="U381" s="36">
        <f ca="1">SUMIFS(СВЦЭМ!$K$40:$K$783,СВЦЭМ!$A$40:$A$783,$A381,СВЦЭМ!$B$40:$B$783,U$366)+'СЕТ СН'!$F$16</f>
        <v>0</v>
      </c>
      <c r="V381" s="36">
        <f ca="1">SUMIFS(СВЦЭМ!$K$40:$K$783,СВЦЭМ!$A$40:$A$783,$A381,СВЦЭМ!$B$40:$B$783,V$366)+'СЕТ СН'!$F$16</f>
        <v>0</v>
      </c>
      <c r="W381" s="36">
        <f ca="1">SUMIFS(СВЦЭМ!$K$40:$K$783,СВЦЭМ!$A$40:$A$783,$A381,СВЦЭМ!$B$40:$B$783,W$366)+'СЕТ СН'!$F$16</f>
        <v>0</v>
      </c>
      <c r="X381" s="36">
        <f ca="1">SUMIFS(СВЦЭМ!$K$40:$K$783,СВЦЭМ!$A$40:$A$783,$A381,СВЦЭМ!$B$40:$B$783,X$366)+'СЕТ СН'!$F$16</f>
        <v>0</v>
      </c>
      <c r="Y381" s="36">
        <f ca="1">SUMIFS(СВЦЭМ!$K$40:$K$783,СВЦЭМ!$A$40:$A$783,$A381,СВЦЭМ!$B$40:$B$783,Y$366)+'СЕТ СН'!$F$16</f>
        <v>0</v>
      </c>
    </row>
    <row r="382" spans="1:25" ht="15.75" hidden="1" x14ac:dyDescent="0.2">
      <c r="A382" s="35">
        <f t="shared" si="10"/>
        <v>44758</v>
      </c>
      <c r="B382" s="36">
        <f ca="1">SUMIFS(СВЦЭМ!$K$40:$K$783,СВЦЭМ!$A$40:$A$783,$A382,СВЦЭМ!$B$40:$B$783,B$366)+'СЕТ СН'!$F$16</f>
        <v>0</v>
      </c>
      <c r="C382" s="36">
        <f ca="1">SUMIFS(СВЦЭМ!$K$40:$K$783,СВЦЭМ!$A$40:$A$783,$A382,СВЦЭМ!$B$40:$B$783,C$366)+'СЕТ СН'!$F$16</f>
        <v>0</v>
      </c>
      <c r="D382" s="36">
        <f ca="1">SUMIFS(СВЦЭМ!$K$40:$K$783,СВЦЭМ!$A$40:$A$783,$A382,СВЦЭМ!$B$40:$B$783,D$366)+'СЕТ СН'!$F$16</f>
        <v>0</v>
      </c>
      <c r="E382" s="36">
        <f ca="1">SUMIFS(СВЦЭМ!$K$40:$K$783,СВЦЭМ!$A$40:$A$783,$A382,СВЦЭМ!$B$40:$B$783,E$366)+'СЕТ СН'!$F$16</f>
        <v>0</v>
      </c>
      <c r="F382" s="36">
        <f ca="1">SUMIFS(СВЦЭМ!$K$40:$K$783,СВЦЭМ!$A$40:$A$783,$A382,СВЦЭМ!$B$40:$B$783,F$366)+'СЕТ СН'!$F$16</f>
        <v>0</v>
      </c>
      <c r="G382" s="36">
        <f ca="1">SUMIFS(СВЦЭМ!$K$40:$K$783,СВЦЭМ!$A$40:$A$783,$A382,СВЦЭМ!$B$40:$B$783,G$366)+'СЕТ СН'!$F$16</f>
        <v>0</v>
      </c>
      <c r="H382" s="36">
        <f ca="1">SUMIFS(СВЦЭМ!$K$40:$K$783,СВЦЭМ!$A$40:$A$783,$A382,СВЦЭМ!$B$40:$B$783,H$366)+'СЕТ СН'!$F$16</f>
        <v>0</v>
      </c>
      <c r="I382" s="36">
        <f ca="1">SUMIFS(СВЦЭМ!$K$40:$K$783,СВЦЭМ!$A$40:$A$783,$A382,СВЦЭМ!$B$40:$B$783,I$366)+'СЕТ СН'!$F$16</f>
        <v>0</v>
      </c>
      <c r="J382" s="36">
        <f ca="1">SUMIFS(СВЦЭМ!$K$40:$K$783,СВЦЭМ!$A$40:$A$783,$A382,СВЦЭМ!$B$40:$B$783,J$366)+'СЕТ СН'!$F$16</f>
        <v>0</v>
      </c>
      <c r="K382" s="36">
        <f ca="1">SUMIFS(СВЦЭМ!$K$40:$K$783,СВЦЭМ!$A$40:$A$783,$A382,СВЦЭМ!$B$40:$B$783,K$366)+'СЕТ СН'!$F$16</f>
        <v>0</v>
      </c>
      <c r="L382" s="36">
        <f ca="1">SUMIFS(СВЦЭМ!$K$40:$K$783,СВЦЭМ!$A$40:$A$783,$A382,СВЦЭМ!$B$40:$B$783,L$366)+'СЕТ СН'!$F$16</f>
        <v>0</v>
      </c>
      <c r="M382" s="36">
        <f ca="1">SUMIFS(СВЦЭМ!$K$40:$K$783,СВЦЭМ!$A$40:$A$783,$A382,СВЦЭМ!$B$40:$B$783,M$366)+'СЕТ СН'!$F$16</f>
        <v>0</v>
      </c>
      <c r="N382" s="36">
        <f ca="1">SUMIFS(СВЦЭМ!$K$40:$K$783,СВЦЭМ!$A$40:$A$783,$A382,СВЦЭМ!$B$40:$B$783,N$366)+'СЕТ СН'!$F$16</f>
        <v>0</v>
      </c>
      <c r="O382" s="36">
        <f ca="1">SUMIFS(СВЦЭМ!$K$40:$K$783,СВЦЭМ!$A$40:$A$783,$A382,СВЦЭМ!$B$40:$B$783,O$366)+'СЕТ СН'!$F$16</f>
        <v>0</v>
      </c>
      <c r="P382" s="36">
        <f ca="1">SUMIFS(СВЦЭМ!$K$40:$K$783,СВЦЭМ!$A$40:$A$783,$A382,СВЦЭМ!$B$40:$B$783,P$366)+'СЕТ СН'!$F$16</f>
        <v>0</v>
      </c>
      <c r="Q382" s="36">
        <f ca="1">SUMIFS(СВЦЭМ!$K$40:$K$783,СВЦЭМ!$A$40:$A$783,$A382,СВЦЭМ!$B$40:$B$783,Q$366)+'СЕТ СН'!$F$16</f>
        <v>0</v>
      </c>
      <c r="R382" s="36">
        <f ca="1">SUMIFS(СВЦЭМ!$K$40:$K$783,СВЦЭМ!$A$40:$A$783,$A382,СВЦЭМ!$B$40:$B$783,R$366)+'СЕТ СН'!$F$16</f>
        <v>0</v>
      </c>
      <c r="S382" s="36">
        <f ca="1">SUMIFS(СВЦЭМ!$K$40:$K$783,СВЦЭМ!$A$40:$A$783,$A382,СВЦЭМ!$B$40:$B$783,S$366)+'СЕТ СН'!$F$16</f>
        <v>0</v>
      </c>
      <c r="T382" s="36">
        <f ca="1">SUMIFS(СВЦЭМ!$K$40:$K$783,СВЦЭМ!$A$40:$A$783,$A382,СВЦЭМ!$B$40:$B$783,T$366)+'СЕТ СН'!$F$16</f>
        <v>0</v>
      </c>
      <c r="U382" s="36">
        <f ca="1">SUMIFS(СВЦЭМ!$K$40:$K$783,СВЦЭМ!$A$40:$A$783,$A382,СВЦЭМ!$B$40:$B$783,U$366)+'СЕТ СН'!$F$16</f>
        <v>0</v>
      </c>
      <c r="V382" s="36">
        <f ca="1">SUMIFS(СВЦЭМ!$K$40:$K$783,СВЦЭМ!$A$40:$A$783,$A382,СВЦЭМ!$B$40:$B$783,V$366)+'СЕТ СН'!$F$16</f>
        <v>0</v>
      </c>
      <c r="W382" s="36">
        <f ca="1">SUMIFS(СВЦЭМ!$K$40:$K$783,СВЦЭМ!$A$40:$A$783,$A382,СВЦЭМ!$B$40:$B$783,W$366)+'СЕТ СН'!$F$16</f>
        <v>0</v>
      </c>
      <c r="X382" s="36">
        <f ca="1">SUMIFS(СВЦЭМ!$K$40:$K$783,СВЦЭМ!$A$40:$A$783,$A382,СВЦЭМ!$B$40:$B$783,X$366)+'СЕТ СН'!$F$16</f>
        <v>0</v>
      </c>
      <c r="Y382" s="36">
        <f ca="1">SUMIFS(СВЦЭМ!$K$40:$K$783,СВЦЭМ!$A$40:$A$783,$A382,СВЦЭМ!$B$40:$B$783,Y$366)+'СЕТ СН'!$F$16</f>
        <v>0</v>
      </c>
    </row>
    <row r="383" spans="1:25" ht="15.75" hidden="1" x14ac:dyDescent="0.2">
      <c r="A383" s="35">
        <f t="shared" si="10"/>
        <v>44759</v>
      </c>
      <c r="B383" s="36">
        <f ca="1">SUMIFS(СВЦЭМ!$K$40:$K$783,СВЦЭМ!$A$40:$A$783,$A383,СВЦЭМ!$B$40:$B$783,B$366)+'СЕТ СН'!$F$16</f>
        <v>0</v>
      </c>
      <c r="C383" s="36">
        <f ca="1">SUMIFS(СВЦЭМ!$K$40:$K$783,СВЦЭМ!$A$40:$A$783,$A383,СВЦЭМ!$B$40:$B$783,C$366)+'СЕТ СН'!$F$16</f>
        <v>0</v>
      </c>
      <c r="D383" s="36">
        <f ca="1">SUMIFS(СВЦЭМ!$K$40:$K$783,СВЦЭМ!$A$40:$A$783,$A383,СВЦЭМ!$B$40:$B$783,D$366)+'СЕТ СН'!$F$16</f>
        <v>0</v>
      </c>
      <c r="E383" s="36">
        <f ca="1">SUMIFS(СВЦЭМ!$K$40:$K$783,СВЦЭМ!$A$40:$A$783,$A383,СВЦЭМ!$B$40:$B$783,E$366)+'СЕТ СН'!$F$16</f>
        <v>0</v>
      </c>
      <c r="F383" s="36">
        <f ca="1">SUMIFS(СВЦЭМ!$K$40:$K$783,СВЦЭМ!$A$40:$A$783,$A383,СВЦЭМ!$B$40:$B$783,F$366)+'СЕТ СН'!$F$16</f>
        <v>0</v>
      </c>
      <c r="G383" s="36">
        <f ca="1">SUMIFS(СВЦЭМ!$K$40:$K$783,СВЦЭМ!$A$40:$A$783,$A383,СВЦЭМ!$B$40:$B$783,G$366)+'СЕТ СН'!$F$16</f>
        <v>0</v>
      </c>
      <c r="H383" s="36">
        <f ca="1">SUMIFS(СВЦЭМ!$K$40:$K$783,СВЦЭМ!$A$40:$A$783,$A383,СВЦЭМ!$B$40:$B$783,H$366)+'СЕТ СН'!$F$16</f>
        <v>0</v>
      </c>
      <c r="I383" s="36">
        <f ca="1">SUMIFS(СВЦЭМ!$K$40:$K$783,СВЦЭМ!$A$40:$A$783,$A383,СВЦЭМ!$B$40:$B$783,I$366)+'СЕТ СН'!$F$16</f>
        <v>0</v>
      </c>
      <c r="J383" s="36">
        <f ca="1">SUMIFS(СВЦЭМ!$K$40:$K$783,СВЦЭМ!$A$40:$A$783,$A383,СВЦЭМ!$B$40:$B$783,J$366)+'СЕТ СН'!$F$16</f>
        <v>0</v>
      </c>
      <c r="K383" s="36">
        <f ca="1">SUMIFS(СВЦЭМ!$K$40:$K$783,СВЦЭМ!$A$40:$A$783,$A383,СВЦЭМ!$B$40:$B$783,K$366)+'СЕТ СН'!$F$16</f>
        <v>0</v>
      </c>
      <c r="L383" s="36">
        <f ca="1">SUMIFS(СВЦЭМ!$K$40:$K$783,СВЦЭМ!$A$40:$A$783,$A383,СВЦЭМ!$B$40:$B$783,L$366)+'СЕТ СН'!$F$16</f>
        <v>0</v>
      </c>
      <c r="M383" s="36">
        <f ca="1">SUMIFS(СВЦЭМ!$K$40:$K$783,СВЦЭМ!$A$40:$A$783,$A383,СВЦЭМ!$B$40:$B$783,M$366)+'СЕТ СН'!$F$16</f>
        <v>0</v>
      </c>
      <c r="N383" s="36">
        <f ca="1">SUMIFS(СВЦЭМ!$K$40:$K$783,СВЦЭМ!$A$40:$A$783,$A383,СВЦЭМ!$B$40:$B$783,N$366)+'СЕТ СН'!$F$16</f>
        <v>0</v>
      </c>
      <c r="O383" s="36">
        <f ca="1">SUMIFS(СВЦЭМ!$K$40:$K$783,СВЦЭМ!$A$40:$A$783,$A383,СВЦЭМ!$B$40:$B$783,O$366)+'СЕТ СН'!$F$16</f>
        <v>0</v>
      </c>
      <c r="P383" s="36">
        <f ca="1">SUMIFS(СВЦЭМ!$K$40:$K$783,СВЦЭМ!$A$40:$A$783,$A383,СВЦЭМ!$B$40:$B$783,P$366)+'СЕТ СН'!$F$16</f>
        <v>0</v>
      </c>
      <c r="Q383" s="36">
        <f ca="1">SUMIFS(СВЦЭМ!$K$40:$K$783,СВЦЭМ!$A$40:$A$783,$A383,СВЦЭМ!$B$40:$B$783,Q$366)+'СЕТ СН'!$F$16</f>
        <v>0</v>
      </c>
      <c r="R383" s="36">
        <f ca="1">SUMIFS(СВЦЭМ!$K$40:$K$783,СВЦЭМ!$A$40:$A$783,$A383,СВЦЭМ!$B$40:$B$783,R$366)+'СЕТ СН'!$F$16</f>
        <v>0</v>
      </c>
      <c r="S383" s="36">
        <f ca="1">SUMIFS(СВЦЭМ!$K$40:$K$783,СВЦЭМ!$A$40:$A$783,$A383,СВЦЭМ!$B$40:$B$783,S$366)+'СЕТ СН'!$F$16</f>
        <v>0</v>
      </c>
      <c r="T383" s="36">
        <f ca="1">SUMIFS(СВЦЭМ!$K$40:$K$783,СВЦЭМ!$A$40:$A$783,$A383,СВЦЭМ!$B$40:$B$783,T$366)+'СЕТ СН'!$F$16</f>
        <v>0</v>
      </c>
      <c r="U383" s="36">
        <f ca="1">SUMIFS(СВЦЭМ!$K$40:$K$783,СВЦЭМ!$A$40:$A$783,$A383,СВЦЭМ!$B$40:$B$783,U$366)+'СЕТ СН'!$F$16</f>
        <v>0</v>
      </c>
      <c r="V383" s="36">
        <f ca="1">SUMIFS(СВЦЭМ!$K$40:$K$783,СВЦЭМ!$A$40:$A$783,$A383,СВЦЭМ!$B$40:$B$783,V$366)+'СЕТ СН'!$F$16</f>
        <v>0</v>
      </c>
      <c r="W383" s="36">
        <f ca="1">SUMIFS(СВЦЭМ!$K$40:$K$783,СВЦЭМ!$A$40:$A$783,$A383,СВЦЭМ!$B$40:$B$783,W$366)+'СЕТ СН'!$F$16</f>
        <v>0</v>
      </c>
      <c r="X383" s="36">
        <f ca="1">SUMIFS(СВЦЭМ!$K$40:$K$783,СВЦЭМ!$A$40:$A$783,$A383,СВЦЭМ!$B$40:$B$783,X$366)+'СЕТ СН'!$F$16</f>
        <v>0</v>
      </c>
      <c r="Y383" s="36">
        <f ca="1">SUMIFS(СВЦЭМ!$K$40:$K$783,СВЦЭМ!$A$40:$A$783,$A383,СВЦЭМ!$B$40:$B$783,Y$366)+'СЕТ СН'!$F$16</f>
        <v>0</v>
      </c>
    </row>
    <row r="384" spans="1:25" ht="15.75" hidden="1" x14ac:dyDescent="0.2">
      <c r="A384" s="35">
        <f t="shared" si="10"/>
        <v>44760</v>
      </c>
      <c r="B384" s="36">
        <f ca="1">SUMIFS(СВЦЭМ!$K$40:$K$783,СВЦЭМ!$A$40:$A$783,$A384,СВЦЭМ!$B$40:$B$783,B$366)+'СЕТ СН'!$F$16</f>
        <v>0</v>
      </c>
      <c r="C384" s="36">
        <f ca="1">SUMIFS(СВЦЭМ!$K$40:$K$783,СВЦЭМ!$A$40:$A$783,$A384,СВЦЭМ!$B$40:$B$783,C$366)+'СЕТ СН'!$F$16</f>
        <v>0</v>
      </c>
      <c r="D384" s="36">
        <f ca="1">SUMIFS(СВЦЭМ!$K$40:$K$783,СВЦЭМ!$A$40:$A$783,$A384,СВЦЭМ!$B$40:$B$783,D$366)+'СЕТ СН'!$F$16</f>
        <v>0</v>
      </c>
      <c r="E384" s="36">
        <f ca="1">SUMIFS(СВЦЭМ!$K$40:$K$783,СВЦЭМ!$A$40:$A$783,$A384,СВЦЭМ!$B$40:$B$783,E$366)+'СЕТ СН'!$F$16</f>
        <v>0</v>
      </c>
      <c r="F384" s="36">
        <f ca="1">SUMIFS(СВЦЭМ!$K$40:$K$783,СВЦЭМ!$A$40:$A$783,$A384,СВЦЭМ!$B$40:$B$783,F$366)+'СЕТ СН'!$F$16</f>
        <v>0</v>
      </c>
      <c r="G384" s="36">
        <f ca="1">SUMIFS(СВЦЭМ!$K$40:$K$783,СВЦЭМ!$A$40:$A$783,$A384,СВЦЭМ!$B$40:$B$783,G$366)+'СЕТ СН'!$F$16</f>
        <v>0</v>
      </c>
      <c r="H384" s="36">
        <f ca="1">SUMIFS(СВЦЭМ!$K$40:$K$783,СВЦЭМ!$A$40:$A$783,$A384,СВЦЭМ!$B$40:$B$783,H$366)+'СЕТ СН'!$F$16</f>
        <v>0</v>
      </c>
      <c r="I384" s="36">
        <f ca="1">SUMIFS(СВЦЭМ!$K$40:$K$783,СВЦЭМ!$A$40:$A$783,$A384,СВЦЭМ!$B$40:$B$783,I$366)+'СЕТ СН'!$F$16</f>
        <v>0</v>
      </c>
      <c r="J384" s="36">
        <f ca="1">SUMIFS(СВЦЭМ!$K$40:$K$783,СВЦЭМ!$A$40:$A$783,$A384,СВЦЭМ!$B$40:$B$783,J$366)+'СЕТ СН'!$F$16</f>
        <v>0</v>
      </c>
      <c r="K384" s="36">
        <f ca="1">SUMIFS(СВЦЭМ!$K$40:$K$783,СВЦЭМ!$A$40:$A$783,$A384,СВЦЭМ!$B$40:$B$783,K$366)+'СЕТ СН'!$F$16</f>
        <v>0</v>
      </c>
      <c r="L384" s="36">
        <f ca="1">SUMIFS(СВЦЭМ!$K$40:$K$783,СВЦЭМ!$A$40:$A$783,$A384,СВЦЭМ!$B$40:$B$783,L$366)+'СЕТ СН'!$F$16</f>
        <v>0</v>
      </c>
      <c r="M384" s="36">
        <f ca="1">SUMIFS(СВЦЭМ!$K$40:$K$783,СВЦЭМ!$A$40:$A$783,$A384,СВЦЭМ!$B$40:$B$783,M$366)+'СЕТ СН'!$F$16</f>
        <v>0</v>
      </c>
      <c r="N384" s="36">
        <f ca="1">SUMIFS(СВЦЭМ!$K$40:$K$783,СВЦЭМ!$A$40:$A$783,$A384,СВЦЭМ!$B$40:$B$783,N$366)+'СЕТ СН'!$F$16</f>
        <v>0</v>
      </c>
      <c r="O384" s="36">
        <f ca="1">SUMIFS(СВЦЭМ!$K$40:$K$783,СВЦЭМ!$A$40:$A$783,$A384,СВЦЭМ!$B$40:$B$783,O$366)+'СЕТ СН'!$F$16</f>
        <v>0</v>
      </c>
      <c r="P384" s="36">
        <f ca="1">SUMIFS(СВЦЭМ!$K$40:$K$783,СВЦЭМ!$A$40:$A$783,$A384,СВЦЭМ!$B$40:$B$783,P$366)+'СЕТ СН'!$F$16</f>
        <v>0</v>
      </c>
      <c r="Q384" s="36">
        <f ca="1">SUMIFS(СВЦЭМ!$K$40:$K$783,СВЦЭМ!$A$40:$A$783,$A384,СВЦЭМ!$B$40:$B$783,Q$366)+'СЕТ СН'!$F$16</f>
        <v>0</v>
      </c>
      <c r="R384" s="36">
        <f ca="1">SUMIFS(СВЦЭМ!$K$40:$K$783,СВЦЭМ!$A$40:$A$783,$A384,СВЦЭМ!$B$40:$B$783,R$366)+'СЕТ СН'!$F$16</f>
        <v>0</v>
      </c>
      <c r="S384" s="36">
        <f ca="1">SUMIFS(СВЦЭМ!$K$40:$K$783,СВЦЭМ!$A$40:$A$783,$A384,СВЦЭМ!$B$40:$B$783,S$366)+'СЕТ СН'!$F$16</f>
        <v>0</v>
      </c>
      <c r="T384" s="36">
        <f ca="1">SUMIFS(СВЦЭМ!$K$40:$K$783,СВЦЭМ!$A$40:$A$783,$A384,СВЦЭМ!$B$40:$B$783,T$366)+'СЕТ СН'!$F$16</f>
        <v>0</v>
      </c>
      <c r="U384" s="36">
        <f ca="1">SUMIFS(СВЦЭМ!$K$40:$K$783,СВЦЭМ!$A$40:$A$783,$A384,СВЦЭМ!$B$40:$B$783,U$366)+'СЕТ СН'!$F$16</f>
        <v>0</v>
      </c>
      <c r="V384" s="36">
        <f ca="1">SUMIFS(СВЦЭМ!$K$40:$K$783,СВЦЭМ!$A$40:$A$783,$A384,СВЦЭМ!$B$40:$B$783,V$366)+'СЕТ СН'!$F$16</f>
        <v>0</v>
      </c>
      <c r="W384" s="36">
        <f ca="1">SUMIFS(СВЦЭМ!$K$40:$K$783,СВЦЭМ!$A$40:$A$783,$A384,СВЦЭМ!$B$40:$B$783,W$366)+'СЕТ СН'!$F$16</f>
        <v>0</v>
      </c>
      <c r="X384" s="36">
        <f ca="1">SUMIFS(СВЦЭМ!$K$40:$K$783,СВЦЭМ!$A$40:$A$783,$A384,СВЦЭМ!$B$40:$B$783,X$366)+'СЕТ СН'!$F$16</f>
        <v>0</v>
      </c>
      <c r="Y384" s="36">
        <f ca="1">SUMIFS(СВЦЭМ!$K$40:$K$783,СВЦЭМ!$A$40:$A$783,$A384,СВЦЭМ!$B$40:$B$783,Y$366)+'СЕТ СН'!$F$16</f>
        <v>0</v>
      </c>
    </row>
    <row r="385" spans="1:26" ht="15.75" hidden="1" x14ac:dyDescent="0.2">
      <c r="A385" s="35">
        <f t="shared" si="10"/>
        <v>44761</v>
      </c>
      <c r="B385" s="36">
        <f ca="1">SUMIFS(СВЦЭМ!$K$40:$K$783,СВЦЭМ!$A$40:$A$783,$A385,СВЦЭМ!$B$40:$B$783,B$366)+'СЕТ СН'!$F$16</f>
        <v>0</v>
      </c>
      <c r="C385" s="36">
        <f ca="1">SUMIFS(СВЦЭМ!$K$40:$K$783,СВЦЭМ!$A$40:$A$783,$A385,СВЦЭМ!$B$40:$B$783,C$366)+'СЕТ СН'!$F$16</f>
        <v>0</v>
      </c>
      <c r="D385" s="36">
        <f ca="1">SUMIFS(СВЦЭМ!$K$40:$K$783,СВЦЭМ!$A$40:$A$783,$A385,СВЦЭМ!$B$40:$B$783,D$366)+'СЕТ СН'!$F$16</f>
        <v>0</v>
      </c>
      <c r="E385" s="36">
        <f ca="1">SUMIFS(СВЦЭМ!$K$40:$K$783,СВЦЭМ!$A$40:$A$783,$A385,СВЦЭМ!$B$40:$B$783,E$366)+'СЕТ СН'!$F$16</f>
        <v>0</v>
      </c>
      <c r="F385" s="36">
        <f ca="1">SUMIFS(СВЦЭМ!$K$40:$K$783,СВЦЭМ!$A$40:$A$783,$A385,СВЦЭМ!$B$40:$B$783,F$366)+'СЕТ СН'!$F$16</f>
        <v>0</v>
      </c>
      <c r="G385" s="36">
        <f ca="1">SUMIFS(СВЦЭМ!$K$40:$K$783,СВЦЭМ!$A$40:$A$783,$A385,СВЦЭМ!$B$40:$B$783,G$366)+'СЕТ СН'!$F$16</f>
        <v>0</v>
      </c>
      <c r="H385" s="36">
        <f ca="1">SUMIFS(СВЦЭМ!$K$40:$K$783,СВЦЭМ!$A$40:$A$783,$A385,СВЦЭМ!$B$40:$B$783,H$366)+'СЕТ СН'!$F$16</f>
        <v>0</v>
      </c>
      <c r="I385" s="36">
        <f ca="1">SUMIFS(СВЦЭМ!$K$40:$K$783,СВЦЭМ!$A$40:$A$783,$A385,СВЦЭМ!$B$40:$B$783,I$366)+'СЕТ СН'!$F$16</f>
        <v>0</v>
      </c>
      <c r="J385" s="36">
        <f ca="1">SUMIFS(СВЦЭМ!$K$40:$K$783,СВЦЭМ!$A$40:$A$783,$A385,СВЦЭМ!$B$40:$B$783,J$366)+'СЕТ СН'!$F$16</f>
        <v>0</v>
      </c>
      <c r="K385" s="36">
        <f ca="1">SUMIFS(СВЦЭМ!$K$40:$K$783,СВЦЭМ!$A$40:$A$783,$A385,СВЦЭМ!$B$40:$B$783,K$366)+'СЕТ СН'!$F$16</f>
        <v>0</v>
      </c>
      <c r="L385" s="36">
        <f ca="1">SUMIFS(СВЦЭМ!$K$40:$K$783,СВЦЭМ!$A$40:$A$783,$A385,СВЦЭМ!$B$40:$B$783,L$366)+'СЕТ СН'!$F$16</f>
        <v>0</v>
      </c>
      <c r="M385" s="36">
        <f ca="1">SUMIFS(СВЦЭМ!$K$40:$K$783,СВЦЭМ!$A$40:$A$783,$A385,СВЦЭМ!$B$40:$B$783,M$366)+'СЕТ СН'!$F$16</f>
        <v>0</v>
      </c>
      <c r="N385" s="36">
        <f ca="1">SUMIFS(СВЦЭМ!$K$40:$K$783,СВЦЭМ!$A$40:$A$783,$A385,СВЦЭМ!$B$40:$B$783,N$366)+'СЕТ СН'!$F$16</f>
        <v>0</v>
      </c>
      <c r="O385" s="36">
        <f ca="1">SUMIFS(СВЦЭМ!$K$40:$K$783,СВЦЭМ!$A$40:$A$783,$A385,СВЦЭМ!$B$40:$B$783,O$366)+'СЕТ СН'!$F$16</f>
        <v>0</v>
      </c>
      <c r="P385" s="36">
        <f ca="1">SUMIFS(СВЦЭМ!$K$40:$K$783,СВЦЭМ!$A$40:$A$783,$A385,СВЦЭМ!$B$40:$B$783,P$366)+'СЕТ СН'!$F$16</f>
        <v>0</v>
      </c>
      <c r="Q385" s="36">
        <f ca="1">SUMIFS(СВЦЭМ!$K$40:$K$783,СВЦЭМ!$A$40:$A$783,$A385,СВЦЭМ!$B$40:$B$783,Q$366)+'СЕТ СН'!$F$16</f>
        <v>0</v>
      </c>
      <c r="R385" s="36">
        <f ca="1">SUMIFS(СВЦЭМ!$K$40:$K$783,СВЦЭМ!$A$40:$A$783,$A385,СВЦЭМ!$B$40:$B$783,R$366)+'СЕТ СН'!$F$16</f>
        <v>0</v>
      </c>
      <c r="S385" s="36">
        <f ca="1">SUMIFS(СВЦЭМ!$K$40:$K$783,СВЦЭМ!$A$40:$A$783,$A385,СВЦЭМ!$B$40:$B$783,S$366)+'СЕТ СН'!$F$16</f>
        <v>0</v>
      </c>
      <c r="T385" s="36">
        <f ca="1">SUMIFS(СВЦЭМ!$K$40:$K$783,СВЦЭМ!$A$40:$A$783,$A385,СВЦЭМ!$B$40:$B$783,T$366)+'СЕТ СН'!$F$16</f>
        <v>0</v>
      </c>
      <c r="U385" s="36">
        <f ca="1">SUMIFS(СВЦЭМ!$K$40:$K$783,СВЦЭМ!$A$40:$A$783,$A385,СВЦЭМ!$B$40:$B$783,U$366)+'СЕТ СН'!$F$16</f>
        <v>0</v>
      </c>
      <c r="V385" s="36">
        <f ca="1">SUMIFS(СВЦЭМ!$K$40:$K$783,СВЦЭМ!$A$40:$A$783,$A385,СВЦЭМ!$B$40:$B$783,V$366)+'СЕТ СН'!$F$16</f>
        <v>0</v>
      </c>
      <c r="W385" s="36">
        <f ca="1">SUMIFS(СВЦЭМ!$K$40:$K$783,СВЦЭМ!$A$40:$A$783,$A385,СВЦЭМ!$B$40:$B$783,W$366)+'СЕТ СН'!$F$16</f>
        <v>0</v>
      </c>
      <c r="X385" s="36">
        <f ca="1">SUMIFS(СВЦЭМ!$K$40:$K$783,СВЦЭМ!$A$40:$A$783,$A385,СВЦЭМ!$B$40:$B$783,X$366)+'СЕТ СН'!$F$16</f>
        <v>0</v>
      </c>
      <c r="Y385" s="36">
        <f ca="1">SUMIFS(СВЦЭМ!$K$40:$K$783,СВЦЭМ!$A$40:$A$783,$A385,СВЦЭМ!$B$40:$B$783,Y$366)+'СЕТ СН'!$F$16</f>
        <v>0</v>
      </c>
    </row>
    <row r="386" spans="1:26" ht="15.75" hidden="1" x14ac:dyDescent="0.2">
      <c r="A386" s="35">
        <f t="shared" si="10"/>
        <v>44762</v>
      </c>
      <c r="B386" s="36">
        <f ca="1">SUMIFS(СВЦЭМ!$K$40:$K$783,СВЦЭМ!$A$40:$A$783,$A386,СВЦЭМ!$B$40:$B$783,B$366)+'СЕТ СН'!$F$16</f>
        <v>0</v>
      </c>
      <c r="C386" s="36">
        <f ca="1">SUMIFS(СВЦЭМ!$K$40:$K$783,СВЦЭМ!$A$40:$A$783,$A386,СВЦЭМ!$B$40:$B$783,C$366)+'СЕТ СН'!$F$16</f>
        <v>0</v>
      </c>
      <c r="D386" s="36">
        <f ca="1">SUMIFS(СВЦЭМ!$K$40:$K$783,СВЦЭМ!$A$40:$A$783,$A386,СВЦЭМ!$B$40:$B$783,D$366)+'СЕТ СН'!$F$16</f>
        <v>0</v>
      </c>
      <c r="E386" s="36">
        <f ca="1">SUMIFS(СВЦЭМ!$K$40:$K$783,СВЦЭМ!$A$40:$A$783,$A386,СВЦЭМ!$B$40:$B$783,E$366)+'СЕТ СН'!$F$16</f>
        <v>0</v>
      </c>
      <c r="F386" s="36">
        <f ca="1">SUMIFS(СВЦЭМ!$K$40:$K$783,СВЦЭМ!$A$40:$A$783,$A386,СВЦЭМ!$B$40:$B$783,F$366)+'СЕТ СН'!$F$16</f>
        <v>0</v>
      </c>
      <c r="G386" s="36">
        <f ca="1">SUMIFS(СВЦЭМ!$K$40:$K$783,СВЦЭМ!$A$40:$A$783,$A386,СВЦЭМ!$B$40:$B$783,G$366)+'СЕТ СН'!$F$16</f>
        <v>0</v>
      </c>
      <c r="H386" s="36">
        <f ca="1">SUMIFS(СВЦЭМ!$K$40:$K$783,СВЦЭМ!$A$40:$A$783,$A386,СВЦЭМ!$B$40:$B$783,H$366)+'СЕТ СН'!$F$16</f>
        <v>0</v>
      </c>
      <c r="I386" s="36">
        <f ca="1">SUMIFS(СВЦЭМ!$K$40:$K$783,СВЦЭМ!$A$40:$A$783,$A386,СВЦЭМ!$B$40:$B$783,I$366)+'СЕТ СН'!$F$16</f>
        <v>0</v>
      </c>
      <c r="J386" s="36">
        <f ca="1">SUMIFS(СВЦЭМ!$K$40:$K$783,СВЦЭМ!$A$40:$A$783,$A386,СВЦЭМ!$B$40:$B$783,J$366)+'СЕТ СН'!$F$16</f>
        <v>0</v>
      </c>
      <c r="K386" s="36">
        <f ca="1">SUMIFS(СВЦЭМ!$K$40:$K$783,СВЦЭМ!$A$40:$A$783,$A386,СВЦЭМ!$B$40:$B$783,K$366)+'СЕТ СН'!$F$16</f>
        <v>0</v>
      </c>
      <c r="L386" s="36">
        <f ca="1">SUMIFS(СВЦЭМ!$K$40:$K$783,СВЦЭМ!$A$40:$A$783,$A386,СВЦЭМ!$B$40:$B$783,L$366)+'СЕТ СН'!$F$16</f>
        <v>0</v>
      </c>
      <c r="M386" s="36">
        <f ca="1">SUMIFS(СВЦЭМ!$K$40:$K$783,СВЦЭМ!$A$40:$A$783,$A386,СВЦЭМ!$B$40:$B$783,M$366)+'СЕТ СН'!$F$16</f>
        <v>0</v>
      </c>
      <c r="N386" s="36">
        <f ca="1">SUMIFS(СВЦЭМ!$K$40:$K$783,СВЦЭМ!$A$40:$A$783,$A386,СВЦЭМ!$B$40:$B$783,N$366)+'СЕТ СН'!$F$16</f>
        <v>0</v>
      </c>
      <c r="O386" s="36">
        <f ca="1">SUMIFS(СВЦЭМ!$K$40:$K$783,СВЦЭМ!$A$40:$A$783,$A386,СВЦЭМ!$B$40:$B$783,O$366)+'СЕТ СН'!$F$16</f>
        <v>0</v>
      </c>
      <c r="P386" s="36">
        <f ca="1">SUMIFS(СВЦЭМ!$K$40:$K$783,СВЦЭМ!$A$40:$A$783,$A386,СВЦЭМ!$B$40:$B$783,P$366)+'СЕТ СН'!$F$16</f>
        <v>0</v>
      </c>
      <c r="Q386" s="36">
        <f ca="1">SUMIFS(СВЦЭМ!$K$40:$K$783,СВЦЭМ!$A$40:$A$783,$A386,СВЦЭМ!$B$40:$B$783,Q$366)+'СЕТ СН'!$F$16</f>
        <v>0</v>
      </c>
      <c r="R386" s="36">
        <f ca="1">SUMIFS(СВЦЭМ!$K$40:$K$783,СВЦЭМ!$A$40:$A$783,$A386,СВЦЭМ!$B$40:$B$783,R$366)+'СЕТ СН'!$F$16</f>
        <v>0</v>
      </c>
      <c r="S386" s="36">
        <f ca="1">SUMIFS(СВЦЭМ!$K$40:$K$783,СВЦЭМ!$A$40:$A$783,$A386,СВЦЭМ!$B$40:$B$783,S$366)+'СЕТ СН'!$F$16</f>
        <v>0</v>
      </c>
      <c r="T386" s="36">
        <f ca="1">SUMIFS(СВЦЭМ!$K$40:$K$783,СВЦЭМ!$A$40:$A$783,$A386,СВЦЭМ!$B$40:$B$783,T$366)+'СЕТ СН'!$F$16</f>
        <v>0</v>
      </c>
      <c r="U386" s="36">
        <f ca="1">SUMIFS(СВЦЭМ!$K$40:$K$783,СВЦЭМ!$A$40:$A$783,$A386,СВЦЭМ!$B$40:$B$783,U$366)+'СЕТ СН'!$F$16</f>
        <v>0</v>
      </c>
      <c r="V386" s="36">
        <f ca="1">SUMIFS(СВЦЭМ!$K$40:$K$783,СВЦЭМ!$A$40:$A$783,$A386,СВЦЭМ!$B$40:$B$783,V$366)+'СЕТ СН'!$F$16</f>
        <v>0</v>
      </c>
      <c r="W386" s="36">
        <f ca="1">SUMIFS(СВЦЭМ!$K$40:$K$783,СВЦЭМ!$A$40:$A$783,$A386,СВЦЭМ!$B$40:$B$783,W$366)+'СЕТ СН'!$F$16</f>
        <v>0</v>
      </c>
      <c r="X386" s="36">
        <f ca="1">SUMIFS(СВЦЭМ!$K$40:$K$783,СВЦЭМ!$A$40:$A$783,$A386,СВЦЭМ!$B$40:$B$783,X$366)+'СЕТ СН'!$F$16</f>
        <v>0</v>
      </c>
      <c r="Y386" s="36">
        <f ca="1">SUMIFS(СВЦЭМ!$K$40:$K$783,СВЦЭМ!$A$40:$A$783,$A386,СВЦЭМ!$B$40:$B$783,Y$366)+'СЕТ СН'!$F$16</f>
        <v>0</v>
      </c>
    </row>
    <row r="387" spans="1:26" ht="15.75" hidden="1" x14ac:dyDescent="0.2">
      <c r="A387" s="35">
        <f t="shared" si="10"/>
        <v>44763</v>
      </c>
      <c r="B387" s="36">
        <f ca="1">SUMIFS(СВЦЭМ!$K$40:$K$783,СВЦЭМ!$A$40:$A$783,$A387,СВЦЭМ!$B$40:$B$783,B$366)+'СЕТ СН'!$F$16</f>
        <v>0</v>
      </c>
      <c r="C387" s="36">
        <f ca="1">SUMIFS(СВЦЭМ!$K$40:$K$783,СВЦЭМ!$A$40:$A$783,$A387,СВЦЭМ!$B$40:$B$783,C$366)+'СЕТ СН'!$F$16</f>
        <v>0</v>
      </c>
      <c r="D387" s="36">
        <f ca="1">SUMIFS(СВЦЭМ!$K$40:$K$783,СВЦЭМ!$A$40:$A$783,$A387,СВЦЭМ!$B$40:$B$783,D$366)+'СЕТ СН'!$F$16</f>
        <v>0</v>
      </c>
      <c r="E387" s="36">
        <f ca="1">SUMIFS(СВЦЭМ!$K$40:$K$783,СВЦЭМ!$A$40:$A$783,$A387,СВЦЭМ!$B$40:$B$783,E$366)+'СЕТ СН'!$F$16</f>
        <v>0</v>
      </c>
      <c r="F387" s="36">
        <f ca="1">SUMIFS(СВЦЭМ!$K$40:$K$783,СВЦЭМ!$A$40:$A$783,$A387,СВЦЭМ!$B$40:$B$783,F$366)+'СЕТ СН'!$F$16</f>
        <v>0</v>
      </c>
      <c r="G387" s="36">
        <f ca="1">SUMIFS(СВЦЭМ!$K$40:$K$783,СВЦЭМ!$A$40:$A$783,$A387,СВЦЭМ!$B$40:$B$783,G$366)+'СЕТ СН'!$F$16</f>
        <v>0</v>
      </c>
      <c r="H387" s="36">
        <f ca="1">SUMIFS(СВЦЭМ!$K$40:$K$783,СВЦЭМ!$A$40:$A$783,$A387,СВЦЭМ!$B$40:$B$783,H$366)+'СЕТ СН'!$F$16</f>
        <v>0</v>
      </c>
      <c r="I387" s="36">
        <f ca="1">SUMIFS(СВЦЭМ!$K$40:$K$783,СВЦЭМ!$A$40:$A$783,$A387,СВЦЭМ!$B$40:$B$783,I$366)+'СЕТ СН'!$F$16</f>
        <v>0</v>
      </c>
      <c r="J387" s="36">
        <f ca="1">SUMIFS(СВЦЭМ!$K$40:$K$783,СВЦЭМ!$A$40:$A$783,$A387,СВЦЭМ!$B$40:$B$783,J$366)+'СЕТ СН'!$F$16</f>
        <v>0</v>
      </c>
      <c r="K387" s="36">
        <f ca="1">SUMIFS(СВЦЭМ!$K$40:$K$783,СВЦЭМ!$A$40:$A$783,$A387,СВЦЭМ!$B$40:$B$783,K$366)+'СЕТ СН'!$F$16</f>
        <v>0</v>
      </c>
      <c r="L387" s="36">
        <f ca="1">SUMIFS(СВЦЭМ!$K$40:$K$783,СВЦЭМ!$A$40:$A$783,$A387,СВЦЭМ!$B$40:$B$783,L$366)+'СЕТ СН'!$F$16</f>
        <v>0</v>
      </c>
      <c r="M387" s="36">
        <f ca="1">SUMIFS(СВЦЭМ!$K$40:$K$783,СВЦЭМ!$A$40:$A$783,$A387,СВЦЭМ!$B$40:$B$783,M$366)+'СЕТ СН'!$F$16</f>
        <v>0</v>
      </c>
      <c r="N387" s="36">
        <f ca="1">SUMIFS(СВЦЭМ!$K$40:$K$783,СВЦЭМ!$A$40:$A$783,$A387,СВЦЭМ!$B$40:$B$783,N$366)+'СЕТ СН'!$F$16</f>
        <v>0</v>
      </c>
      <c r="O387" s="36">
        <f ca="1">SUMIFS(СВЦЭМ!$K$40:$K$783,СВЦЭМ!$A$40:$A$783,$A387,СВЦЭМ!$B$40:$B$783,O$366)+'СЕТ СН'!$F$16</f>
        <v>0</v>
      </c>
      <c r="P387" s="36">
        <f ca="1">SUMIFS(СВЦЭМ!$K$40:$K$783,СВЦЭМ!$A$40:$A$783,$A387,СВЦЭМ!$B$40:$B$783,P$366)+'СЕТ СН'!$F$16</f>
        <v>0</v>
      </c>
      <c r="Q387" s="36">
        <f ca="1">SUMIFS(СВЦЭМ!$K$40:$K$783,СВЦЭМ!$A$40:$A$783,$A387,СВЦЭМ!$B$40:$B$783,Q$366)+'СЕТ СН'!$F$16</f>
        <v>0</v>
      </c>
      <c r="R387" s="36">
        <f ca="1">SUMIFS(СВЦЭМ!$K$40:$K$783,СВЦЭМ!$A$40:$A$783,$A387,СВЦЭМ!$B$40:$B$783,R$366)+'СЕТ СН'!$F$16</f>
        <v>0</v>
      </c>
      <c r="S387" s="36">
        <f ca="1">SUMIFS(СВЦЭМ!$K$40:$K$783,СВЦЭМ!$A$40:$A$783,$A387,СВЦЭМ!$B$40:$B$783,S$366)+'СЕТ СН'!$F$16</f>
        <v>0</v>
      </c>
      <c r="T387" s="36">
        <f ca="1">SUMIFS(СВЦЭМ!$K$40:$K$783,СВЦЭМ!$A$40:$A$783,$A387,СВЦЭМ!$B$40:$B$783,T$366)+'СЕТ СН'!$F$16</f>
        <v>0</v>
      </c>
      <c r="U387" s="36">
        <f ca="1">SUMIFS(СВЦЭМ!$K$40:$K$783,СВЦЭМ!$A$40:$A$783,$A387,СВЦЭМ!$B$40:$B$783,U$366)+'СЕТ СН'!$F$16</f>
        <v>0</v>
      </c>
      <c r="V387" s="36">
        <f ca="1">SUMIFS(СВЦЭМ!$K$40:$K$783,СВЦЭМ!$A$40:$A$783,$A387,СВЦЭМ!$B$40:$B$783,V$366)+'СЕТ СН'!$F$16</f>
        <v>0</v>
      </c>
      <c r="W387" s="36">
        <f ca="1">SUMIFS(СВЦЭМ!$K$40:$K$783,СВЦЭМ!$A$40:$A$783,$A387,СВЦЭМ!$B$40:$B$783,W$366)+'СЕТ СН'!$F$16</f>
        <v>0</v>
      </c>
      <c r="X387" s="36">
        <f ca="1">SUMIFS(СВЦЭМ!$K$40:$K$783,СВЦЭМ!$A$40:$A$783,$A387,СВЦЭМ!$B$40:$B$783,X$366)+'СЕТ СН'!$F$16</f>
        <v>0</v>
      </c>
      <c r="Y387" s="36">
        <f ca="1">SUMIFS(СВЦЭМ!$K$40:$K$783,СВЦЭМ!$A$40:$A$783,$A387,СВЦЭМ!$B$40:$B$783,Y$366)+'СЕТ СН'!$F$16</f>
        <v>0</v>
      </c>
    </row>
    <row r="388" spans="1:26" ht="15.75" hidden="1" x14ac:dyDescent="0.2">
      <c r="A388" s="35">
        <f t="shared" si="10"/>
        <v>44764</v>
      </c>
      <c r="B388" s="36">
        <f ca="1">SUMIFS(СВЦЭМ!$K$40:$K$783,СВЦЭМ!$A$40:$A$783,$A388,СВЦЭМ!$B$40:$B$783,B$366)+'СЕТ СН'!$F$16</f>
        <v>0</v>
      </c>
      <c r="C388" s="36">
        <f ca="1">SUMIFS(СВЦЭМ!$K$40:$K$783,СВЦЭМ!$A$40:$A$783,$A388,СВЦЭМ!$B$40:$B$783,C$366)+'СЕТ СН'!$F$16</f>
        <v>0</v>
      </c>
      <c r="D388" s="36">
        <f ca="1">SUMIFS(СВЦЭМ!$K$40:$K$783,СВЦЭМ!$A$40:$A$783,$A388,СВЦЭМ!$B$40:$B$783,D$366)+'СЕТ СН'!$F$16</f>
        <v>0</v>
      </c>
      <c r="E388" s="36">
        <f ca="1">SUMIFS(СВЦЭМ!$K$40:$K$783,СВЦЭМ!$A$40:$A$783,$A388,СВЦЭМ!$B$40:$B$783,E$366)+'СЕТ СН'!$F$16</f>
        <v>0</v>
      </c>
      <c r="F388" s="36">
        <f ca="1">SUMIFS(СВЦЭМ!$K$40:$K$783,СВЦЭМ!$A$40:$A$783,$A388,СВЦЭМ!$B$40:$B$783,F$366)+'СЕТ СН'!$F$16</f>
        <v>0</v>
      </c>
      <c r="G388" s="36">
        <f ca="1">SUMIFS(СВЦЭМ!$K$40:$K$783,СВЦЭМ!$A$40:$A$783,$A388,СВЦЭМ!$B$40:$B$783,G$366)+'СЕТ СН'!$F$16</f>
        <v>0</v>
      </c>
      <c r="H388" s="36">
        <f ca="1">SUMIFS(СВЦЭМ!$K$40:$K$783,СВЦЭМ!$A$40:$A$783,$A388,СВЦЭМ!$B$40:$B$783,H$366)+'СЕТ СН'!$F$16</f>
        <v>0</v>
      </c>
      <c r="I388" s="36">
        <f ca="1">SUMIFS(СВЦЭМ!$K$40:$K$783,СВЦЭМ!$A$40:$A$783,$A388,СВЦЭМ!$B$40:$B$783,I$366)+'СЕТ СН'!$F$16</f>
        <v>0</v>
      </c>
      <c r="J388" s="36">
        <f ca="1">SUMIFS(СВЦЭМ!$K$40:$K$783,СВЦЭМ!$A$40:$A$783,$A388,СВЦЭМ!$B$40:$B$783,J$366)+'СЕТ СН'!$F$16</f>
        <v>0</v>
      </c>
      <c r="K388" s="36">
        <f ca="1">SUMIFS(СВЦЭМ!$K$40:$K$783,СВЦЭМ!$A$40:$A$783,$A388,СВЦЭМ!$B$40:$B$783,K$366)+'СЕТ СН'!$F$16</f>
        <v>0</v>
      </c>
      <c r="L388" s="36">
        <f ca="1">SUMIFS(СВЦЭМ!$K$40:$K$783,СВЦЭМ!$A$40:$A$783,$A388,СВЦЭМ!$B$40:$B$783,L$366)+'СЕТ СН'!$F$16</f>
        <v>0</v>
      </c>
      <c r="M388" s="36">
        <f ca="1">SUMIFS(СВЦЭМ!$K$40:$K$783,СВЦЭМ!$A$40:$A$783,$A388,СВЦЭМ!$B$40:$B$783,M$366)+'СЕТ СН'!$F$16</f>
        <v>0</v>
      </c>
      <c r="N388" s="36">
        <f ca="1">SUMIFS(СВЦЭМ!$K$40:$K$783,СВЦЭМ!$A$40:$A$783,$A388,СВЦЭМ!$B$40:$B$783,N$366)+'СЕТ СН'!$F$16</f>
        <v>0</v>
      </c>
      <c r="O388" s="36">
        <f ca="1">SUMIFS(СВЦЭМ!$K$40:$K$783,СВЦЭМ!$A$40:$A$783,$A388,СВЦЭМ!$B$40:$B$783,O$366)+'СЕТ СН'!$F$16</f>
        <v>0</v>
      </c>
      <c r="P388" s="36">
        <f ca="1">SUMIFS(СВЦЭМ!$K$40:$K$783,СВЦЭМ!$A$40:$A$783,$A388,СВЦЭМ!$B$40:$B$783,P$366)+'СЕТ СН'!$F$16</f>
        <v>0</v>
      </c>
      <c r="Q388" s="36">
        <f ca="1">SUMIFS(СВЦЭМ!$K$40:$K$783,СВЦЭМ!$A$40:$A$783,$A388,СВЦЭМ!$B$40:$B$783,Q$366)+'СЕТ СН'!$F$16</f>
        <v>0</v>
      </c>
      <c r="R388" s="36">
        <f ca="1">SUMIFS(СВЦЭМ!$K$40:$K$783,СВЦЭМ!$A$40:$A$783,$A388,СВЦЭМ!$B$40:$B$783,R$366)+'СЕТ СН'!$F$16</f>
        <v>0</v>
      </c>
      <c r="S388" s="36">
        <f ca="1">SUMIFS(СВЦЭМ!$K$40:$K$783,СВЦЭМ!$A$40:$A$783,$A388,СВЦЭМ!$B$40:$B$783,S$366)+'СЕТ СН'!$F$16</f>
        <v>0</v>
      </c>
      <c r="T388" s="36">
        <f ca="1">SUMIFS(СВЦЭМ!$K$40:$K$783,СВЦЭМ!$A$40:$A$783,$A388,СВЦЭМ!$B$40:$B$783,T$366)+'СЕТ СН'!$F$16</f>
        <v>0</v>
      </c>
      <c r="U388" s="36">
        <f ca="1">SUMIFS(СВЦЭМ!$K$40:$K$783,СВЦЭМ!$A$40:$A$783,$A388,СВЦЭМ!$B$40:$B$783,U$366)+'СЕТ СН'!$F$16</f>
        <v>0</v>
      </c>
      <c r="V388" s="36">
        <f ca="1">SUMIFS(СВЦЭМ!$K$40:$K$783,СВЦЭМ!$A$40:$A$783,$A388,СВЦЭМ!$B$40:$B$783,V$366)+'СЕТ СН'!$F$16</f>
        <v>0</v>
      </c>
      <c r="W388" s="36">
        <f ca="1">SUMIFS(СВЦЭМ!$K$40:$K$783,СВЦЭМ!$A$40:$A$783,$A388,СВЦЭМ!$B$40:$B$783,W$366)+'СЕТ СН'!$F$16</f>
        <v>0</v>
      </c>
      <c r="X388" s="36">
        <f ca="1">SUMIFS(СВЦЭМ!$K$40:$K$783,СВЦЭМ!$A$40:$A$783,$A388,СВЦЭМ!$B$40:$B$783,X$366)+'СЕТ СН'!$F$16</f>
        <v>0</v>
      </c>
      <c r="Y388" s="36">
        <f ca="1">SUMIFS(СВЦЭМ!$K$40:$K$783,СВЦЭМ!$A$40:$A$783,$A388,СВЦЭМ!$B$40:$B$783,Y$366)+'СЕТ СН'!$F$16</f>
        <v>0</v>
      </c>
    </row>
    <row r="389" spans="1:26" ht="15.75" hidden="1" x14ac:dyDescent="0.2">
      <c r="A389" s="35">
        <f t="shared" si="10"/>
        <v>44765</v>
      </c>
      <c r="B389" s="36">
        <f ca="1">SUMIFS(СВЦЭМ!$K$40:$K$783,СВЦЭМ!$A$40:$A$783,$A389,СВЦЭМ!$B$40:$B$783,B$366)+'СЕТ СН'!$F$16</f>
        <v>0</v>
      </c>
      <c r="C389" s="36">
        <f ca="1">SUMIFS(СВЦЭМ!$K$40:$K$783,СВЦЭМ!$A$40:$A$783,$A389,СВЦЭМ!$B$40:$B$783,C$366)+'СЕТ СН'!$F$16</f>
        <v>0</v>
      </c>
      <c r="D389" s="36">
        <f ca="1">SUMIFS(СВЦЭМ!$K$40:$K$783,СВЦЭМ!$A$40:$A$783,$A389,СВЦЭМ!$B$40:$B$783,D$366)+'СЕТ СН'!$F$16</f>
        <v>0</v>
      </c>
      <c r="E389" s="36">
        <f ca="1">SUMIFS(СВЦЭМ!$K$40:$K$783,СВЦЭМ!$A$40:$A$783,$A389,СВЦЭМ!$B$40:$B$783,E$366)+'СЕТ СН'!$F$16</f>
        <v>0</v>
      </c>
      <c r="F389" s="36">
        <f ca="1">SUMIFS(СВЦЭМ!$K$40:$K$783,СВЦЭМ!$A$40:$A$783,$A389,СВЦЭМ!$B$40:$B$783,F$366)+'СЕТ СН'!$F$16</f>
        <v>0</v>
      </c>
      <c r="G389" s="36">
        <f ca="1">SUMIFS(СВЦЭМ!$K$40:$K$783,СВЦЭМ!$A$40:$A$783,$A389,СВЦЭМ!$B$40:$B$783,G$366)+'СЕТ СН'!$F$16</f>
        <v>0</v>
      </c>
      <c r="H389" s="36">
        <f ca="1">SUMIFS(СВЦЭМ!$K$40:$K$783,СВЦЭМ!$A$40:$A$783,$A389,СВЦЭМ!$B$40:$B$783,H$366)+'СЕТ СН'!$F$16</f>
        <v>0</v>
      </c>
      <c r="I389" s="36">
        <f ca="1">SUMIFS(СВЦЭМ!$K$40:$K$783,СВЦЭМ!$A$40:$A$783,$A389,СВЦЭМ!$B$40:$B$783,I$366)+'СЕТ СН'!$F$16</f>
        <v>0</v>
      </c>
      <c r="J389" s="36">
        <f ca="1">SUMIFS(СВЦЭМ!$K$40:$K$783,СВЦЭМ!$A$40:$A$783,$A389,СВЦЭМ!$B$40:$B$783,J$366)+'СЕТ СН'!$F$16</f>
        <v>0</v>
      </c>
      <c r="K389" s="36">
        <f ca="1">SUMIFS(СВЦЭМ!$K$40:$K$783,СВЦЭМ!$A$40:$A$783,$A389,СВЦЭМ!$B$40:$B$783,K$366)+'СЕТ СН'!$F$16</f>
        <v>0</v>
      </c>
      <c r="L389" s="36">
        <f ca="1">SUMIFS(СВЦЭМ!$K$40:$K$783,СВЦЭМ!$A$40:$A$783,$A389,СВЦЭМ!$B$40:$B$783,L$366)+'СЕТ СН'!$F$16</f>
        <v>0</v>
      </c>
      <c r="M389" s="36">
        <f ca="1">SUMIFS(СВЦЭМ!$K$40:$K$783,СВЦЭМ!$A$40:$A$783,$A389,СВЦЭМ!$B$40:$B$783,M$366)+'СЕТ СН'!$F$16</f>
        <v>0</v>
      </c>
      <c r="N389" s="36">
        <f ca="1">SUMIFS(СВЦЭМ!$K$40:$K$783,СВЦЭМ!$A$40:$A$783,$A389,СВЦЭМ!$B$40:$B$783,N$366)+'СЕТ СН'!$F$16</f>
        <v>0</v>
      </c>
      <c r="O389" s="36">
        <f ca="1">SUMIFS(СВЦЭМ!$K$40:$K$783,СВЦЭМ!$A$40:$A$783,$A389,СВЦЭМ!$B$40:$B$783,O$366)+'СЕТ СН'!$F$16</f>
        <v>0</v>
      </c>
      <c r="P389" s="36">
        <f ca="1">SUMIFS(СВЦЭМ!$K$40:$K$783,СВЦЭМ!$A$40:$A$783,$A389,СВЦЭМ!$B$40:$B$783,P$366)+'СЕТ СН'!$F$16</f>
        <v>0</v>
      </c>
      <c r="Q389" s="36">
        <f ca="1">SUMIFS(СВЦЭМ!$K$40:$K$783,СВЦЭМ!$A$40:$A$783,$A389,СВЦЭМ!$B$40:$B$783,Q$366)+'СЕТ СН'!$F$16</f>
        <v>0</v>
      </c>
      <c r="R389" s="36">
        <f ca="1">SUMIFS(СВЦЭМ!$K$40:$K$783,СВЦЭМ!$A$40:$A$783,$A389,СВЦЭМ!$B$40:$B$783,R$366)+'СЕТ СН'!$F$16</f>
        <v>0</v>
      </c>
      <c r="S389" s="36">
        <f ca="1">SUMIFS(СВЦЭМ!$K$40:$K$783,СВЦЭМ!$A$40:$A$783,$A389,СВЦЭМ!$B$40:$B$783,S$366)+'СЕТ СН'!$F$16</f>
        <v>0</v>
      </c>
      <c r="T389" s="36">
        <f ca="1">SUMIFS(СВЦЭМ!$K$40:$K$783,СВЦЭМ!$A$40:$A$783,$A389,СВЦЭМ!$B$40:$B$783,T$366)+'СЕТ СН'!$F$16</f>
        <v>0</v>
      </c>
      <c r="U389" s="36">
        <f ca="1">SUMIFS(СВЦЭМ!$K$40:$K$783,СВЦЭМ!$A$40:$A$783,$A389,СВЦЭМ!$B$40:$B$783,U$366)+'СЕТ СН'!$F$16</f>
        <v>0</v>
      </c>
      <c r="V389" s="36">
        <f ca="1">SUMIFS(СВЦЭМ!$K$40:$K$783,СВЦЭМ!$A$40:$A$783,$A389,СВЦЭМ!$B$40:$B$783,V$366)+'СЕТ СН'!$F$16</f>
        <v>0</v>
      </c>
      <c r="W389" s="36">
        <f ca="1">SUMIFS(СВЦЭМ!$K$40:$K$783,СВЦЭМ!$A$40:$A$783,$A389,СВЦЭМ!$B$40:$B$783,W$366)+'СЕТ СН'!$F$16</f>
        <v>0</v>
      </c>
      <c r="X389" s="36">
        <f ca="1">SUMIFS(СВЦЭМ!$K$40:$K$783,СВЦЭМ!$A$40:$A$783,$A389,СВЦЭМ!$B$40:$B$783,X$366)+'СЕТ СН'!$F$16</f>
        <v>0</v>
      </c>
      <c r="Y389" s="36">
        <f ca="1">SUMIFS(СВЦЭМ!$K$40:$K$783,СВЦЭМ!$A$40:$A$783,$A389,СВЦЭМ!$B$40:$B$783,Y$366)+'СЕТ СН'!$F$16</f>
        <v>0</v>
      </c>
    </row>
    <row r="390" spans="1:26" ht="15.75" hidden="1" x14ac:dyDescent="0.2">
      <c r="A390" s="35">
        <f t="shared" si="10"/>
        <v>44766</v>
      </c>
      <c r="B390" s="36">
        <f ca="1">SUMIFS(СВЦЭМ!$K$40:$K$783,СВЦЭМ!$A$40:$A$783,$A390,СВЦЭМ!$B$40:$B$783,B$366)+'СЕТ СН'!$F$16</f>
        <v>0</v>
      </c>
      <c r="C390" s="36">
        <f ca="1">SUMIFS(СВЦЭМ!$K$40:$K$783,СВЦЭМ!$A$40:$A$783,$A390,СВЦЭМ!$B$40:$B$783,C$366)+'СЕТ СН'!$F$16</f>
        <v>0</v>
      </c>
      <c r="D390" s="36">
        <f ca="1">SUMIFS(СВЦЭМ!$K$40:$K$783,СВЦЭМ!$A$40:$A$783,$A390,СВЦЭМ!$B$40:$B$783,D$366)+'СЕТ СН'!$F$16</f>
        <v>0</v>
      </c>
      <c r="E390" s="36">
        <f ca="1">SUMIFS(СВЦЭМ!$K$40:$K$783,СВЦЭМ!$A$40:$A$783,$A390,СВЦЭМ!$B$40:$B$783,E$366)+'СЕТ СН'!$F$16</f>
        <v>0</v>
      </c>
      <c r="F390" s="36">
        <f ca="1">SUMIFS(СВЦЭМ!$K$40:$K$783,СВЦЭМ!$A$40:$A$783,$A390,СВЦЭМ!$B$40:$B$783,F$366)+'СЕТ СН'!$F$16</f>
        <v>0</v>
      </c>
      <c r="G390" s="36">
        <f ca="1">SUMIFS(СВЦЭМ!$K$40:$K$783,СВЦЭМ!$A$40:$A$783,$A390,СВЦЭМ!$B$40:$B$783,G$366)+'СЕТ СН'!$F$16</f>
        <v>0</v>
      </c>
      <c r="H390" s="36">
        <f ca="1">SUMIFS(СВЦЭМ!$K$40:$K$783,СВЦЭМ!$A$40:$A$783,$A390,СВЦЭМ!$B$40:$B$783,H$366)+'СЕТ СН'!$F$16</f>
        <v>0</v>
      </c>
      <c r="I390" s="36">
        <f ca="1">SUMIFS(СВЦЭМ!$K$40:$K$783,СВЦЭМ!$A$40:$A$783,$A390,СВЦЭМ!$B$40:$B$783,I$366)+'СЕТ СН'!$F$16</f>
        <v>0</v>
      </c>
      <c r="J390" s="36">
        <f ca="1">SUMIFS(СВЦЭМ!$K$40:$K$783,СВЦЭМ!$A$40:$A$783,$A390,СВЦЭМ!$B$40:$B$783,J$366)+'СЕТ СН'!$F$16</f>
        <v>0</v>
      </c>
      <c r="K390" s="36">
        <f ca="1">SUMIFS(СВЦЭМ!$K$40:$K$783,СВЦЭМ!$A$40:$A$783,$A390,СВЦЭМ!$B$40:$B$783,K$366)+'СЕТ СН'!$F$16</f>
        <v>0</v>
      </c>
      <c r="L390" s="36">
        <f ca="1">SUMIFS(СВЦЭМ!$K$40:$K$783,СВЦЭМ!$A$40:$A$783,$A390,СВЦЭМ!$B$40:$B$783,L$366)+'СЕТ СН'!$F$16</f>
        <v>0</v>
      </c>
      <c r="M390" s="36">
        <f ca="1">SUMIFS(СВЦЭМ!$K$40:$K$783,СВЦЭМ!$A$40:$A$783,$A390,СВЦЭМ!$B$40:$B$783,M$366)+'СЕТ СН'!$F$16</f>
        <v>0</v>
      </c>
      <c r="N390" s="36">
        <f ca="1">SUMIFS(СВЦЭМ!$K$40:$K$783,СВЦЭМ!$A$40:$A$783,$A390,СВЦЭМ!$B$40:$B$783,N$366)+'СЕТ СН'!$F$16</f>
        <v>0</v>
      </c>
      <c r="O390" s="36">
        <f ca="1">SUMIFS(СВЦЭМ!$K$40:$K$783,СВЦЭМ!$A$40:$A$783,$A390,СВЦЭМ!$B$40:$B$783,O$366)+'СЕТ СН'!$F$16</f>
        <v>0</v>
      </c>
      <c r="P390" s="36">
        <f ca="1">SUMIFS(СВЦЭМ!$K$40:$K$783,СВЦЭМ!$A$40:$A$783,$A390,СВЦЭМ!$B$40:$B$783,P$366)+'СЕТ СН'!$F$16</f>
        <v>0</v>
      </c>
      <c r="Q390" s="36">
        <f ca="1">SUMIFS(СВЦЭМ!$K$40:$K$783,СВЦЭМ!$A$40:$A$783,$A390,СВЦЭМ!$B$40:$B$783,Q$366)+'СЕТ СН'!$F$16</f>
        <v>0</v>
      </c>
      <c r="R390" s="36">
        <f ca="1">SUMIFS(СВЦЭМ!$K$40:$K$783,СВЦЭМ!$A$40:$A$783,$A390,СВЦЭМ!$B$40:$B$783,R$366)+'СЕТ СН'!$F$16</f>
        <v>0</v>
      </c>
      <c r="S390" s="36">
        <f ca="1">SUMIFS(СВЦЭМ!$K$40:$K$783,СВЦЭМ!$A$40:$A$783,$A390,СВЦЭМ!$B$40:$B$783,S$366)+'СЕТ СН'!$F$16</f>
        <v>0</v>
      </c>
      <c r="T390" s="36">
        <f ca="1">SUMIFS(СВЦЭМ!$K$40:$K$783,СВЦЭМ!$A$40:$A$783,$A390,СВЦЭМ!$B$40:$B$783,T$366)+'СЕТ СН'!$F$16</f>
        <v>0</v>
      </c>
      <c r="U390" s="36">
        <f ca="1">SUMIFS(СВЦЭМ!$K$40:$K$783,СВЦЭМ!$A$40:$A$783,$A390,СВЦЭМ!$B$40:$B$783,U$366)+'СЕТ СН'!$F$16</f>
        <v>0</v>
      </c>
      <c r="V390" s="36">
        <f ca="1">SUMIFS(СВЦЭМ!$K$40:$K$783,СВЦЭМ!$A$40:$A$783,$A390,СВЦЭМ!$B$40:$B$783,V$366)+'СЕТ СН'!$F$16</f>
        <v>0</v>
      </c>
      <c r="W390" s="36">
        <f ca="1">SUMIFS(СВЦЭМ!$K$40:$K$783,СВЦЭМ!$A$40:$A$783,$A390,СВЦЭМ!$B$40:$B$783,W$366)+'СЕТ СН'!$F$16</f>
        <v>0</v>
      </c>
      <c r="X390" s="36">
        <f ca="1">SUMIFS(СВЦЭМ!$K$40:$K$783,СВЦЭМ!$A$40:$A$783,$A390,СВЦЭМ!$B$40:$B$783,X$366)+'СЕТ СН'!$F$16</f>
        <v>0</v>
      </c>
      <c r="Y390" s="36">
        <f ca="1">SUMIFS(СВЦЭМ!$K$40:$K$783,СВЦЭМ!$A$40:$A$783,$A390,СВЦЭМ!$B$40:$B$783,Y$366)+'СЕТ СН'!$F$16</f>
        <v>0</v>
      </c>
    </row>
    <row r="391" spans="1:26" ht="15.75" hidden="1" x14ac:dyDescent="0.2">
      <c r="A391" s="35">
        <f t="shared" si="10"/>
        <v>44767</v>
      </c>
      <c r="B391" s="36">
        <f ca="1">SUMIFS(СВЦЭМ!$K$40:$K$783,СВЦЭМ!$A$40:$A$783,$A391,СВЦЭМ!$B$40:$B$783,B$366)+'СЕТ СН'!$F$16</f>
        <v>0</v>
      </c>
      <c r="C391" s="36">
        <f ca="1">SUMIFS(СВЦЭМ!$K$40:$K$783,СВЦЭМ!$A$40:$A$783,$A391,СВЦЭМ!$B$40:$B$783,C$366)+'СЕТ СН'!$F$16</f>
        <v>0</v>
      </c>
      <c r="D391" s="36">
        <f ca="1">SUMIFS(СВЦЭМ!$K$40:$K$783,СВЦЭМ!$A$40:$A$783,$A391,СВЦЭМ!$B$40:$B$783,D$366)+'СЕТ СН'!$F$16</f>
        <v>0</v>
      </c>
      <c r="E391" s="36">
        <f ca="1">SUMIFS(СВЦЭМ!$K$40:$K$783,СВЦЭМ!$A$40:$A$783,$A391,СВЦЭМ!$B$40:$B$783,E$366)+'СЕТ СН'!$F$16</f>
        <v>0</v>
      </c>
      <c r="F391" s="36">
        <f ca="1">SUMIFS(СВЦЭМ!$K$40:$K$783,СВЦЭМ!$A$40:$A$783,$A391,СВЦЭМ!$B$40:$B$783,F$366)+'СЕТ СН'!$F$16</f>
        <v>0</v>
      </c>
      <c r="G391" s="36">
        <f ca="1">SUMIFS(СВЦЭМ!$K$40:$K$783,СВЦЭМ!$A$40:$A$783,$A391,СВЦЭМ!$B$40:$B$783,G$366)+'СЕТ СН'!$F$16</f>
        <v>0</v>
      </c>
      <c r="H391" s="36">
        <f ca="1">SUMIFS(СВЦЭМ!$K$40:$K$783,СВЦЭМ!$A$40:$A$783,$A391,СВЦЭМ!$B$40:$B$783,H$366)+'СЕТ СН'!$F$16</f>
        <v>0</v>
      </c>
      <c r="I391" s="36">
        <f ca="1">SUMIFS(СВЦЭМ!$K$40:$K$783,СВЦЭМ!$A$40:$A$783,$A391,СВЦЭМ!$B$40:$B$783,I$366)+'СЕТ СН'!$F$16</f>
        <v>0</v>
      </c>
      <c r="J391" s="36">
        <f ca="1">SUMIFS(СВЦЭМ!$K$40:$K$783,СВЦЭМ!$A$40:$A$783,$A391,СВЦЭМ!$B$40:$B$783,J$366)+'СЕТ СН'!$F$16</f>
        <v>0</v>
      </c>
      <c r="K391" s="36">
        <f ca="1">SUMIFS(СВЦЭМ!$K$40:$K$783,СВЦЭМ!$A$40:$A$783,$A391,СВЦЭМ!$B$40:$B$783,K$366)+'СЕТ СН'!$F$16</f>
        <v>0</v>
      </c>
      <c r="L391" s="36">
        <f ca="1">SUMIFS(СВЦЭМ!$K$40:$K$783,СВЦЭМ!$A$40:$A$783,$A391,СВЦЭМ!$B$40:$B$783,L$366)+'СЕТ СН'!$F$16</f>
        <v>0</v>
      </c>
      <c r="M391" s="36">
        <f ca="1">SUMIFS(СВЦЭМ!$K$40:$K$783,СВЦЭМ!$A$40:$A$783,$A391,СВЦЭМ!$B$40:$B$783,M$366)+'СЕТ СН'!$F$16</f>
        <v>0</v>
      </c>
      <c r="N391" s="36">
        <f ca="1">SUMIFS(СВЦЭМ!$K$40:$K$783,СВЦЭМ!$A$40:$A$783,$A391,СВЦЭМ!$B$40:$B$783,N$366)+'СЕТ СН'!$F$16</f>
        <v>0</v>
      </c>
      <c r="O391" s="36">
        <f ca="1">SUMIFS(СВЦЭМ!$K$40:$K$783,СВЦЭМ!$A$40:$A$783,$A391,СВЦЭМ!$B$40:$B$783,O$366)+'СЕТ СН'!$F$16</f>
        <v>0</v>
      </c>
      <c r="P391" s="36">
        <f ca="1">SUMIFS(СВЦЭМ!$K$40:$K$783,СВЦЭМ!$A$40:$A$783,$A391,СВЦЭМ!$B$40:$B$783,P$366)+'СЕТ СН'!$F$16</f>
        <v>0</v>
      </c>
      <c r="Q391" s="36">
        <f ca="1">SUMIFS(СВЦЭМ!$K$40:$K$783,СВЦЭМ!$A$40:$A$783,$A391,СВЦЭМ!$B$40:$B$783,Q$366)+'СЕТ СН'!$F$16</f>
        <v>0</v>
      </c>
      <c r="R391" s="36">
        <f ca="1">SUMIFS(СВЦЭМ!$K$40:$K$783,СВЦЭМ!$A$40:$A$783,$A391,СВЦЭМ!$B$40:$B$783,R$366)+'СЕТ СН'!$F$16</f>
        <v>0</v>
      </c>
      <c r="S391" s="36">
        <f ca="1">SUMIFS(СВЦЭМ!$K$40:$K$783,СВЦЭМ!$A$40:$A$783,$A391,СВЦЭМ!$B$40:$B$783,S$366)+'СЕТ СН'!$F$16</f>
        <v>0</v>
      </c>
      <c r="T391" s="36">
        <f ca="1">SUMIFS(СВЦЭМ!$K$40:$K$783,СВЦЭМ!$A$40:$A$783,$A391,СВЦЭМ!$B$40:$B$783,T$366)+'СЕТ СН'!$F$16</f>
        <v>0</v>
      </c>
      <c r="U391" s="36">
        <f ca="1">SUMIFS(СВЦЭМ!$K$40:$K$783,СВЦЭМ!$A$40:$A$783,$A391,СВЦЭМ!$B$40:$B$783,U$366)+'СЕТ СН'!$F$16</f>
        <v>0</v>
      </c>
      <c r="V391" s="36">
        <f ca="1">SUMIFS(СВЦЭМ!$K$40:$K$783,СВЦЭМ!$A$40:$A$783,$A391,СВЦЭМ!$B$40:$B$783,V$366)+'СЕТ СН'!$F$16</f>
        <v>0</v>
      </c>
      <c r="W391" s="36">
        <f ca="1">SUMIFS(СВЦЭМ!$K$40:$K$783,СВЦЭМ!$A$40:$A$783,$A391,СВЦЭМ!$B$40:$B$783,W$366)+'СЕТ СН'!$F$16</f>
        <v>0</v>
      </c>
      <c r="X391" s="36">
        <f ca="1">SUMIFS(СВЦЭМ!$K$40:$K$783,СВЦЭМ!$A$40:$A$783,$A391,СВЦЭМ!$B$40:$B$783,X$366)+'СЕТ СН'!$F$16</f>
        <v>0</v>
      </c>
      <c r="Y391" s="36">
        <f ca="1">SUMIFS(СВЦЭМ!$K$40:$K$783,СВЦЭМ!$A$40:$A$783,$A391,СВЦЭМ!$B$40:$B$783,Y$366)+'СЕТ СН'!$F$16</f>
        <v>0</v>
      </c>
    </row>
    <row r="392" spans="1:26" ht="15.75" hidden="1" x14ac:dyDescent="0.2">
      <c r="A392" s="35">
        <f t="shared" si="10"/>
        <v>44768</v>
      </c>
      <c r="B392" s="36">
        <f ca="1">SUMIFS(СВЦЭМ!$K$40:$K$783,СВЦЭМ!$A$40:$A$783,$A392,СВЦЭМ!$B$40:$B$783,B$366)+'СЕТ СН'!$F$16</f>
        <v>0</v>
      </c>
      <c r="C392" s="36">
        <f ca="1">SUMIFS(СВЦЭМ!$K$40:$K$783,СВЦЭМ!$A$40:$A$783,$A392,СВЦЭМ!$B$40:$B$783,C$366)+'СЕТ СН'!$F$16</f>
        <v>0</v>
      </c>
      <c r="D392" s="36">
        <f ca="1">SUMIFS(СВЦЭМ!$K$40:$K$783,СВЦЭМ!$A$40:$A$783,$A392,СВЦЭМ!$B$40:$B$783,D$366)+'СЕТ СН'!$F$16</f>
        <v>0</v>
      </c>
      <c r="E392" s="36">
        <f ca="1">SUMIFS(СВЦЭМ!$K$40:$K$783,СВЦЭМ!$A$40:$A$783,$A392,СВЦЭМ!$B$40:$B$783,E$366)+'СЕТ СН'!$F$16</f>
        <v>0</v>
      </c>
      <c r="F392" s="36">
        <f ca="1">SUMIFS(СВЦЭМ!$K$40:$K$783,СВЦЭМ!$A$40:$A$783,$A392,СВЦЭМ!$B$40:$B$783,F$366)+'СЕТ СН'!$F$16</f>
        <v>0</v>
      </c>
      <c r="G392" s="36">
        <f ca="1">SUMIFS(СВЦЭМ!$K$40:$K$783,СВЦЭМ!$A$40:$A$783,$A392,СВЦЭМ!$B$40:$B$783,G$366)+'СЕТ СН'!$F$16</f>
        <v>0</v>
      </c>
      <c r="H392" s="36">
        <f ca="1">SUMIFS(СВЦЭМ!$K$40:$K$783,СВЦЭМ!$A$40:$A$783,$A392,СВЦЭМ!$B$40:$B$783,H$366)+'СЕТ СН'!$F$16</f>
        <v>0</v>
      </c>
      <c r="I392" s="36">
        <f ca="1">SUMIFS(СВЦЭМ!$K$40:$K$783,СВЦЭМ!$A$40:$A$783,$A392,СВЦЭМ!$B$40:$B$783,I$366)+'СЕТ СН'!$F$16</f>
        <v>0</v>
      </c>
      <c r="J392" s="36">
        <f ca="1">SUMIFS(СВЦЭМ!$K$40:$K$783,СВЦЭМ!$A$40:$A$783,$A392,СВЦЭМ!$B$40:$B$783,J$366)+'СЕТ СН'!$F$16</f>
        <v>0</v>
      </c>
      <c r="K392" s="36">
        <f ca="1">SUMIFS(СВЦЭМ!$K$40:$K$783,СВЦЭМ!$A$40:$A$783,$A392,СВЦЭМ!$B$40:$B$783,K$366)+'СЕТ СН'!$F$16</f>
        <v>0</v>
      </c>
      <c r="L392" s="36">
        <f ca="1">SUMIFS(СВЦЭМ!$K$40:$K$783,СВЦЭМ!$A$40:$A$783,$A392,СВЦЭМ!$B$40:$B$783,L$366)+'СЕТ СН'!$F$16</f>
        <v>0</v>
      </c>
      <c r="M392" s="36">
        <f ca="1">SUMIFS(СВЦЭМ!$K$40:$K$783,СВЦЭМ!$A$40:$A$783,$A392,СВЦЭМ!$B$40:$B$783,M$366)+'СЕТ СН'!$F$16</f>
        <v>0</v>
      </c>
      <c r="N392" s="36">
        <f ca="1">SUMIFS(СВЦЭМ!$K$40:$K$783,СВЦЭМ!$A$40:$A$783,$A392,СВЦЭМ!$B$40:$B$783,N$366)+'СЕТ СН'!$F$16</f>
        <v>0</v>
      </c>
      <c r="O392" s="36">
        <f ca="1">SUMIFS(СВЦЭМ!$K$40:$K$783,СВЦЭМ!$A$40:$A$783,$A392,СВЦЭМ!$B$40:$B$783,O$366)+'СЕТ СН'!$F$16</f>
        <v>0</v>
      </c>
      <c r="P392" s="36">
        <f ca="1">SUMIFS(СВЦЭМ!$K$40:$K$783,СВЦЭМ!$A$40:$A$783,$A392,СВЦЭМ!$B$40:$B$783,P$366)+'СЕТ СН'!$F$16</f>
        <v>0</v>
      </c>
      <c r="Q392" s="36">
        <f ca="1">SUMIFS(СВЦЭМ!$K$40:$K$783,СВЦЭМ!$A$40:$A$783,$A392,СВЦЭМ!$B$40:$B$783,Q$366)+'СЕТ СН'!$F$16</f>
        <v>0</v>
      </c>
      <c r="R392" s="36">
        <f ca="1">SUMIFS(СВЦЭМ!$K$40:$K$783,СВЦЭМ!$A$40:$A$783,$A392,СВЦЭМ!$B$40:$B$783,R$366)+'СЕТ СН'!$F$16</f>
        <v>0</v>
      </c>
      <c r="S392" s="36">
        <f ca="1">SUMIFS(СВЦЭМ!$K$40:$K$783,СВЦЭМ!$A$40:$A$783,$A392,СВЦЭМ!$B$40:$B$783,S$366)+'СЕТ СН'!$F$16</f>
        <v>0</v>
      </c>
      <c r="T392" s="36">
        <f ca="1">SUMIFS(СВЦЭМ!$K$40:$K$783,СВЦЭМ!$A$40:$A$783,$A392,СВЦЭМ!$B$40:$B$783,T$366)+'СЕТ СН'!$F$16</f>
        <v>0</v>
      </c>
      <c r="U392" s="36">
        <f ca="1">SUMIFS(СВЦЭМ!$K$40:$K$783,СВЦЭМ!$A$40:$A$783,$A392,СВЦЭМ!$B$40:$B$783,U$366)+'СЕТ СН'!$F$16</f>
        <v>0</v>
      </c>
      <c r="V392" s="36">
        <f ca="1">SUMIFS(СВЦЭМ!$K$40:$K$783,СВЦЭМ!$A$40:$A$783,$A392,СВЦЭМ!$B$40:$B$783,V$366)+'СЕТ СН'!$F$16</f>
        <v>0</v>
      </c>
      <c r="W392" s="36">
        <f ca="1">SUMIFS(СВЦЭМ!$K$40:$K$783,СВЦЭМ!$A$40:$A$783,$A392,СВЦЭМ!$B$40:$B$783,W$366)+'СЕТ СН'!$F$16</f>
        <v>0</v>
      </c>
      <c r="X392" s="36">
        <f ca="1">SUMIFS(СВЦЭМ!$K$40:$K$783,СВЦЭМ!$A$40:$A$783,$A392,СВЦЭМ!$B$40:$B$783,X$366)+'СЕТ СН'!$F$16</f>
        <v>0</v>
      </c>
      <c r="Y392" s="36">
        <f ca="1">SUMIFS(СВЦЭМ!$K$40:$K$783,СВЦЭМ!$A$40:$A$783,$A392,СВЦЭМ!$B$40:$B$783,Y$366)+'СЕТ СН'!$F$16</f>
        <v>0</v>
      </c>
    </row>
    <row r="393" spans="1:26" ht="15.75" hidden="1" x14ac:dyDescent="0.2">
      <c r="A393" s="35">
        <f t="shared" si="10"/>
        <v>44769</v>
      </c>
      <c r="B393" s="36">
        <f ca="1">SUMIFS(СВЦЭМ!$K$40:$K$783,СВЦЭМ!$A$40:$A$783,$A393,СВЦЭМ!$B$40:$B$783,B$366)+'СЕТ СН'!$F$16</f>
        <v>0</v>
      </c>
      <c r="C393" s="36">
        <f ca="1">SUMIFS(СВЦЭМ!$K$40:$K$783,СВЦЭМ!$A$40:$A$783,$A393,СВЦЭМ!$B$40:$B$783,C$366)+'СЕТ СН'!$F$16</f>
        <v>0</v>
      </c>
      <c r="D393" s="36">
        <f ca="1">SUMIFS(СВЦЭМ!$K$40:$K$783,СВЦЭМ!$A$40:$A$783,$A393,СВЦЭМ!$B$40:$B$783,D$366)+'СЕТ СН'!$F$16</f>
        <v>0</v>
      </c>
      <c r="E393" s="36">
        <f ca="1">SUMIFS(СВЦЭМ!$K$40:$K$783,СВЦЭМ!$A$40:$A$783,$A393,СВЦЭМ!$B$40:$B$783,E$366)+'СЕТ СН'!$F$16</f>
        <v>0</v>
      </c>
      <c r="F393" s="36">
        <f ca="1">SUMIFS(СВЦЭМ!$K$40:$K$783,СВЦЭМ!$A$40:$A$783,$A393,СВЦЭМ!$B$40:$B$783,F$366)+'СЕТ СН'!$F$16</f>
        <v>0</v>
      </c>
      <c r="G393" s="36">
        <f ca="1">SUMIFS(СВЦЭМ!$K$40:$K$783,СВЦЭМ!$A$40:$A$783,$A393,СВЦЭМ!$B$40:$B$783,G$366)+'СЕТ СН'!$F$16</f>
        <v>0</v>
      </c>
      <c r="H393" s="36">
        <f ca="1">SUMIFS(СВЦЭМ!$K$40:$K$783,СВЦЭМ!$A$40:$A$783,$A393,СВЦЭМ!$B$40:$B$783,H$366)+'СЕТ СН'!$F$16</f>
        <v>0</v>
      </c>
      <c r="I393" s="36">
        <f ca="1">SUMIFS(СВЦЭМ!$K$40:$K$783,СВЦЭМ!$A$40:$A$783,$A393,СВЦЭМ!$B$40:$B$783,I$366)+'СЕТ СН'!$F$16</f>
        <v>0</v>
      </c>
      <c r="J393" s="36">
        <f ca="1">SUMIFS(СВЦЭМ!$K$40:$K$783,СВЦЭМ!$A$40:$A$783,$A393,СВЦЭМ!$B$40:$B$783,J$366)+'СЕТ СН'!$F$16</f>
        <v>0</v>
      </c>
      <c r="K393" s="36">
        <f ca="1">SUMIFS(СВЦЭМ!$K$40:$K$783,СВЦЭМ!$A$40:$A$783,$A393,СВЦЭМ!$B$40:$B$783,K$366)+'СЕТ СН'!$F$16</f>
        <v>0</v>
      </c>
      <c r="L393" s="36">
        <f ca="1">SUMIFS(СВЦЭМ!$K$40:$K$783,СВЦЭМ!$A$40:$A$783,$A393,СВЦЭМ!$B$40:$B$783,L$366)+'СЕТ СН'!$F$16</f>
        <v>0</v>
      </c>
      <c r="M393" s="36">
        <f ca="1">SUMIFS(СВЦЭМ!$K$40:$K$783,СВЦЭМ!$A$40:$A$783,$A393,СВЦЭМ!$B$40:$B$783,M$366)+'СЕТ СН'!$F$16</f>
        <v>0</v>
      </c>
      <c r="N393" s="36">
        <f ca="1">SUMIFS(СВЦЭМ!$K$40:$K$783,СВЦЭМ!$A$40:$A$783,$A393,СВЦЭМ!$B$40:$B$783,N$366)+'СЕТ СН'!$F$16</f>
        <v>0</v>
      </c>
      <c r="O393" s="36">
        <f ca="1">SUMIFS(СВЦЭМ!$K$40:$K$783,СВЦЭМ!$A$40:$A$783,$A393,СВЦЭМ!$B$40:$B$783,O$366)+'СЕТ СН'!$F$16</f>
        <v>0</v>
      </c>
      <c r="P393" s="36">
        <f ca="1">SUMIFS(СВЦЭМ!$K$40:$K$783,СВЦЭМ!$A$40:$A$783,$A393,СВЦЭМ!$B$40:$B$783,P$366)+'СЕТ СН'!$F$16</f>
        <v>0</v>
      </c>
      <c r="Q393" s="36">
        <f ca="1">SUMIFS(СВЦЭМ!$K$40:$K$783,СВЦЭМ!$A$40:$A$783,$A393,СВЦЭМ!$B$40:$B$783,Q$366)+'СЕТ СН'!$F$16</f>
        <v>0</v>
      </c>
      <c r="R393" s="36">
        <f ca="1">SUMIFS(СВЦЭМ!$K$40:$K$783,СВЦЭМ!$A$40:$A$783,$A393,СВЦЭМ!$B$40:$B$783,R$366)+'СЕТ СН'!$F$16</f>
        <v>0</v>
      </c>
      <c r="S393" s="36">
        <f ca="1">SUMIFS(СВЦЭМ!$K$40:$K$783,СВЦЭМ!$A$40:$A$783,$A393,СВЦЭМ!$B$40:$B$783,S$366)+'СЕТ СН'!$F$16</f>
        <v>0</v>
      </c>
      <c r="T393" s="36">
        <f ca="1">SUMIFS(СВЦЭМ!$K$40:$K$783,СВЦЭМ!$A$40:$A$783,$A393,СВЦЭМ!$B$40:$B$783,T$366)+'СЕТ СН'!$F$16</f>
        <v>0</v>
      </c>
      <c r="U393" s="36">
        <f ca="1">SUMIFS(СВЦЭМ!$K$40:$K$783,СВЦЭМ!$A$40:$A$783,$A393,СВЦЭМ!$B$40:$B$783,U$366)+'СЕТ СН'!$F$16</f>
        <v>0</v>
      </c>
      <c r="V393" s="36">
        <f ca="1">SUMIFS(СВЦЭМ!$K$40:$K$783,СВЦЭМ!$A$40:$A$783,$A393,СВЦЭМ!$B$40:$B$783,V$366)+'СЕТ СН'!$F$16</f>
        <v>0</v>
      </c>
      <c r="W393" s="36">
        <f ca="1">SUMIFS(СВЦЭМ!$K$40:$K$783,СВЦЭМ!$A$40:$A$783,$A393,СВЦЭМ!$B$40:$B$783,W$366)+'СЕТ СН'!$F$16</f>
        <v>0</v>
      </c>
      <c r="X393" s="36">
        <f ca="1">SUMIFS(СВЦЭМ!$K$40:$K$783,СВЦЭМ!$A$40:$A$783,$A393,СВЦЭМ!$B$40:$B$783,X$366)+'СЕТ СН'!$F$16</f>
        <v>0</v>
      </c>
      <c r="Y393" s="36">
        <f ca="1">SUMIFS(СВЦЭМ!$K$40:$K$783,СВЦЭМ!$A$40:$A$783,$A393,СВЦЭМ!$B$40:$B$783,Y$366)+'СЕТ СН'!$F$16</f>
        <v>0</v>
      </c>
    </row>
    <row r="394" spans="1:26" ht="15.75" hidden="1" x14ac:dyDescent="0.2">
      <c r="A394" s="35">
        <f t="shared" si="10"/>
        <v>44770</v>
      </c>
      <c r="B394" s="36">
        <f ca="1">SUMIFS(СВЦЭМ!$K$40:$K$783,СВЦЭМ!$A$40:$A$783,$A394,СВЦЭМ!$B$40:$B$783,B$366)+'СЕТ СН'!$F$16</f>
        <v>0</v>
      </c>
      <c r="C394" s="36">
        <f ca="1">SUMIFS(СВЦЭМ!$K$40:$K$783,СВЦЭМ!$A$40:$A$783,$A394,СВЦЭМ!$B$40:$B$783,C$366)+'СЕТ СН'!$F$16</f>
        <v>0</v>
      </c>
      <c r="D394" s="36">
        <f ca="1">SUMIFS(СВЦЭМ!$K$40:$K$783,СВЦЭМ!$A$40:$A$783,$A394,СВЦЭМ!$B$40:$B$783,D$366)+'СЕТ СН'!$F$16</f>
        <v>0</v>
      </c>
      <c r="E394" s="36">
        <f ca="1">SUMIFS(СВЦЭМ!$K$40:$K$783,СВЦЭМ!$A$40:$A$783,$A394,СВЦЭМ!$B$40:$B$783,E$366)+'СЕТ СН'!$F$16</f>
        <v>0</v>
      </c>
      <c r="F394" s="36">
        <f ca="1">SUMIFS(СВЦЭМ!$K$40:$K$783,СВЦЭМ!$A$40:$A$783,$A394,СВЦЭМ!$B$40:$B$783,F$366)+'СЕТ СН'!$F$16</f>
        <v>0</v>
      </c>
      <c r="G394" s="36">
        <f ca="1">SUMIFS(СВЦЭМ!$K$40:$K$783,СВЦЭМ!$A$40:$A$783,$A394,СВЦЭМ!$B$40:$B$783,G$366)+'СЕТ СН'!$F$16</f>
        <v>0</v>
      </c>
      <c r="H394" s="36">
        <f ca="1">SUMIFS(СВЦЭМ!$K$40:$K$783,СВЦЭМ!$A$40:$A$783,$A394,СВЦЭМ!$B$40:$B$783,H$366)+'СЕТ СН'!$F$16</f>
        <v>0</v>
      </c>
      <c r="I394" s="36">
        <f ca="1">SUMIFS(СВЦЭМ!$K$40:$K$783,СВЦЭМ!$A$40:$A$783,$A394,СВЦЭМ!$B$40:$B$783,I$366)+'СЕТ СН'!$F$16</f>
        <v>0</v>
      </c>
      <c r="J394" s="36">
        <f ca="1">SUMIFS(СВЦЭМ!$K$40:$K$783,СВЦЭМ!$A$40:$A$783,$A394,СВЦЭМ!$B$40:$B$783,J$366)+'СЕТ СН'!$F$16</f>
        <v>0</v>
      </c>
      <c r="K394" s="36">
        <f ca="1">SUMIFS(СВЦЭМ!$K$40:$K$783,СВЦЭМ!$A$40:$A$783,$A394,СВЦЭМ!$B$40:$B$783,K$366)+'СЕТ СН'!$F$16</f>
        <v>0</v>
      </c>
      <c r="L394" s="36">
        <f ca="1">SUMIFS(СВЦЭМ!$K$40:$K$783,СВЦЭМ!$A$40:$A$783,$A394,СВЦЭМ!$B$40:$B$783,L$366)+'СЕТ СН'!$F$16</f>
        <v>0</v>
      </c>
      <c r="M394" s="36">
        <f ca="1">SUMIFS(СВЦЭМ!$K$40:$K$783,СВЦЭМ!$A$40:$A$783,$A394,СВЦЭМ!$B$40:$B$783,M$366)+'СЕТ СН'!$F$16</f>
        <v>0</v>
      </c>
      <c r="N394" s="36">
        <f ca="1">SUMIFS(СВЦЭМ!$K$40:$K$783,СВЦЭМ!$A$40:$A$783,$A394,СВЦЭМ!$B$40:$B$783,N$366)+'СЕТ СН'!$F$16</f>
        <v>0</v>
      </c>
      <c r="O394" s="36">
        <f ca="1">SUMIFS(СВЦЭМ!$K$40:$K$783,СВЦЭМ!$A$40:$A$783,$A394,СВЦЭМ!$B$40:$B$783,O$366)+'СЕТ СН'!$F$16</f>
        <v>0</v>
      </c>
      <c r="P394" s="36">
        <f ca="1">SUMIFS(СВЦЭМ!$K$40:$K$783,СВЦЭМ!$A$40:$A$783,$A394,СВЦЭМ!$B$40:$B$783,P$366)+'СЕТ СН'!$F$16</f>
        <v>0</v>
      </c>
      <c r="Q394" s="36">
        <f ca="1">SUMIFS(СВЦЭМ!$K$40:$K$783,СВЦЭМ!$A$40:$A$783,$A394,СВЦЭМ!$B$40:$B$783,Q$366)+'СЕТ СН'!$F$16</f>
        <v>0</v>
      </c>
      <c r="R394" s="36">
        <f ca="1">SUMIFS(СВЦЭМ!$K$40:$K$783,СВЦЭМ!$A$40:$A$783,$A394,СВЦЭМ!$B$40:$B$783,R$366)+'СЕТ СН'!$F$16</f>
        <v>0</v>
      </c>
      <c r="S394" s="36">
        <f ca="1">SUMIFS(СВЦЭМ!$K$40:$K$783,СВЦЭМ!$A$40:$A$783,$A394,СВЦЭМ!$B$40:$B$783,S$366)+'СЕТ СН'!$F$16</f>
        <v>0</v>
      </c>
      <c r="T394" s="36">
        <f ca="1">SUMIFS(СВЦЭМ!$K$40:$K$783,СВЦЭМ!$A$40:$A$783,$A394,СВЦЭМ!$B$40:$B$783,T$366)+'СЕТ СН'!$F$16</f>
        <v>0</v>
      </c>
      <c r="U394" s="36">
        <f ca="1">SUMIFS(СВЦЭМ!$K$40:$K$783,СВЦЭМ!$A$40:$A$783,$A394,СВЦЭМ!$B$40:$B$783,U$366)+'СЕТ СН'!$F$16</f>
        <v>0</v>
      </c>
      <c r="V394" s="36">
        <f ca="1">SUMIFS(СВЦЭМ!$K$40:$K$783,СВЦЭМ!$A$40:$A$783,$A394,СВЦЭМ!$B$40:$B$783,V$366)+'СЕТ СН'!$F$16</f>
        <v>0</v>
      </c>
      <c r="W394" s="36">
        <f ca="1">SUMIFS(СВЦЭМ!$K$40:$K$783,СВЦЭМ!$A$40:$A$783,$A394,СВЦЭМ!$B$40:$B$783,W$366)+'СЕТ СН'!$F$16</f>
        <v>0</v>
      </c>
      <c r="X394" s="36">
        <f ca="1">SUMIFS(СВЦЭМ!$K$40:$K$783,СВЦЭМ!$A$40:$A$783,$A394,СВЦЭМ!$B$40:$B$783,X$366)+'СЕТ СН'!$F$16</f>
        <v>0</v>
      </c>
      <c r="Y394" s="36">
        <f ca="1">SUMIFS(СВЦЭМ!$K$40:$K$783,СВЦЭМ!$A$40:$A$783,$A394,СВЦЭМ!$B$40:$B$783,Y$366)+'СЕТ СН'!$F$16</f>
        <v>0</v>
      </c>
    </row>
    <row r="395" spans="1:26" ht="15.75" hidden="1" x14ac:dyDescent="0.2">
      <c r="A395" s="35">
        <f t="shared" si="10"/>
        <v>44771</v>
      </c>
      <c r="B395" s="36">
        <f ca="1">SUMIFS(СВЦЭМ!$K$40:$K$783,СВЦЭМ!$A$40:$A$783,$A395,СВЦЭМ!$B$40:$B$783,B$366)+'СЕТ СН'!$F$16</f>
        <v>0</v>
      </c>
      <c r="C395" s="36">
        <f ca="1">SUMIFS(СВЦЭМ!$K$40:$K$783,СВЦЭМ!$A$40:$A$783,$A395,СВЦЭМ!$B$40:$B$783,C$366)+'СЕТ СН'!$F$16</f>
        <v>0</v>
      </c>
      <c r="D395" s="36">
        <f ca="1">SUMIFS(СВЦЭМ!$K$40:$K$783,СВЦЭМ!$A$40:$A$783,$A395,СВЦЭМ!$B$40:$B$783,D$366)+'СЕТ СН'!$F$16</f>
        <v>0</v>
      </c>
      <c r="E395" s="36">
        <f ca="1">SUMIFS(СВЦЭМ!$K$40:$K$783,СВЦЭМ!$A$40:$A$783,$A395,СВЦЭМ!$B$40:$B$783,E$366)+'СЕТ СН'!$F$16</f>
        <v>0</v>
      </c>
      <c r="F395" s="36">
        <f ca="1">SUMIFS(СВЦЭМ!$K$40:$K$783,СВЦЭМ!$A$40:$A$783,$A395,СВЦЭМ!$B$40:$B$783,F$366)+'СЕТ СН'!$F$16</f>
        <v>0</v>
      </c>
      <c r="G395" s="36">
        <f ca="1">SUMIFS(СВЦЭМ!$K$40:$K$783,СВЦЭМ!$A$40:$A$783,$A395,СВЦЭМ!$B$40:$B$783,G$366)+'СЕТ СН'!$F$16</f>
        <v>0</v>
      </c>
      <c r="H395" s="36">
        <f ca="1">SUMIFS(СВЦЭМ!$K$40:$K$783,СВЦЭМ!$A$40:$A$783,$A395,СВЦЭМ!$B$40:$B$783,H$366)+'СЕТ СН'!$F$16</f>
        <v>0</v>
      </c>
      <c r="I395" s="36">
        <f ca="1">SUMIFS(СВЦЭМ!$K$40:$K$783,СВЦЭМ!$A$40:$A$783,$A395,СВЦЭМ!$B$40:$B$783,I$366)+'СЕТ СН'!$F$16</f>
        <v>0</v>
      </c>
      <c r="J395" s="36">
        <f ca="1">SUMIFS(СВЦЭМ!$K$40:$K$783,СВЦЭМ!$A$40:$A$783,$A395,СВЦЭМ!$B$40:$B$783,J$366)+'СЕТ СН'!$F$16</f>
        <v>0</v>
      </c>
      <c r="K395" s="36">
        <f ca="1">SUMIFS(СВЦЭМ!$K$40:$K$783,СВЦЭМ!$A$40:$A$783,$A395,СВЦЭМ!$B$40:$B$783,K$366)+'СЕТ СН'!$F$16</f>
        <v>0</v>
      </c>
      <c r="L395" s="36">
        <f ca="1">SUMIFS(СВЦЭМ!$K$40:$K$783,СВЦЭМ!$A$40:$A$783,$A395,СВЦЭМ!$B$40:$B$783,L$366)+'СЕТ СН'!$F$16</f>
        <v>0</v>
      </c>
      <c r="M395" s="36">
        <f ca="1">SUMIFS(СВЦЭМ!$K$40:$K$783,СВЦЭМ!$A$40:$A$783,$A395,СВЦЭМ!$B$40:$B$783,M$366)+'СЕТ СН'!$F$16</f>
        <v>0</v>
      </c>
      <c r="N395" s="36">
        <f ca="1">SUMIFS(СВЦЭМ!$K$40:$K$783,СВЦЭМ!$A$40:$A$783,$A395,СВЦЭМ!$B$40:$B$783,N$366)+'СЕТ СН'!$F$16</f>
        <v>0</v>
      </c>
      <c r="O395" s="36">
        <f ca="1">SUMIFS(СВЦЭМ!$K$40:$K$783,СВЦЭМ!$A$40:$A$783,$A395,СВЦЭМ!$B$40:$B$783,O$366)+'СЕТ СН'!$F$16</f>
        <v>0</v>
      </c>
      <c r="P395" s="36">
        <f ca="1">SUMIFS(СВЦЭМ!$K$40:$K$783,СВЦЭМ!$A$40:$A$783,$A395,СВЦЭМ!$B$40:$B$783,P$366)+'СЕТ СН'!$F$16</f>
        <v>0</v>
      </c>
      <c r="Q395" s="36">
        <f ca="1">SUMIFS(СВЦЭМ!$K$40:$K$783,СВЦЭМ!$A$40:$A$783,$A395,СВЦЭМ!$B$40:$B$783,Q$366)+'СЕТ СН'!$F$16</f>
        <v>0</v>
      </c>
      <c r="R395" s="36">
        <f ca="1">SUMIFS(СВЦЭМ!$K$40:$K$783,СВЦЭМ!$A$40:$A$783,$A395,СВЦЭМ!$B$40:$B$783,R$366)+'СЕТ СН'!$F$16</f>
        <v>0</v>
      </c>
      <c r="S395" s="36">
        <f ca="1">SUMIFS(СВЦЭМ!$K$40:$K$783,СВЦЭМ!$A$40:$A$783,$A395,СВЦЭМ!$B$40:$B$783,S$366)+'СЕТ СН'!$F$16</f>
        <v>0</v>
      </c>
      <c r="T395" s="36">
        <f ca="1">SUMIFS(СВЦЭМ!$K$40:$K$783,СВЦЭМ!$A$40:$A$783,$A395,СВЦЭМ!$B$40:$B$783,T$366)+'СЕТ СН'!$F$16</f>
        <v>0</v>
      </c>
      <c r="U395" s="36">
        <f ca="1">SUMIFS(СВЦЭМ!$K$40:$K$783,СВЦЭМ!$A$40:$A$783,$A395,СВЦЭМ!$B$40:$B$783,U$366)+'СЕТ СН'!$F$16</f>
        <v>0</v>
      </c>
      <c r="V395" s="36">
        <f ca="1">SUMIFS(СВЦЭМ!$K$40:$K$783,СВЦЭМ!$A$40:$A$783,$A395,СВЦЭМ!$B$40:$B$783,V$366)+'СЕТ СН'!$F$16</f>
        <v>0</v>
      </c>
      <c r="W395" s="36">
        <f ca="1">SUMIFS(СВЦЭМ!$K$40:$K$783,СВЦЭМ!$A$40:$A$783,$A395,СВЦЭМ!$B$40:$B$783,W$366)+'СЕТ СН'!$F$16</f>
        <v>0</v>
      </c>
      <c r="X395" s="36">
        <f ca="1">SUMIFS(СВЦЭМ!$K$40:$K$783,СВЦЭМ!$A$40:$A$783,$A395,СВЦЭМ!$B$40:$B$783,X$366)+'СЕТ СН'!$F$16</f>
        <v>0</v>
      </c>
      <c r="Y395" s="36">
        <f ca="1">SUMIFS(СВЦЭМ!$K$40:$K$783,СВЦЭМ!$A$40:$A$783,$A395,СВЦЭМ!$B$40:$B$783,Y$366)+'СЕТ СН'!$F$16</f>
        <v>0</v>
      </c>
    </row>
    <row r="396" spans="1:26" ht="15.75" hidden="1" x14ac:dyDescent="0.2">
      <c r="A396" s="35">
        <f t="shared" si="10"/>
        <v>44772</v>
      </c>
      <c r="B396" s="36">
        <f ca="1">SUMIFS(СВЦЭМ!$K$40:$K$783,СВЦЭМ!$A$40:$A$783,$A396,СВЦЭМ!$B$40:$B$783,B$366)+'СЕТ СН'!$F$16</f>
        <v>0</v>
      </c>
      <c r="C396" s="36">
        <f ca="1">SUMIFS(СВЦЭМ!$K$40:$K$783,СВЦЭМ!$A$40:$A$783,$A396,СВЦЭМ!$B$40:$B$783,C$366)+'СЕТ СН'!$F$16</f>
        <v>0</v>
      </c>
      <c r="D396" s="36">
        <f ca="1">SUMIFS(СВЦЭМ!$K$40:$K$783,СВЦЭМ!$A$40:$A$783,$A396,СВЦЭМ!$B$40:$B$783,D$366)+'СЕТ СН'!$F$16</f>
        <v>0</v>
      </c>
      <c r="E396" s="36">
        <f ca="1">SUMIFS(СВЦЭМ!$K$40:$K$783,СВЦЭМ!$A$40:$A$783,$A396,СВЦЭМ!$B$40:$B$783,E$366)+'СЕТ СН'!$F$16</f>
        <v>0</v>
      </c>
      <c r="F396" s="36">
        <f ca="1">SUMIFS(СВЦЭМ!$K$40:$K$783,СВЦЭМ!$A$40:$A$783,$A396,СВЦЭМ!$B$40:$B$783,F$366)+'СЕТ СН'!$F$16</f>
        <v>0</v>
      </c>
      <c r="G396" s="36">
        <f ca="1">SUMIFS(СВЦЭМ!$K$40:$K$783,СВЦЭМ!$A$40:$A$783,$A396,СВЦЭМ!$B$40:$B$783,G$366)+'СЕТ СН'!$F$16</f>
        <v>0</v>
      </c>
      <c r="H396" s="36">
        <f ca="1">SUMIFS(СВЦЭМ!$K$40:$K$783,СВЦЭМ!$A$40:$A$783,$A396,СВЦЭМ!$B$40:$B$783,H$366)+'СЕТ СН'!$F$16</f>
        <v>0</v>
      </c>
      <c r="I396" s="36">
        <f ca="1">SUMIFS(СВЦЭМ!$K$40:$K$783,СВЦЭМ!$A$40:$A$783,$A396,СВЦЭМ!$B$40:$B$783,I$366)+'СЕТ СН'!$F$16</f>
        <v>0</v>
      </c>
      <c r="J396" s="36">
        <f ca="1">SUMIFS(СВЦЭМ!$K$40:$K$783,СВЦЭМ!$A$40:$A$783,$A396,СВЦЭМ!$B$40:$B$783,J$366)+'СЕТ СН'!$F$16</f>
        <v>0</v>
      </c>
      <c r="K396" s="36">
        <f ca="1">SUMIFS(СВЦЭМ!$K$40:$K$783,СВЦЭМ!$A$40:$A$783,$A396,СВЦЭМ!$B$40:$B$783,K$366)+'СЕТ СН'!$F$16</f>
        <v>0</v>
      </c>
      <c r="L396" s="36">
        <f ca="1">SUMIFS(СВЦЭМ!$K$40:$K$783,СВЦЭМ!$A$40:$A$783,$A396,СВЦЭМ!$B$40:$B$783,L$366)+'СЕТ СН'!$F$16</f>
        <v>0</v>
      </c>
      <c r="M396" s="36">
        <f ca="1">SUMIFS(СВЦЭМ!$K$40:$K$783,СВЦЭМ!$A$40:$A$783,$A396,СВЦЭМ!$B$40:$B$783,M$366)+'СЕТ СН'!$F$16</f>
        <v>0</v>
      </c>
      <c r="N396" s="36">
        <f ca="1">SUMIFS(СВЦЭМ!$K$40:$K$783,СВЦЭМ!$A$40:$A$783,$A396,СВЦЭМ!$B$40:$B$783,N$366)+'СЕТ СН'!$F$16</f>
        <v>0</v>
      </c>
      <c r="O396" s="36">
        <f ca="1">SUMIFS(СВЦЭМ!$K$40:$K$783,СВЦЭМ!$A$40:$A$783,$A396,СВЦЭМ!$B$40:$B$783,O$366)+'СЕТ СН'!$F$16</f>
        <v>0</v>
      </c>
      <c r="P396" s="36">
        <f ca="1">SUMIFS(СВЦЭМ!$K$40:$K$783,СВЦЭМ!$A$40:$A$783,$A396,СВЦЭМ!$B$40:$B$783,P$366)+'СЕТ СН'!$F$16</f>
        <v>0</v>
      </c>
      <c r="Q396" s="36">
        <f ca="1">SUMIFS(СВЦЭМ!$K$40:$K$783,СВЦЭМ!$A$40:$A$783,$A396,СВЦЭМ!$B$40:$B$783,Q$366)+'СЕТ СН'!$F$16</f>
        <v>0</v>
      </c>
      <c r="R396" s="36">
        <f ca="1">SUMIFS(СВЦЭМ!$K$40:$K$783,СВЦЭМ!$A$40:$A$783,$A396,СВЦЭМ!$B$40:$B$783,R$366)+'СЕТ СН'!$F$16</f>
        <v>0</v>
      </c>
      <c r="S396" s="36">
        <f ca="1">SUMIFS(СВЦЭМ!$K$40:$K$783,СВЦЭМ!$A$40:$A$783,$A396,СВЦЭМ!$B$40:$B$783,S$366)+'СЕТ СН'!$F$16</f>
        <v>0</v>
      </c>
      <c r="T396" s="36">
        <f ca="1">SUMIFS(СВЦЭМ!$K$40:$K$783,СВЦЭМ!$A$40:$A$783,$A396,СВЦЭМ!$B$40:$B$783,T$366)+'СЕТ СН'!$F$16</f>
        <v>0</v>
      </c>
      <c r="U396" s="36">
        <f ca="1">SUMIFS(СВЦЭМ!$K$40:$K$783,СВЦЭМ!$A$40:$A$783,$A396,СВЦЭМ!$B$40:$B$783,U$366)+'СЕТ СН'!$F$16</f>
        <v>0</v>
      </c>
      <c r="V396" s="36">
        <f ca="1">SUMIFS(СВЦЭМ!$K$40:$K$783,СВЦЭМ!$A$40:$A$783,$A396,СВЦЭМ!$B$40:$B$783,V$366)+'СЕТ СН'!$F$16</f>
        <v>0</v>
      </c>
      <c r="W396" s="36">
        <f ca="1">SUMIFS(СВЦЭМ!$K$40:$K$783,СВЦЭМ!$A$40:$A$783,$A396,СВЦЭМ!$B$40:$B$783,W$366)+'СЕТ СН'!$F$16</f>
        <v>0</v>
      </c>
      <c r="X396" s="36">
        <f ca="1">SUMIFS(СВЦЭМ!$K$40:$K$783,СВЦЭМ!$A$40:$A$783,$A396,СВЦЭМ!$B$40:$B$783,X$366)+'СЕТ СН'!$F$16</f>
        <v>0</v>
      </c>
      <c r="Y396" s="36">
        <f ca="1">SUMIFS(СВЦЭМ!$K$40:$K$783,СВЦЭМ!$A$40:$A$783,$A396,СВЦЭМ!$B$40:$B$783,Y$366)+'СЕТ СН'!$F$16</f>
        <v>0</v>
      </c>
    </row>
    <row r="397" spans="1:26" ht="15.75" hidden="1" x14ac:dyDescent="0.2">
      <c r="A397" s="35">
        <f t="shared" si="10"/>
        <v>44773</v>
      </c>
      <c r="B397" s="36">
        <f ca="1">SUMIFS(СВЦЭМ!$K$40:$K$783,СВЦЭМ!$A$40:$A$783,$A397,СВЦЭМ!$B$40:$B$783,B$366)+'СЕТ СН'!$F$16</f>
        <v>0</v>
      </c>
      <c r="C397" s="36">
        <f ca="1">SUMIFS(СВЦЭМ!$K$40:$K$783,СВЦЭМ!$A$40:$A$783,$A397,СВЦЭМ!$B$40:$B$783,C$366)+'СЕТ СН'!$F$16</f>
        <v>0</v>
      </c>
      <c r="D397" s="36">
        <f ca="1">SUMIFS(СВЦЭМ!$K$40:$K$783,СВЦЭМ!$A$40:$A$783,$A397,СВЦЭМ!$B$40:$B$783,D$366)+'СЕТ СН'!$F$16</f>
        <v>0</v>
      </c>
      <c r="E397" s="36">
        <f ca="1">SUMIFS(СВЦЭМ!$K$40:$K$783,СВЦЭМ!$A$40:$A$783,$A397,СВЦЭМ!$B$40:$B$783,E$366)+'СЕТ СН'!$F$16</f>
        <v>0</v>
      </c>
      <c r="F397" s="36">
        <f ca="1">SUMIFS(СВЦЭМ!$K$40:$K$783,СВЦЭМ!$A$40:$A$783,$A397,СВЦЭМ!$B$40:$B$783,F$366)+'СЕТ СН'!$F$16</f>
        <v>0</v>
      </c>
      <c r="G397" s="36">
        <f ca="1">SUMIFS(СВЦЭМ!$K$40:$K$783,СВЦЭМ!$A$40:$A$783,$A397,СВЦЭМ!$B$40:$B$783,G$366)+'СЕТ СН'!$F$16</f>
        <v>0</v>
      </c>
      <c r="H397" s="36">
        <f ca="1">SUMIFS(СВЦЭМ!$K$40:$K$783,СВЦЭМ!$A$40:$A$783,$A397,СВЦЭМ!$B$40:$B$783,H$366)+'СЕТ СН'!$F$16</f>
        <v>0</v>
      </c>
      <c r="I397" s="36">
        <f ca="1">SUMIFS(СВЦЭМ!$K$40:$K$783,СВЦЭМ!$A$40:$A$783,$A397,СВЦЭМ!$B$40:$B$783,I$366)+'СЕТ СН'!$F$16</f>
        <v>0</v>
      </c>
      <c r="J397" s="36">
        <f ca="1">SUMIFS(СВЦЭМ!$K$40:$K$783,СВЦЭМ!$A$40:$A$783,$A397,СВЦЭМ!$B$40:$B$783,J$366)+'СЕТ СН'!$F$16</f>
        <v>0</v>
      </c>
      <c r="K397" s="36">
        <f ca="1">SUMIFS(СВЦЭМ!$K$40:$K$783,СВЦЭМ!$A$40:$A$783,$A397,СВЦЭМ!$B$40:$B$783,K$366)+'СЕТ СН'!$F$16</f>
        <v>0</v>
      </c>
      <c r="L397" s="36">
        <f ca="1">SUMIFS(СВЦЭМ!$K$40:$K$783,СВЦЭМ!$A$40:$A$783,$A397,СВЦЭМ!$B$40:$B$783,L$366)+'СЕТ СН'!$F$16</f>
        <v>0</v>
      </c>
      <c r="M397" s="36">
        <f ca="1">SUMIFS(СВЦЭМ!$K$40:$K$783,СВЦЭМ!$A$40:$A$783,$A397,СВЦЭМ!$B$40:$B$783,M$366)+'СЕТ СН'!$F$16</f>
        <v>0</v>
      </c>
      <c r="N397" s="36">
        <f ca="1">SUMIFS(СВЦЭМ!$K$40:$K$783,СВЦЭМ!$A$40:$A$783,$A397,СВЦЭМ!$B$40:$B$783,N$366)+'СЕТ СН'!$F$16</f>
        <v>0</v>
      </c>
      <c r="O397" s="36">
        <f ca="1">SUMIFS(СВЦЭМ!$K$40:$K$783,СВЦЭМ!$A$40:$A$783,$A397,СВЦЭМ!$B$40:$B$783,O$366)+'СЕТ СН'!$F$16</f>
        <v>0</v>
      </c>
      <c r="P397" s="36">
        <f ca="1">SUMIFS(СВЦЭМ!$K$40:$K$783,СВЦЭМ!$A$40:$A$783,$A397,СВЦЭМ!$B$40:$B$783,P$366)+'СЕТ СН'!$F$16</f>
        <v>0</v>
      </c>
      <c r="Q397" s="36">
        <f ca="1">SUMIFS(СВЦЭМ!$K$40:$K$783,СВЦЭМ!$A$40:$A$783,$A397,СВЦЭМ!$B$40:$B$783,Q$366)+'СЕТ СН'!$F$16</f>
        <v>0</v>
      </c>
      <c r="R397" s="36">
        <f ca="1">SUMIFS(СВЦЭМ!$K$40:$K$783,СВЦЭМ!$A$40:$A$783,$A397,СВЦЭМ!$B$40:$B$783,R$366)+'СЕТ СН'!$F$16</f>
        <v>0</v>
      </c>
      <c r="S397" s="36">
        <f ca="1">SUMIFS(СВЦЭМ!$K$40:$K$783,СВЦЭМ!$A$40:$A$783,$A397,СВЦЭМ!$B$40:$B$783,S$366)+'СЕТ СН'!$F$16</f>
        <v>0</v>
      </c>
      <c r="T397" s="36">
        <f ca="1">SUMIFS(СВЦЭМ!$K$40:$K$783,СВЦЭМ!$A$40:$A$783,$A397,СВЦЭМ!$B$40:$B$783,T$366)+'СЕТ СН'!$F$16</f>
        <v>0</v>
      </c>
      <c r="U397" s="36">
        <f ca="1">SUMIFS(СВЦЭМ!$K$40:$K$783,СВЦЭМ!$A$40:$A$783,$A397,СВЦЭМ!$B$40:$B$783,U$366)+'СЕТ СН'!$F$16</f>
        <v>0</v>
      </c>
      <c r="V397" s="36">
        <f ca="1">SUMIFS(СВЦЭМ!$K$40:$K$783,СВЦЭМ!$A$40:$A$783,$A397,СВЦЭМ!$B$40:$B$783,V$366)+'СЕТ СН'!$F$16</f>
        <v>0</v>
      </c>
      <c r="W397" s="36">
        <f ca="1">SUMIFS(СВЦЭМ!$K$40:$K$783,СВЦЭМ!$A$40:$A$783,$A397,СВЦЭМ!$B$40:$B$783,W$366)+'СЕТ СН'!$F$16</f>
        <v>0</v>
      </c>
      <c r="X397" s="36">
        <f ca="1">SUMIFS(СВЦЭМ!$K$40:$K$783,СВЦЭМ!$A$40:$A$783,$A397,СВЦЭМ!$B$40:$B$783,X$366)+'СЕТ СН'!$F$16</f>
        <v>0</v>
      </c>
      <c r="Y397" s="36">
        <f ca="1">SUMIFS(СВЦЭМ!$K$40:$K$783,СВЦЭМ!$A$40:$A$783,$A397,СВЦЭМ!$B$40:$B$783,Y$366)+'СЕТ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01.07.2022</v>
      </c>
      <c r="B402" s="36">
        <f ca="1">SUMIFS(СВЦЭМ!$L$40:$L$783,СВЦЭМ!$A$40:$A$783,$A402,СВЦЭМ!$B$40:$B$783,B$401)+'СЕТ СН'!$F$16</f>
        <v>0</v>
      </c>
      <c r="C402" s="36">
        <f ca="1">SUMIFS(СВЦЭМ!$L$40:$L$783,СВЦЭМ!$A$40:$A$783,$A402,СВЦЭМ!$B$40:$B$783,C$401)+'СЕТ СН'!$F$16</f>
        <v>0</v>
      </c>
      <c r="D402" s="36">
        <f ca="1">SUMIFS(СВЦЭМ!$L$40:$L$783,СВЦЭМ!$A$40:$A$783,$A402,СВЦЭМ!$B$40:$B$783,D$401)+'СЕТ СН'!$F$16</f>
        <v>0</v>
      </c>
      <c r="E402" s="36">
        <f ca="1">SUMIFS(СВЦЭМ!$L$40:$L$783,СВЦЭМ!$A$40:$A$783,$A402,СВЦЭМ!$B$40:$B$783,E$401)+'СЕТ СН'!$F$16</f>
        <v>0</v>
      </c>
      <c r="F402" s="36">
        <f ca="1">SUMIFS(СВЦЭМ!$L$40:$L$783,СВЦЭМ!$A$40:$A$783,$A402,СВЦЭМ!$B$40:$B$783,F$401)+'СЕТ СН'!$F$16</f>
        <v>0</v>
      </c>
      <c r="G402" s="36">
        <f ca="1">SUMIFS(СВЦЭМ!$L$40:$L$783,СВЦЭМ!$A$40:$A$783,$A402,СВЦЭМ!$B$40:$B$783,G$401)+'СЕТ СН'!$F$16</f>
        <v>0</v>
      </c>
      <c r="H402" s="36">
        <f ca="1">SUMIFS(СВЦЭМ!$L$40:$L$783,СВЦЭМ!$A$40:$A$783,$A402,СВЦЭМ!$B$40:$B$783,H$401)+'СЕТ СН'!$F$16</f>
        <v>0</v>
      </c>
      <c r="I402" s="36">
        <f ca="1">SUMIFS(СВЦЭМ!$L$40:$L$783,СВЦЭМ!$A$40:$A$783,$A402,СВЦЭМ!$B$40:$B$783,I$401)+'СЕТ СН'!$F$16</f>
        <v>0</v>
      </c>
      <c r="J402" s="36">
        <f ca="1">SUMIFS(СВЦЭМ!$L$40:$L$783,СВЦЭМ!$A$40:$A$783,$A402,СВЦЭМ!$B$40:$B$783,J$401)+'СЕТ СН'!$F$16</f>
        <v>0</v>
      </c>
      <c r="K402" s="36">
        <f ca="1">SUMIFS(СВЦЭМ!$L$40:$L$783,СВЦЭМ!$A$40:$A$783,$A402,СВЦЭМ!$B$40:$B$783,K$401)+'СЕТ СН'!$F$16</f>
        <v>0</v>
      </c>
      <c r="L402" s="36">
        <f ca="1">SUMIFS(СВЦЭМ!$L$40:$L$783,СВЦЭМ!$A$40:$A$783,$A402,СВЦЭМ!$B$40:$B$783,L$401)+'СЕТ СН'!$F$16</f>
        <v>0</v>
      </c>
      <c r="M402" s="36">
        <f ca="1">SUMIFS(СВЦЭМ!$L$40:$L$783,СВЦЭМ!$A$40:$A$783,$A402,СВЦЭМ!$B$40:$B$783,M$401)+'СЕТ СН'!$F$16</f>
        <v>0</v>
      </c>
      <c r="N402" s="36">
        <f ca="1">SUMIFS(СВЦЭМ!$L$40:$L$783,СВЦЭМ!$A$40:$A$783,$A402,СВЦЭМ!$B$40:$B$783,N$401)+'СЕТ СН'!$F$16</f>
        <v>0</v>
      </c>
      <c r="O402" s="36">
        <f ca="1">SUMIFS(СВЦЭМ!$L$40:$L$783,СВЦЭМ!$A$40:$A$783,$A402,СВЦЭМ!$B$40:$B$783,O$401)+'СЕТ СН'!$F$16</f>
        <v>0</v>
      </c>
      <c r="P402" s="36">
        <f ca="1">SUMIFS(СВЦЭМ!$L$40:$L$783,СВЦЭМ!$A$40:$A$783,$A402,СВЦЭМ!$B$40:$B$783,P$401)+'СЕТ СН'!$F$16</f>
        <v>0</v>
      </c>
      <c r="Q402" s="36">
        <f ca="1">SUMIFS(СВЦЭМ!$L$40:$L$783,СВЦЭМ!$A$40:$A$783,$A402,СВЦЭМ!$B$40:$B$783,Q$401)+'СЕТ СН'!$F$16</f>
        <v>0</v>
      </c>
      <c r="R402" s="36">
        <f ca="1">SUMIFS(СВЦЭМ!$L$40:$L$783,СВЦЭМ!$A$40:$A$783,$A402,СВЦЭМ!$B$40:$B$783,R$401)+'СЕТ СН'!$F$16</f>
        <v>0</v>
      </c>
      <c r="S402" s="36">
        <f ca="1">SUMIFS(СВЦЭМ!$L$40:$L$783,СВЦЭМ!$A$40:$A$783,$A402,СВЦЭМ!$B$40:$B$783,S$401)+'СЕТ СН'!$F$16</f>
        <v>0</v>
      </c>
      <c r="T402" s="36">
        <f ca="1">SUMIFS(СВЦЭМ!$L$40:$L$783,СВЦЭМ!$A$40:$A$783,$A402,СВЦЭМ!$B$40:$B$783,T$401)+'СЕТ СН'!$F$16</f>
        <v>0</v>
      </c>
      <c r="U402" s="36">
        <f ca="1">SUMIFS(СВЦЭМ!$L$40:$L$783,СВЦЭМ!$A$40:$A$783,$A402,СВЦЭМ!$B$40:$B$783,U$401)+'СЕТ СН'!$F$16</f>
        <v>0</v>
      </c>
      <c r="V402" s="36">
        <f ca="1">SUMIFS(СВЦЭМ!$L$40:$L$783,СВЦЭМ!$A$40:$A$783,$A402,СВЦЭМ!$B$40:$B$783,V$401)+'СЕТ СН'!$F$16</f>
        <v>0</v>
      </c>
      <c r="W402" s="36">
        <f ca="1">SUMIFS(СВЦЭМ!$L$40:$L$783,СВЦЭМ!$A$40:$A$783,$A402,СВЦЭМ!$B$40:$B$783,W$401)+'СЕТ СН'!$F$16</f>
        <v>0</v>
      </c>
      <c r="X402" s="36">
        <f ca="1">SUMIFS(СВЦЭМ!$L$40:$L$783,СВЦЭМ!$A$40:$A$783,$A402,СВЦЭМ!$B$40:$B$783,X$401)+'СЕТ СН'!$F$16</f>
        <v>0</v>
      </c>
      <c r="Y402" s="36">
        <f ca="1">SUMIFS(СВЦЭМ!$L$40:$L$783,СВЦЭМ!$A$40:$A$783,$A402,СВЦЭМ!$B$40:$B$783,Y$401)+'СЕТ СН'!$F$16</f>
        <v>0</v>
      </c>
      <c r="AA402" s="45"/>
    </row>
    <row r="403" spans="1:27" ht="15.75" hidden="1" x14ac:dyDescent="0.2">
      <c r="A403" s="35">
        <f>A402+1</f>
        <v>44744</v>
      </c>
      <c r="B403" s="36">
        <f ca="1">SUMIFS(СВЦЭМ!$L$40:$L$783,СВЦЭМ!$A$40:$A$783,$A403,СВЦЭМ!$B$40:$B$783,B$401)+'СЕТ СН'!$F$16</f>
        <v>0</v>
      </c>
      <c r="C403" s="36">
        <f ca="1">SUMIFS(СВЦЭМ!$L$40:$L$783,СВЦЭМ!$A$40:$A$783,$A403,СВЦЭМ!$B$40:$B$783,C$401)+'СЕТ СН'!$F$16</f>
        <v>0</v>
      </c>
      <c r="D403" s="36">
        <f ca="1">SUMIFS(СВЦЭМ!$L$40:$L$783,СВЦЭМ!$A$40:$A$783,$A403,СВЦЭМ!$B$40:$B$783,D$401)+'СЕТ СН'!$F$16</f>
        <v>0</v>
      </c>
      <c r="E403" s="36">
        <f ca="1">SUMIFS(СВЦЭМ!$L$40:$L$783,СВЦЭМ!$A$40:$A$783,$A403,СВЦЭМ!$B$40:$B$783,E$401)+'СЕТ СН'!$F$16</f>
        <v>0</v>
      </c>
      <c r="F403" s="36">
        <f ca="1">SUMIFS(СВЦЭМ!$L$40:$L$783,СВЦЭМ!$A$40:$A$783,$A403,СВЦЭМ!$B$40:$B$783,F$401)+'СЕТ СН'!$F$16</f>
        <v>0</v>
      </c>
      <c r="G403" s="36">
        <f ca="1">SUMIFS(СВЦЭМ!$L$40:$L$783,СВЦЭМ!$A$40:$A$783,$A403,СВЦЭМ!$B$40:$B$783,G$401)+'СЕТ СН'!$F$16</f>
        <v>0</v>
      </c>
      <c r="H403" s="36">
        <f ca="1">SUMIFS(СВЦЭМ!$L$40:$L$783,СВЦЭМ!$A$40:$A$783,$A403,СВЦЭМ!$B$40:$B$783,H$401)+'СЕТ СН'!$F$16</f>
        <v>0</v>
      </c>
      <c r="I403" s="36">
        <f ca="1">SUMIFS(СВЦЭМ!$L$40:$L$783,СВЦЭМ!$A$40:$A$783,$A403,СВЦЭМ!$B$40:$B$783,I$401)+'СЕТ СН'!$F$16</f>
        <v>0</v>
      </c>
      <c r="J403" s="36">
        <f ca="1">SUMIFS(СВЦЭМ!$L$40:$L$783,СВЦЭМ!$A$40:$A$783,$A403,СВЦЭМ!$B$40:$B$783,J$401)+'СЕТ СН'!$F$16</f>
        <v>0</v>
      </c>
      <c r="K403" s="36">
        <f ca="1">SUMIFS(СВЦЭМ!$L$40:$L$783,СВЦЭМ!$A$40:$A$783,$A403,СВЦЭМ!$B$40:$B$783,K$401)+'СЕТ СН'!$F$16</f>
        <v>0</v>
      </c>
      <c r="L403" s="36">
        <f ca="1">SUMIFS(СВЦЭМ!$L$40:$L$783,СВЦЭМ!$A$40:$A$783,$A403,СВЦЭМ!$B$40:$B$783,L$401)+'СЕТ СН'!$F$16</f>
        <v>0</v>
      </c>
      <c r="M403" s="36">
        <f ca="1">SUMIFS(СВЦЭМ!$L$40:$L$783,СВЦЭМ!$A$40:$A$783,$A403,СВЦЭМ!$B$40:$B$783,M$401)+'СЕТ СН'!$F$16</f>
        <v>0</v>
      </c>
      <c r="N403" s="36">
        <f ca="1">SUMIFS(СВЦЭМ!$L$40:$L$783,СВЦЭМ!$A$40:$A$783,$A403,СВЦЭМ!$B$40:$B$783,N$401)+'СЕТ СН'!$F$16</f>
        <v>0</v>
      </c>
      <c r="O403" s="36">
        <f ca="1">SUMIFS(СВЦЭМ!$L$40:$L$783,СВЦЭМ!$A$40:$A$783,$A403,СВЦЭМ!$B$40:$B$783,O$401)+'СЕТ СН'!$F$16</f>
        <v>0</v>
      </c>
      <c r="P403" s="36">
        <f ca="1">SUMIFS(СВЦЭМ!$L$40:$L$783,СВЦЭМ!$A$40:$A$783,$A403,СВЦЭМ!$B$40:$B$783,P$401)+'СЕТ СН'!$F$16</f>
        <v>0</v>
      </c>
      <c r="Q403" s="36">
        <f ca="1">SUMIFS(СВЦЭМ!$L$40:$L$783,СВЦЭМ!$A$40:$A$783,$A403,СВЦЭМ!$B$40:$B$783,Q$401)+'СЕТ СН'!$F$16</f>
        <v>0</v>
      </c>
      <c r="R403" s="36">
        <f ca="1">SUMIFS(СВЦЭМ!$L$40:$L$783,СВЦЭМ!$A$40:$A$783,$A403,СВЦЭМ!$B$40:$B$783,R$401)+'СЕТ СН'!$F$16</f>
        <v>0</v>
      </c>
      <c r="S403" s="36">
        <f ca="1">SUMIFS(СВЦЭМ!$L$40:$L$783,СВЦЭМ!$A$40:$A$783,$A403,СВЦЭМ!$B$40:$B$783,S$401)+'СЕТ СН'!$F$16</f>
        <v>0</v>
      </c>
      <c r="T403" s="36">
        <f ca="1">SUMIFS(СВЦЭМ!$L$40:$L$783,СВЦЭМ!$A$40:$A$783,$A403,СВЦЭМ!$B$40:$B$783,T$401)+'СЕТ СН'!$F$16</f>
        <v>0</v>
      </c>
      <c r="U403" s="36">
        <f ca="1">SUMIFS(СВЦЭМ!$L$40:$L$783,СВЦЭМ!$A$40:$A$783,$A403,СВЦЭМ!$B$40:$B$783,U$401)+'СЕТ СН'!$F$16</f>
        <v>0</v>
      </c>
      <c r="V403" s="36">
        <f ca="1">SUMIFS(СВЦЭМ!$L$40:$L$783,СВЦЭМ!$A$40:$A$783,$A403,СВЦЭМ!$B$40:$B$783,V$401)+'СЕТ СН'!$F$16</f>
        <v>0</v>
      </c>
      <c r="W403" s="36">
        <f ca="1">SUMIFS(СВЦЭМ!$L$40:$L$783,СВЦЭМ!$A$40:$A$783,$A403,СВЦЭМ!$B$40:$B$783,W$401)+'СЕТ СН'!$F$16</f>
        <v>0</v>
      </c>
      <c r="X403" s="36">
        <f ca="1">SUMIFS(СВЦЭМ!$L$40:$L$783,СВЦЭМ!$A$40:$A$783,$A403,СВЦЭМ!$B$40:$B$783,X$401)+'СЕТ СН'!$F$16</f>
        <v>0</v>
      </c>
      <c r="Y403" s="36">
        <f ca="1">SUMIFS(СВЦЭМ!$L$40:$L$783,СВЦЭМ!$A$40:$A$783,$A403,СВЦЭМ!$B$40:$B$783,Y$401)+'СЕТ СН'!$F$16</f>
        <v>0</v>
      </c>
    </row>
    <row r="404" spans="1:27" ht="15.75" hidden="1" x14ac:dyDescent="0.2">
      <c r="A404" s="35">
        <f t="shared" ref="A404:A432" si="11">A403+1</f>
        <v>44745</v>
      </c>
      <c r="B404" s="36">
        <f ca="1">SUMIFS(СВЦЭМ!$L$40:$L$783,СВЦЭМ!$A$40:$A$783,$A404,СВЦЭМ!$B$40:$B$783,B$401)+'СЕТ СН'!$F$16</f>
        <v>0</v>
      </c>
      <c r="C404" s="36">
        <f ca="1">SUMIFS(СВЦЭМ!$L$40:$L$783,СВЦЭМ!$A$40:$A$783,$A404,СВЦЭМ!$B$40:$B$783,C$401)+'СЕТ СН'!$F$16</f>
        <v>0</v>
      </c>
      <c r="D404" s="36">
        <f ca="1">SUMIFS(СВЦЭМ!$L$40:$L$783,СВЦЭМ!$A$40:$A$783,$A404,СВЦЭМ!$B$40:$B$783,D$401)+'СЕТ СН'!$F$16</f>
        <v>0</v>
      </c>
      <c r="E404" s="36">
        <f ca="1">SUMIFS(СВЦЭМ!$L$40:$L$783,СВЦЭМ!$A$40:$A$783,$A404,СВЦЭМ!$B$40:$B$783,E$401)+'СЕТ СН'!$F$16</f>
        <v>0</v>
      </c>
      <c r="F404" s="36">
        <f ca="1">SUMIFS(СВЦЭМ!$L$40:$L$783,СВЦЭМ!$A$40:$A$783,$A404,СВЦЭМ!$B$40:$B$783,F$401)+'СЕТ СН'!$F$16</f>
        <v>0</v>
      </c>
      <c r="G404" s="36">
        <f ca="1">SUMIFS(СВЦЭМ!$L$40:$L$783,СВЦЭМ!$A$40:$A$783,$A404,СВЦЭМ!$B$40:$B$783,G$401)+'СЕТ СН'!$F$16</f>
        <v>0</v>
      </c>
      <c r="H404" s="36">
        <f ca="1">SUMIFS(СВЦЭМ!$L$40:$L$783,СВЦЭМ!$A$40:$A$783,$A404,СВЦЭМ!$B$40:$B$783,H$401)+'СЕТ СН'!$F$16</f>
        <v>0</v>
      </c>
      <c r="I404" s="36">
        <f ca="1">SUMIFS(СВЦЭМ!$L$40:$L$783,СВЦЭМ!$A$40:$A$783,$A404,СВЦЭМ!$B$40:$B$783,I$401)+'СЕТ СН'!$F$16</f>
        <v>0</v>
      </c>
      <c r="J404" s="36">
        <f ca="1">SUMIFS(СВЦЭМ!$L$40:$L$783,СВЦЭМ!$A$40:$A$783,$A404,СВЦЭМ!$B$40:$B$783,J$401)+'СЕТ СН'!$F$16</f>
        <v>0</v>
      </c>
      <c r="K404" s="36">
        <f ca="1">SUMIFS(СВЦЭМ!$L$40:$L$783,СВЦЭМ!$A$40:$A$783,$A404,СВЦЭМ!$B$40:$B$783,K$401)+'СЕТ СН'!$F$16</f>
        <v>0</v>
      </c>
      <c r="L404" s="36">
        <f ca="1">SUMIFS(СВЦЭМ!$L$40:$L$783,СВЦЭМ!$A$40:$A$783,$A404,СВЦЭМ!$B$40:$B$783,L$401)+'СЕТ СН'!$F$16</f>
        <v>0</v>
      </c>
      <c r="M404" s="36">
        <f ca="1">SUMIFS(СВЦЭМ!$L$40:$L$783,СВЦЭМ!$A$40:$A$783,$A404,СВЦЭМ!$B$40:$B$783,M$401)+'СЕТ СН'!$F$16</f>
        <v>0</v>
      </c>
      <c r="N404" s="36">
        <f ca="1">SUMIFS(СВЦЭМ!$L$40:$L$783,СВЦЭМ!$A$40:$A$783,$A404,СВЦЭМ!$B$40:$B$783,N$401)+'СЕТ СН'!$F$16</f>
        <v>0</v>
      </c>
      <c r="O404" s="36">
        <f ca="1">SUMIFS(СВЦЭМ!$L$40:$L$783,СВЦЭМ!$A$40:$A$783,$A404,СВЦЭМ!$B$40:$B$783,O$401)+'СЕТ СН'!$F$16</f>
        <v>0</v>
      </c>
      <c r="P404" s="36">
        <f ca="1">SUMIFS(СВЦЭМ!$L$40:$L$783,СВЦЭМ!$A$40:$A$783,$A404,СВЦЭМ!$B$40:$B$783,P$401)+'СЕТ СН'!$F$16</f>
        <v>0</v>
      </c>
      <c r="Q404" s="36">
        <f ca="1">SUMIFS(СВЦЭМ!$L$40:$L$783,СВЦЭМ!$A$40:$A$783,$A404,СВЦЭМ!$B$40:$B$783,Q$401)+'СЕТ СН'!$F$16</f>
        <v>0</v>
      </c>
      <c r="R404" s="36">
        <f ca="1">SUMIFS(СВЦЭМ!$L$40:$L$783,СВЦЭМ!$A$40:$A$783,$A404,СВЦЭМ!$B$40:$B$783,R$401)+'СЕТ СН'!$F$16</f>
        <v>0</v>
      </c>
      <c r="S404" s="36">
        <f ca="1">SUMIFS(СВЦЭМ!$L$40:$L$783,СВЦЭМ!$A$40:$A$783,$A404,СВЦЭМ!$B$40:$B$783,S$401)+'СЕТ СН'!$F$16</f>
        <v>0</v>
      </c>
      <c r="T404" s="36">
        <f ca="1">SUMIFS(СВЦЭМ!$L$40:$L$783,СВЦЭМ!$A$40:$A$783,$A404,СВЦЭМ!$B$40:$B$783,T$401)+'СЕТ СН'!$F$16</f>
        <v>0</v>
      </c>
      <c r="U404" s="36">
        <f ca="1">SUMIFS(СВЦЭМ!$L$40:$L$783,СВЦЭМ!$A$40:$A$783,$A404,СВЦЭМ!$B$40:$B$783,U$401)+'СЕТ СН'!$F$16</f>
        <v>0</v>
      </c>
      <c r="V404" s="36">
        <f ca="1">SUMIFS(СВЦЭМ!$L$40:$L$783,СВЦЭМ!$A$40:$A$783,$A404,СВЦЭМ!$B$40:$B$783,V$401)+'СЕТ СН'!$F$16</f>
        <v>0</v>
      </c>
      <c r="W404" s="36">
        <f ca="1">SUMIFS(СВЦЭМ!$L$40:$L$783,СВЦЭМ!$A$40:$A$783,$A404,СВЦЭМ!$B$40:$B$783,W$401)+'СЕТ СН'!$F$16</f>
        <v>0</v>
      </c>
      <c r="X404" s="36">
        <f ca="1">SUMIFS(СВЦЭМ!$L$40:$L$783,СВЦЭМ!$A$40:$A$783,$A404,СВЦЭМ!$B$40:$B$783,X$401)+'СЕТ СН'!$F$16</f>
        <v>0</v>
      </c>
      <c r="Y404" s="36">
        <f ca="1">SUMIFS(СВЦЭМ!$L$40:$L$783,СВЦЭМ!$A$40:$A$783,$A404,СВЦЭМ!$B$40:$B$783,Y$401)+'СЕТ СН'!$F$16</f>
        <v>0</v>
      </c>
    </row>
    <row r="405" spans="1:27" ht="15.75" hidden="1" x14ac:dyDescent="0.2">
      <c r="A405" s="35">
        <f t="shared" si="11"/>
        <v>44746</v>
      </c>
      <c r="B405" s="36">
        <f ca="1">SUMIFS(СВЦЭМ!$L$40:$L$783,СВЦЭМ!$A$40:$A$783,$A405,СВЦЭМ!$B$40:$B$783,B$401)+'СЕТ СН'!$F$16</f>
        <v>0</v>
      </c>
      <c r="C405" s="36">
        <f ca="1">SUMIFS(СВЦЭМ!$L$40:$L$783,СВЦЭМ!$A$40:$A$783,$A405,СВЦЭМ!$B$40:$B$783,C$401)+'СЕТ СН'!$F$16</f>
        <v>0</v>
      </c>
      <c r="D405" s="36">
        <f ca="1">SUMIFS(СВЦЭМ!$L$40:$L$783,СВЦЭМ!$A$40:$A$783,$A405,СВЦЭМ!$B$40:$B$783,D$401)+'СЕТ СН'!$F$16</f>
        <v>0</v>
      </c>
      <c r="E405" s="36">
        <f ca="1">SUMIFS(СВЦЭМ!$L$40:$L$783,СВЦЭМ!$A$40:$A$783,$A405,СВЦЭМ!$B$40:$B$783,E$401)+'СЕТ СН'!$F$16</f>
        <v>0</v>
      </c>
      <c r="F405" s="36">
        <f ca="1">SUMIFS(СВЦЭМ!$L$40:$L$783,СВЦЭМ!$A$40:$A$783,$A405,СВЦЭМ!$B$40:$B$783,F$401)+'СЕТ СН'!$F$16</f>
        <v>0</v>
      </c>
      <c r="G405" s="36">
        <f ca="1">SUMIFS(СВЦЭМ!$L$40:$L$783,СВЦЭМ!$A$40:$A$783,$A405,СВЦЭМ!$B$40:$B$783,G$401)+'СЕТ СН'!$F$16</f>
        <v>0</v>
      </c>
      <c r="H405" s="36">
        <f ca="1">SUMIFS(СВЦЭМ!$L$40:$L$783,СВЦЭМ!$A$40:$A$783,$A405,СВЦЭМ!$B$40:$B$783,H$401)+'СЕТ СН'!$F$16</f>
        <v>0</v>
      </c>
      <c r="I405" s="36">
        <f ca="1">SUMIFS(СВЦЭМ!$L$40:$L$783,СВЦЭМ!$A$40:$A$783,$A405,СВЦЭМ!$B$40:$B$783,I$401)+'СЕТ СН'!$F$16</f>
        <v>0</v>
      </c>
      <c r="J405" s="36">
        <f ca="1">SUMIFS(СВЦЭМ!$L$40:$L$783,СВЦЭМ!$A$40:$A$783,$A405,СВЦЭМ!$B$40:$B$783,J$401)+'СЕТ СН'!$F$16</f>
        <v>0</v>
      </c>
      <c r="K405" s="36">
        <f ca="1">SUMIFS(СВЦЭМ!$L$40:$L$783,СВЦЭМ!$A$40:$A$783,$A405,СВЦЭМ!$B$40:$B$783,K$401)+'СЕТ СН'!$F$16</f>
        <v>0</v>
      </c>
      <c r="L405" s="36">
        <f ca="1">SUMIFS(СВЦЭМ!$L$40:$L$783,СВЦЭМ!$A$40:$A$783,$A405,СВЦЭМ!$B$40:$B$783,L$401)+'СЕТ СН'!$F$16</f>
        <v>0</v>
      </c>
      <c r="M405" s="36">
        <f ca="1">SUMIFS(СВЦЭМ!$L$40:$L$783,СВЦЭМ!$A$40:$A$783,$A405,СВЦЭМ!$B$40:$B$783,M$401)+'СЕТ СН'!$F$16</f>
        <v>0</v>
      </c>
      <c r="N405" s="36">
        <f ca="1">SUMIFS(СВЦЭМ!$L$40:$L$783,СВЦЭМ!$A$40:$A$783,$A405,СВЦЭМ!$B$40:$B$783,N$401)+'СЕТ СН'!$F$16</f>
        <v>0</v>
      </c>
      <c r="O405" s="36">
        <f ca="1">SUMIFS(СВЦЭМ!$L$40:$L$783,СВЦЭМ!$A$40:$A$783,$A405,СВЦЭМ!$B$40:$B$783,O$401)+'СЕТ СН'!$F$16</f>
        <v>0</v>
      </c>
      <c r="P405" s="36">
        <f ca="1">SUMIFS(СВЦЭМ!$L$40:$L$783,СВЦЭМ!$A$40:$A$783,$A405,СВЦЭМ!$B$40:$B$783,P$401)+'СЕТ СН'!$F$16</f>
        <v>0</v>
      </c>
      <c r="Q405" s="36">
        <f ca="1">SUMIFS(СВЦЭМ!$L$40:$L$783,СВЦЭМ!$A$40:$A$783,$A405,СВЦЭМ!$B$40:$B$783,Q$401)+'СЕТ СН'!$F$16</f>
        <v>0</v>
      </c>
      <c r="R405" s="36">
        <f ca="1">SUMIFS(СВЦЭМ!$L$40:$L$783,СВЦЭМ!$A$40:$A$783,$A405,СВЦЭМ!$B$40:$B$783,R$401)+'СЕТ СН'!$F$16</f>
        <v>0</v>
      </c>
      <c r="S405" s="36">
        <f ca="1">SUMIFS(СВЦЭМ!$L$40:$L$783,СВЦЭМ!$A$40:$A$783,$A405,СВЦЭМ!$B$40:$B$783,S$401)+'СЕТ СН'!$F$16</f>
        <v>0</v>
      </c>
      <c r="T405" s="36">
        <f ca="1">SUMIFS(СВЦЭМ!$L$40:$L$783,СВЦЭМ!$A$40:$A$783,$A405,СВЦЭМ!$B$40:$B$783,T$401)+'СЕТ СН'!$F$16</f>
        <v>0</v>
      </c>
      <c r="U405" s="36">
        <f ca="1">SUMIFS(СВЦЭМ!$L$40:$L$783,СВЦЭМ!$A$40:$A$783,$A405,СВЦЭМ!$B$40:$B$783,U$401)+'СЕТ СН'!$F$16</f>
        <v>0</v>
      </c>
      <c r="V405" s="36">
        <f ca="1">SUMIFS(СВЦЭМ!$L$40:$L$783,СВЦЭМ!$A$40:$A$783,$A405,СВЦЭМ!$B$40:$B$783,V$401)+'СЕТ СН'!$F$16</f>
        <v>0</v>
      </c>
      <c r="W405" s="36">
        <f ca="1">SUMIFS(СВЦЭМ!$L$40:$L$783,СВЦЭМ!$A$40:$A$783,$A405,СВЦЭМ!$B$40:$B$783,W$401)+'СЕТ СН'!$F$16</f>
        <v>0</v>
      </c>
      <c r="X405" s="36">
        <f ca="1">SUMIFS(СВЦЭМ!$L$40:$L$783,СВЦЭМ!$A$40:$A$783,$A405,СВЦЭМ!$B$40:$B$783,X$401)+'СЕТ СН'!$F$16</f>
        <v>0</v>
      </c>
      <c r="Y405" s="36">
        <f ca="1">SUMIFS(СВЦЭМ!$L$40:$L$783,СВЦЭМ!$A$40:$A$783,$A405,СВЦЭМ!$B$40:$B$783,Y$401)+'СЕТ СН'!$F$16</f>
        <v>0</v>
      </c>
    </row>
    <row r="406" spans="1:27" ht="15.75" hidden="1" x14ac:dyDescent="0.2">
      <c r="A406" s="35">
        <f t="shared" si="11"/>
        <v>44747</v>
      </c>
      <c r="B406" s="36">
        <f ca="1">SUMIFS(СВЦЭМ!$L$40:$L$783,СВЦЭМ!$A$40:$A$783,$A406,СВЦЭМ!$B$40:$B$783,B$401)+'СЕТ СН'!$F$16</f>
        <v>0</v>
      </c>
      <c r="C406" s="36">
        <f ca="1">SUMIFS(СВЦЭМ!$L$40:$L$783,СВЦЭМ!$A$40:$A$783,$A406,СВЦЭМ!$B$40:$B$783,C$401)+'СЕТ СН'!$F$16</f>
        <v>0</v>
      </c>
      <c r="D406" s="36">
        <f ca="1">SUMIFS(СВЦЭМ!$L$40:$L$783,СВЦЭМ!$A$40:$A$783,$A406,СВЦЭМ!$B$40:$B$783,D$401)+'СЕТ СН'!$F$16</f>
        <v>0</v>
      </c>
      <c r="E406" s="36">
        <f ca="1">SUMIFS(СВЦЭМ!$L$40:$L$783,СВЦЭМ!$A$40:$A$783,$A406,СВЦЭМ!$B$40:$B$783,E$401)+'СЕТ СН'!$F$16</f>
        <v>0</v>
      </c>
      <c r="F406" s="36">
        <f ca="1">SUMIFS(СВЦЭМ!$L$40:$L$783,СВЦЭМ!$A$40:$A$783,$A406,СВЦЭМ!$B$40:$B$783,F$401)+'СЕТ СН'!$F$16</f>
        <v>0</v>
      </c>
      <c r="G406" s="36">
        <f ca="1">SUMIFS(СВЦЭМ!$L$40:$L$783,СВЦЭМ!$A$40:$A$783,$A406,СВЦЭМ!$B$40:$B$783,G$401)+'СЕТ СН'!$F$16</f>
        <v>0</v>
      </c>
      <c r="H406" s="36">
        <f ca="1">SUMIFS(СВЦЭМ!$L$40:$L$783,СВЦЭМ!$A$40:$A$783,$A406,СВЦЭМ!$B$40:$B$783,H$401)+'СЕТ СН'!$F$16</f>
        <v>0</v>
      </c>
      <c r="I406" s="36">
        <f ca="1">SUMIFS(СВЦЭМ!$L$40:$L$783,СВЦЭМ!$A$40:$A$783,$A406,СВЦЭМ!$B$40:$B$783,I$401)+'СЕТ СН'!$F$16</f>
        <v>0</v>
      </c>
      <c r="J406" s="36">
        <f ca="1">SUMIFS(СВЦЭМ!$L$40:$L$783,СВЦЭМ!$A$40:$A$783,$A406,СВЦЭМ!$B$40:$B$783,J$401)+'СЕТ СН'!$F$16</f>
        <v>0</v>
      </c>
      <c r="K406" s="36">
        <f ca="1">SUMIFS(СВЦЭМ!$L$40:$L$783,СВЦЭМ!$A$40:$A$783,$A406,СВЦЭМ!$B$40:$B$783,K$401)+'СЕТ СН'!$F$16</f>
        <v>0</v>
      </c>
      <c r="L406" s="36">
        <f ca="1">SUMIFS(СВЦЭМ!$L$40:$L$783,СВЦЭМ!$A$40:$A$783,$A406,СВЦЭМ!$B$40:$B$783,L$401)+'СЕТ СН'!$F$16</f>
        <v>0</v>
      </c>
      <c r="M406" s="36">
        <f ca="1">SUMIFS(СВЦЭМ!$L$40:$L$783,СВЦЭМ!$A$40:$A$783,$A406,СВЦЭМ!$B$40:$B$783,M$401)+'СЕТ СН'!$F$16</f>
        <v>0</v>
      </c>
      <c r="N406" s="36">
        <f ca="1">SUMIFS(СВЦЭМ!$L$40:$L$783,СВЦЭМ!$A$40:$A$783,$A406,СВЦЭМ!$B$40:$B$783,N$401)+'СЕТ СН'!$F$16</f>
        <v>0</v>
      </c>
      <c r="O406" s="36">
        <f ca="1">SUMIFS(СВЦЭМ!$L$40:$L$783,СВЦЭМ!$A$40:$A$783,$A406,СВЦЭМ!$B$40:$B$783,O$401)+'СЕТ СН'!$F$16</f>
        <v>0</v>
      </c>
      <c r="P406" s="36">
        <f ca="1">SUMIFS(СВЦЭМ!$L$40:$L$783,СВЦЭМ!$A$40:$A$783,$A406,СВЦЭМ!$B$40:$B$783,P$401)+'СЕТ СН'!$F$16</f>
        <v>0</v>
      </c>
      <c r="Q406" s="36">
        <f ca="1">SUMIFS(СВЦЭМ!$L$40:$L$783,СВЦЭМ!$A$40:$A$783,$A406,СВЦЭМ!$B$40:$B$783,Q$401)+'СЕТ СН'!$F$16</f>
        <v>0</v>
      </c>
      <c r="R406" s="36">
        <f ca="1">SUMIFS(СВЦЭМ!$L$40:$L$783,СВЦЭМ!$A$40:$A$783,$A406,СВЦЭМ!$B$40:$B$783,R$401)+'СЕТ СН'!$F$16</f>
        <v>0</v>
      </c>
      <c r="S406" s="36">
        <f ca="1">SUMIFS(СВЦЭМ!$L$40:$L$783,СВЦЭМ!$A$40:$A$783,$A406,СВЦЭМ!$B$40:$B$783,S$401)+'СЕТ СН'!$F$16</f>
        <v>0</v>
      </c>
      <c r="T406" s="36">
        <f ca="1">SUMIFS(СВЦЭМ!$L$40:$L$783,СВЦЭМ!$A$40:$A$783,$A406,СВЦЭМ!$B$40:$B$783,T$401)+'СЕТ СН'!$F$16</f>
        <v>0</v>
      </c>
      <c r="U406" s="36">
        <f ca="1">SUMIFS(СВЦЭМ!$L$40:$L$783,СВЦЭМ!$A$40:$A$783,$A406,СВЦЭМ!$B$40:$B$783,U$401)+'СЕТ СН'!$F$16</f>
        <v>0</v>
      </c>
      <c r="V406" s="36">
        <f ca="1">SUMIFS(СВЦЭМ!$L$40:$L$783,СВЦЭМ!$A$40:$A$783,$A406,СВЦЭМ!$B$40:$B$783,V$401)+'СЕТ СН'!$F$16</f>
        <v>0</v>
      </c>
      <c r="W406" s="36">
        <f ca="1">SUMIFS(СВЦЭМ!$L$40:$L$783,СВЦЭМ!$A$40:$A$783,$A406,СВЦЭМ!$B$40:$B$783,W$401)+'СЕТ СН'!$F$16</f>
        <v>0</v>
      </c>
      <c r="X406" s="36">
        <f ca="1">SUMIFS(СВЦЭМ!$L$40:$L$783,СВЦЭМ!$A$40:$A$783,$A406,СВЦЭМ!$B$40:$B$783,X$401)+'СЕТ СН'!$F$16</f>
        <v>0</v>
      </c>
      <c r="Y406" s="36">
        <f ca="1">SUMIFS(СВЦЭМ!$L$40:$L$783,СВЦЭМ!$A$40:$A$783,$A406,СВЦЭМ!$B$40:$B$783,Y$401)+'СЕТ СН'!$F$16</f>
        <v>0</v>
      </c>
    </row>
    <row r="407" spans="1:27" ht="15.75" hidden="1" x14ac:dyDescent="0.2">
      <c r="A407" s="35">
        <f t="shared" si="11"/>
        <v>44748</v>
      </c>
      <c r="B407" s="36">
        <f ca="1">SUMIFS(СВЦЭМ!$L$40:$L$783,СВЦЭМ!$A$40:$A$783,$A407,СВЦЭМ!$B$40:$B$783,B$401)+'СЕТ СН'!$F$16</f>
        <v>0</v>
      </c>
      <c r="C407" s="36">
        <f ca="1">SUMIFS(СВЦЭМ!$L$40:$L$783,СВЦЭМ!$A$40:$A$783,$A407,СВЦЭМ!$B$40:$B$783,C$401)+'СЕТ СН'!$F$16</f>
        <v>0</v>
      </c>
      <c r="D407" s="36">
        <f ca="1">SUMIFS(СВЦЭМ!$L$40:$L$783,СВЦЭМ!$A$40:$A$783,$A407,СВЦЭМ!$B$40:$B$783,D$401)+'СЕТ СН'!$F$16</f>
        <v>0</v>
      </c>
      <c r="E407" s="36">
        <f ca="1">SUMIFS(СВЦЭМ!$L$40:$L$783,СВЦЭМ!$A$40:$A$783,$A407,СВЦЭМ!$B$40:$B$783,E$401)+'СЕТ СН'!$F$16</f>
        <v>0</v>
      </c>
      <c r="F407" s="36">
        <f ca="1">SUMIFS(СВЦЭМ!$L$40:$L$783,СВЦЭМ!$A$40:$A$783,$A407,СВЦЭМ!$B$40:$B$783,F$401)+'СЕТ СН'!$F$16</f>
        <v>0</v>
      </c>
      <c r="G407" s="36">
        <f ca="1">SUMIFS(СВЦЭМ!$L$40:$L$783,СВЦЭМ!$A$40:$A$783,$A407,СВЦЭМ!$B$40:$B$783,G$401)+'СЕТ СН'!$F$16</f>
        <v>0</v>
      </c>
      <c r="H407" s="36">
        <f ca="1">SUMIFS(СВЦЭМ!$L$40:$L$783,СВЦЭМ!$A$40:$A$783,$A407,СВЦЭМ!$B$40:$B$783,H$401)+'СЕТ СН'!$F$16</f>
        <v>0</v>
      </c>
      <c r="I407" s="36">
        <f ca="1">SUMIFS(СВЦЭМ!$L$40:$L$783,СВЦЭМ!$A$40:$A$783,$A407,СВЦЭМ!$B$40:$B$783,I$401)+'СЕТ СН'!$F$16</f>
        <v>0</v>
      </c>
      <c r="J407" s="36">
        <f ca="1">SUMIFS(СВЦЭМ!$L$40:$L$783,СВЦЭМ!$A$40:$A$783,$A407,СВЦЭМ!$B$40:$B$783,J$401)+'СЕТ СН'!$F$16</f>
        <v>0</v>
      </c>
      <c r="K407" s="36">
        <f ca="1">SUMIFS(СВЦЭМ!$L$40:$L$783,СВЦЭМ!$A$40:$A$783,$A407,СВЦЭМ!$B$40:$B$783,K$401)+'СЕТ СН'!$F$16</f>
        <v>0</v>
      </c>
      <c r="L407" s="36">
        <f ca="1">SUMIFS(СВЦЭМ!$L$40:$L$783,СВЦЭМ!$A$40:$A$783,$A407,СВЦЭМ!$B$40:$B$783,L$401)+'СЕТ СН'!$F$16</f>
        <v>0</v>
      </c>
      <c r="M407" s="36">
        <f ca="1">SUMIFS(СВЦЭМ!$L$40:$L$783,СВЦЭМ!$A$40:$A$783,$A407,СВЦЭМ!$B$40:$B$783,M$401)+'СЕТ СН'!$F$16</f>
        <v>0</v>
      </c>
      <c r="N407" s="36">
        <f ca="1">SUMIFS(СВЦЭМ!$L$40:$L$783,СВЦЭМ!$A$40:$A$783,$A407,СВЦЭМ!$B$40:$B$783,N$401)+'СЕТ СН'!$F$16</f>
        <v>0</v>
      </c>
      <c r="O407" s="36">
        <f ca="1">SUMIFS(СВЦЭМ!$L$40:$L$783,СВЦЭМ!$A$40:$A$783,$A407,СВЦЭМ!$B$40:$B$783,O$401)+'СЕТ СН'!$F$16</f>
        <v>0</v>
      </c>
      <c r="P407" s="36">
        <f ca="1">SUMIFS(СВЦЭМ!$L$40:$L$783,СВЦЭМ!$A$40:$A$783,$A407,СВЦЭМ!$B$40:$B$783,P$401)+'СЕТ СН'!$F$16</f>
        <v>0</v>
      </c>
      <c r="Q407" s="36">
        <f ca="1">SUMIFS(СВЦЭМ!$L$40:$L$783,СВЦЭМ!$A$40:$A$783,$A407,СВЦЭМ!$B$40:$B$783,Q$401)+'СЕТ СН'!$F$16</f>
        <v>0</v>
      </c>
      <c r="R407" s="36">
        <f ca="1">SUMIFS(СВЦЭМ!$L$40:$L$783,СВЦЭМ!$A$40:$A$783,$A407,СВЦЭМ!$B$40:$B$783,R$401)+'СЕТ СН'!$F$16</f>
        <v>0</v>
      </c>
      <c r="S407" s="36">
        <f ca="1">SUMIFS(СВЦЭМ!$L$40:$L$783,СВЦЭМ!$A$40:$A$783,$A407,СВЦЭМ!$B$40:$B$783,S$401)+'СЕТ СН'!$F$16</f>
        <v>0</v>
      </c>
      <c r="T407" s="36">
        <f ca="1">SUMIFS(СВЦЭМ!$L$40:$L$783,СВЦЭМ!$A$40:$A$783,$A407,СВЦЭМ!$B$40:$B$783,T$401)+'СЕТ СН'!$F$16</f>
        <v>0</v>
      </c>
      <c r="U407" s="36">
        <f ca="1">SUMIFS(СВЦЭМ!$L$40:$L$783,СВЦЭМ!$A$40:$A$783,$A407,СВЦЭМ!$B$40:$B$783,U$401)+'СЕТ СН'!$F$16</f>
        <v>0</v>
      </c>
      <c r="V407" s="36">
        <f ca="1">SUMIFS(СВЦЭМ!$L$40:$L$783,СВЦЭМ!$A$40:$A$783,$A407,СВЦЭМ!$B$40:$B$783,V$401)+'СЕТ СН'!$F$16</f>
        <v>0</v>
      </c>
      <c r="W407" s="36">
        <f ca="1">SUMIFS(СВЦЭМ!$L$40:$L$783,СВЦЭМ!$A$40:$A$783,$A407,СВЦЭМ!$B$40:$B$783,W$401)+'СЕТ СН'!$F$16</f>
        <v>0</v>
      </c>
      <c r="X407" s="36">
        <f ca="1">SUMIFS(СВЦЭМ!$L$40:$L$783,СВЦЭМ!$A$40:$A$783,$A407,СВЦЭМ!$B$40:$B$783,X$401)+'СЕТ СН'!$F$16</f>
        <v>0</v>
      </c>
      <c r="Y407" s="36">
        <f ca="1">SUMIFS(СВЦЭМ!$L$40:$L$783,СВЦЭМ!$A$40:$A$783,$A407,СВЦЭМ!$B$40:$B$783,Y$401)+'СЕТ СН'!$F$16</f>
        <v>0</v>
      </c>
    </row>
    <row r="408" spans="1:27" ht="15.75" hidden="1" x14ac:dyDescent="0.2">
      <c r="A408" s="35">
        <f t="shared" si="11"/>
        <v>44749</v>
      </c>
      <c r="B408" s="36">
        <f ca="1">SUMIFS(СВЦЭМ!$L$40:$L$783,СВЦЭМ!$A$40:$A$783,$A408,СВЦЭМ!$B$40:$B$783,B$401)+'СЕТ СН'!$F$16</f>
        <v>0</v>
      </c>
      <c r="C408" s="36">
        <f ca="1">SUMIFS(СВЦЭМ!$L$40:$L$783,СВЦЭМ!$A$40:$A$783,$A408,СВЦЭМ!$B$40:$B$783,C$401)+'СЕТ СН'!$F$16</f>
        <v>0</v>
      </c>
      <c r="D408" s="36">
        <f ca="1">SUMIFS(СВЦЭМ!$L$40:$L$783,СВЦЭМ!$A$40:$A$783,$A408,СВЦЭМ!$B$40:$B$783,D$401)+'СЕТ СН'!$F$16</f>
        <v>0</v>
      </c>
      <c r="E408" s="36">
        <f ca="1">SUMIFS(СВЦЭМ!$L$40:$L$783,СВЦЭМ!$A$40:$A$783,$A408,СВЦЭМ!$B$40:$B$783,E$401)+'СЕТ СН'!$F$16</f>
        <v>0</v>
      </c>
      <c r="F408" s="36">
        <f ca="1">SUMIFS(СВЦЭМ!$L$40:$L$783,СВЦЭМ!$A$40:$A$783,$A408,СВЦЭМ!$B$40:$B$783,F$401)+'СЕТ СН'!$F$16</f>
        <v>0</v>
      </c>
      <c r="G408" s="36">
        <f ca="1">SUMIFS(СВЦЭМ!$L$40:$L$783,СВЦЭМ!$A$40:$A$783,$A408,СВЦЭМ!$B$40:$B$783,G$401)+'СЕТ СН'!$F$16</f>
        <v>0</v>
      </c>
      <c r="H408" s="36">
        <f ca="1">SUMIFS(СВЦЭМ!$L$40:$L$783,СВЦЭМ!$A$40:$A$783,$A408,СВЦЭМ!$B$40:$B$783,H$401)+'СЕТ СН'!$F$16</f>
        <v>0</v>
      </c>
      <c r="I408" s="36">
        <f ca="1">SUMIFS(СВЦЭМ!$L$40:$L$783,СВЦЭМ!$A$40:$A$783,$A408,СВЦЭМ!$B$40:$B$783,I$401)+'СЕТ СН'!$F$16</f>
        <v>0</v>
      </c>
      <c r="J408" s="36">
        <f ca="1">SUMIFS(СВЦЭМ!$L$40:$L$783,СВЦЭМ!$A$40:$A$783,$A408,СВЦЭМ!$B$40:$B$783,J$401)+'СЕТ СН'!$F$16</f>
        <v>0</v>
      </c>
      <c r="K408" s="36">
        <f ca="1">SUMIFS(СВЦЭМ!$L$40:$L$783,СВЦЭМ!$A$40:$A$783,$A408,СВЦЭМ!$B$40:$B$783,K$401)+'СЕТ СН'!$F$16</f>
        <v>0</v>
      </c>
      <c r="L408" s="36">
        <f ca="1">SUMIFS(СВЦЭМ!$L$40:$L$783,СВЦЭМ!$A$40:$A$783,$A408,СВЦЭМ!$B$40:$B$783,L$401)+'СЕТ СН'!$F$16</f>
        <v>0</v>
      </c>
      <c r="M408" s="36">
        <f ca="1">SUMIFS(СВЦЭМ!$L$40:$L$783,СВЦЭМ!$A$40:$A$783,$A408,СВЦЭМ!$B$40:$B$783,M$401)+'СЕТ СН'!$F$16</f>
        <v>0</v>
      </c>
      <c r="N408" s="36">
        <f ca="1">SUMIFS(СВЦЭМ!$L$40:$L$783,СВЦЭМ!$A$40:$A$783,$A408,СВЦЭМ!$B$40:$B$783,N$401)+'СЕТ СН'!$F$16</f>
        <v>0</v>
      </c>
      <c r="O408" s="36">
        <f ca="1">SUMIFS(СВЦЭМ!$L$40:$L$783,СВЦЭМ!$A$40:$A$783,$A408,СВЦЭМ!$B$40:$B$783,O$401)+'СЕТ СН'!$F$16</f>
        <v>0</v>
      </c>
      <c r="P408" s="36">
        <f ca="1">SUMIFS(СВЦЭМ!$L$40:$L$783,СВЦЭМ!$A$40:$A$783,$A408,СВЦЭМ!$B$40:$B$783,P$401)+'СЕТ СН'!$F$16</f>
        <v>0</v>
      </c>
      <c r="Q408" s="36">
        <f ca="1">SUMIFS(СВЦЭМ!$L$40:$L$783,СВЦЭМ!$A$40:$A$783,$A408,СВЦЭМ!$B$40:$B$783,Q$401)+'СЕТ СН'!$F$16</f>
        <v>0</v>
      </c>
      <c r="R408" s="36">
        <f ca="1">SUMIFS(СВЦЭМ!$L$40:$L$783,СВЦЭМ!$A$40:$A$783,$A408,СВЦЭМ!$B$40:$B$783,R$401)+'СЕТ СН'!$F$16</f>
        <v>0</v>
      </c>
      <c r="S408" s="36">
        <f ca="1">SUMIFS(СВЦЭМ!$L$40:$L$783,СВЦЭМ!$A$40:$A$783,$A408,СВЦЭМ!$B$40:$B$783,S$401)+'СЕТ СН'!$F$16</f>
        <v>0</v>
      </c>
      <c r="T408" s="36">
        <f ca="1">SUMIFS(СВЦЭМ!$L$40:$L$783,СВЦЭМ!$A$40:$A$783,$A408,СВЦЭМ!$B$40:$B$783,T$401)+'СЕТ СН'!$F$16</f>
        <v>0</v>
      </c>
      <c r="U408" s="36">
        <f ca="1">SUMIFS(СВЦЭМ!$L$40:$L$783,СВЦЭМ!$A$40:$A$783,$A408,СВЦЭМ!$B$40:$B$783,U$401)+'СЕТ СН'!$F$16</f>
        <v>0</v>
      </c>
      <c r="V408" s="36">
        <f ca="1">SUMIFS(СВЦЭМ!$L$40:$L$783,СВЦЭМ!$A$40:$A$783,$A408,СВЦЭМ!$B$40:$B$783,V$401)+'СЕТ СН'!$F$16</f>
        <v>0</v>
      </c>
      <c r="W408" s="36">
        <f ca="1">SUMIFS(СВЦЭМ!$L$40:$L$783,СВЦЭМ!$A$40:$A$783,$A408,СВЦЭМ!$B$40:$B$783,W$401)+'СЕТ СН'!$F$16</f>
        <v>0</v>
      </c>
      <c r="X408" s="36">
        <f ca="1">SUMIFS(СВЦЭМ!$L$40:$L$783,СВЦЭМ!$A$40:$A$783,$A408,СВЦЭМ!$B$40:$B$783,X$401)+'СЕТ СН'!$F$16</f>
        <v>0</v>
      </c>
      <c r="Y408" s="36">
        <f ca="1">SUMIFS(СВЦЭМ!$L$40:$L$783,СВЦЭМ!$A$40:$A$783,$A408,СВЦЭМ!$B$40:$B$783,Y$401)+'СЕТ СН'!$F$16</f>
        <v>0</v>
      </c>
    </row>
    <row r="409" spans="1:27" ht="15.75" hidden="1" x14ac:dyDescent="0.2">
      <c r="A409" s="35">
        <f t="shared" si="11"/>
        <v>44750</v>
      </c>
      <c r="B409" s="36">
        <f ca="1">SUMIFS(СВЦЭМ!$L$40:$L$783,СВЦЭМ!$A$40:$A$783,$A409,СВЦЭМ!$B$40:$B$783,B$401)+'СЕТ СН'!$F$16</f>
        <v>0</v>
      </c>
      <c r="C409" s="36">
        <f ca="1">SUMIFS(СВЦЭМ!$L$40:$L$783,СВЦЭМ!$A$40:$A$783,$A409,СВЦЭМ!$B$40:$B$783,C$401)+'СЕТ СН'!$F$16</f>
        <v>0</v>
      </c>
      <c r="D409" s="36">
        <f ca="1">SUMIFS(СВЦЭМ!$L$40:$L$783,СВЦЭМ!$A$40:$A$783,$A409,СВЦЭМ!$B$40:$B$783,D$401)+'СЕТ СН'!$F$16</f>
        <v>0</v>
      </c>
      <c r="E409" s="36">
        <f ca="1">SUMIFS(СВЦЭМ!$L$40:$L$783,СВЦЭМ!$A$40:$A$783,$A409,СВЦЭМ!$B$40:$B$783,E$401)+'СЕТ СН'!$F$16</f>
        <v>0</v>
      </c>
      <c r="F409" s="36">
        <f ca="1">SUMIFS(СВЦЭМ!$L$40:$L$783,СВЦЭМ!$A$40:$A$783,$A409,СВЦЭМ!$B$40:$B$783,F$401)+'СЕТ СН'!$F$16</f>
        <v>0</v>
      </c>
      <c r="G409" s="36">
        <f ca="1">SUMIFS(СВЦЭМ!$L$40:$L$783,СВЦЭМ!$A$40:$A$783,$A409,СВЦЭМ!$B$40:$B$783,G$401)+'СЕТ СН'!$F$16</f>
        <v>0</v>
      </c>
      <c r="H409" s="36">
        <f ca="1">SUMIFS(СВЦЭМ!$L$40:$L$783,СВЦЭМ!$A$40:$A$783,$A409,СВЦЭМ!$B$40:$B$783,H$401)+'СЕТ СН'!$F$16</f>
        <v>0</v>
      </c>
      <c r="I409" s="36">
        <f ca="1">SUMIFS(СВЦЭМ!$L$40:$L$783,СВЦЭМ!$A$40:$A$783,$A409,СВЦЭМ!$B$40:$B$783,I$401)+'СЕТ СН'!$F$16</f>
        <v>0</v>
      </c>
      <c r="J409" s="36">
        <f ca="1">SUMIFS(СВЦЭМ!$L$40:$L$783,СВЦЭМ!$A$40:$A$783,$A409,СВЦЭМ!$B$40:$B$783,J$401)+'СЕТ СН'!$F$16</f>
        <v>0</v>
      </c>
      <c r="K409" s="36">
        <f ca="1">SUMIFS(СВЦЭМ!$L$40:$L$783,СВЦЭМ!$A$40:$A$783,$A409,СВЦЭМ!$B$40:$B$783,K$401)+'СЕТ СН'!$F$16</f>
        <v>0</v>
      </c>
      <c r="L409" s="36">
        <f ca="1">SUMIFS(СВЦЭМ!$L$40:$L$783,СВЦЭМ!$A$40:$A$783,$A409,СВЦЭМ!$B$40:$B$783,L$401)+'СЕТ СН'!$F$16</f>
        <v>0</v>
      </c>
      <c r="M409" s="36">
        <f ca="1">SUMIFS(СВЦЭМ!$L$40:$L$783,СВЦЭМ!$A$40:$A$783,$A409,СВЦЭМ!$B$40:$B$783,M$401)+'СЕТ СН'!$F$16</f>
        <v>0</v>
      </c>
      <c r="N409" s="36">
        <f ca="1">SUMIFS(СВЦЭМ!$L$40:$L$783,СВЦЭМ!$A$40:$A$783,$A409,СВЦЭМ!$B$40:$B$783,N$401)+'СЕТ СН'!$F$16</f>
        <v>0</v>
      </c>
      <c r="O409" s="36">
        <f ca="1">SUMIFS(СВЦЭМ!$L$40:$L$783,СВЦЭМ!$A$40:$A$783,$A409,СВЦЭМ!$B$40:$B$783,O$401)+'СЕТ СН'!$F$16</f>
        <v>0</v>
      </c>
      <c r="P409" s="36">
        <f ca="1">SUMIFS(СВЦЭМ!$L$40:$L$783,СВЦЭМ!$A$40:$A$783,$A409,СВЦЭМ!$B$40:$B$783,P$401)+'СЕТ СН'!$F$16</f>
        <v>0</v>
      </c>
      <c r="Q409" s="36">
        <f ca="1">SUMIFS(СВЦЭМ!$L$40:$L$783,СВЦЭМ!$A$40:$A$783,$A409,СВЦЭМ!$B$40:$B$783,Q$401)+'СЕТ СН'!$F$16</f>
        <v>0</v>
      </c>
      <c r="R409" s="36">
        <f ca="1">SUMIFS(СВЦЭМ!$L$40:$L$783,СВЦЭМ!$A$40:$A$783,$A409,СВЦЭМ!$B$40:$B$783,R$401)+'СЕТ СН'!$F$16</f>
        <v>0</v>
      </c>
      <c r="S409" s="36">
        <f ca="1">SUMIFS(СВЦЭМ!$L$40:$L$783,СВЦЭМ!$A$40:$A$783,$A409,СВЦЭМ!$B$40:$B$783,S$401)+'СЕТ СН'!$F$16</f>
        <v>0</v>
      </c>
      <c r="T409" s="36">
        <f ca="1">SUMIFS(СВЦЭМ!$L$40:$L$783,СВЦЭМ!$A$40:$A$783,$A409,СВЦЭМ!$B$40:$B$783,T$401)+'СЕТ СН'!$F$16</f>
        <v>0</v>
      </c>
      <c r="U409" s="36">
        <f ca="1">SUMIFS(СВЦЭМ!$L$40:$L$783,СВЦЭМ!$A$40:$A$783,$A409,СВЦЭМ!$B$40:$B$783,U$401)+'СЕТ СН'!$F$16</f>
        <v>0</v>
      </c>
      <c r="V409" s="36">
        <f ca="1">SUMIFS(СВЦЭМ!$L$40:$L$783,СВЦЭМ!$A$40:$A$783,$A409,СВЦЭМ!$B$40:$B$783,V$401)+'СЕТ СН'!$F$16</f>
        <v>0</v>
      </c>
      <c r="W409" s="36">
        <f ca="1">SUMIFS(СВЦЭМ!$L$40:$L$783,СВЦЭМ!$A$40:$A$783,$A409,СВЦЭМ!$B$40:$B$783,W$401)+'СЕТ СН'!$F$16</f>
        <v>0</v>
      </c>
      <c r="X409" s="36">
        <f ca="1">SUMIFS(СВЦЭМ!$L$40:$L$783,СВЦЭМ!$A$40:$A$783,$A409,СВЦЭМ!$B$40:$B$783,X$401)+'СЕТ СН'!$F$16</f>
        <v>0</v>
      </c>
      <c r="Y409" s="36">
        <f ca="1">SUMIFS(СВЦЭМ!$L$40:$L$783,СВЦЭМ!$A$40:$A$783,$A409,СВЦЭМ!$B$40:$B$783,Y$401)+'СЕТ СН'!$F$16</f>
        <v>0</v>
      </c>
    </row>
    <row r="410" spans="1:27" ht="15.75" hidden="1" x14ac:dyDescent="0.2">
      <c r="A410" s="35">
        <f t="shared" si="11"/>
        <v>44751</v>
      </c>
      <c r="B410" s="36">
        <f ca="1">SUMIFS(СВЦЭМ!$L$40:$L$783,СВЦЭМ!$A$40:$A$783,$A410,СВЦЭМ!$B$40:$B$783,B$401)+'СЕТ СН'!$F$16</f>
        <v>0</v>
      </c>
      <c r="C410" s="36">
        <f ca="1">SUMIFS(СВЦЭМ!$L$40:$L$783,СВЦЭМ!$A$40:$A$783,$A410,СВЦЭМ!$B$40:$B$783,C$401)+'СЕТ СН'!$F$16</f>
        <v>0</v>
      </c>
      <c r="D410" s="36">
        <f ca="1">SUMIFS(СВЦЭМ!$L$40:$L$783,СВЦЭМ!$A$40:$A$783,$A410,СВЦЭМ!$B$40:$B$783,D$401)+'СЕТ СН'!$F$16</f>
        <v>0</v>
      </c>
      <c r="E410" s="36">
        <f ca="1">SUMIFS(СВЦЭМ!$L$40:$L$783,СВЦЭМ!$A$40:$A$783,$A410,СВЦЭМ!$B$40:$B$783,E$401)+'СЕТ СН'!$F$16</f>
        <v>0</v>
      </c>
      <c r="F410" s="36">
        <f ca="1">SUMIFS(СВЦЭМ!$L$40:$L$783,СВЦЭМ!$A$40:$A$783,$A410,СВЦЭМ!$B$40:$B$783,F$401)+'СЕТ СН'!$F$16</f>
        <v>0</v>
      </c>
      <c r="G410" s="36">
        <f ca="1">SUMIFS(СВЦЭМ!$L$40:$L$783,СВЦЭМ!$A$40:$A$783,$A410,СВЦЭМ!$B$40:$B$783,G$401)+'СЕТ СН'!$F$16</f>
        <v>0</v>
      </c>
      <c r="H410" s="36">
        <f ca="1">SUMIFS(СВЦЭМ!$L$40:$L$783,СВЦЭМ!$A$40:$A$783,$A410,СВЦЭМ!$B$40:$B$783,H$401)+'СЕТ СН'!$F$16</f>
        <v>0</v>
      </c>
      <c r="I410" s="36">
        <f ca="1">SUMIFS(СВЦЭМ!$L$40:$L$783,СВЦЭМ!$A$40:$A$783,$A410,СВЦЭМ!$B$40:$B$783,I$401)+'СЕТ СН'!$F$16</f>
        <v>0</v>
      </c>
      <c r="J410" s="36">
        <f ca="1">SUMIFS(СВЦЭМ!$L$40:$L$783,СВЦЭМ!$A$40:$A$783,$A410,СВЦЭМ!$B$40:$B$783,J$401)+'СЕТ СН'!$F$16</f>
        <v>0</v>
      </c>
      <c r="K410" s="36">
        <f ca="1">SUMIFS(СВЦЭМ!$L$40:$L$783,СВЦЭМ!$A$40:$A$783,$A410,СВЦЭМ!$B$40:$B$783,K$401)+'СЕТ СН'!$F$16</f>
        <v>0</v>
      </c>
      <c r="L410" s="36">
        <f ca="1">SUMIFS(СВЦЭМ!$L$40:$L$783,СВЦЭМ!$A$40:$A$783,$A410,СВЦЭМ!$B$40:$B$783,L$401)+'СЕТ СН'!$F$16</f>
        <v>0</v>
      </c>
      <c r="M410" s="36">
        <f ca="1">SUMIFS(СВЦЭМ!$L$40:$L$783,СВЦЭМ!$A$40:$A$783,$A410,СВЦЭМ!$B$40:$B$783,M$401)+'СЕТ СН'!$F$16</f>
        <v>0</v>
      </c>
      <c r="N410" s="36">
        <f ca="1">SUMIFS(СВЦЭМ!$L$40:$L$783,СВЦЭМ!$A$40:$A$783,$A410,СВЦЭМ!$B$40:$B$783,N$401)+'СЕТ СН'!$F$16</f>
        <v>0</v>
      </c>
      <c r="O410" s="36">
        <f ca="1">SUMIFS(СВЦЭМ!$L$40:$L$783,СВЦЭМ!$A$40:$A$783,$A410,СВЦЭМ!$B$40:$B$783,O$401)+'СЕТ СН'!$F$16</f>
        <v>0</v>
      </c>
      <c r="P410" s="36">
        <f ca="1">SUMIFS(СВЦЭМ!$L$40:$L$783,СВЦЭМ!$A$40:$A$783,$A410,СВЦЭМ!$B$40:$B$783,P$401)+'СЕТ СН'!$F$16</f>
        <v>0</v>
      </c>
      <c r="Q410" s="36">
        <f ca="1">SUMIFS(СВЦЭМ!$L$40:$L$783,СВЦЭМ!$A$40:$A$783,$A410,СВЦЭМ!$B$40:$B$783,Q$401)+'СЕТ СН'!$F$16</f>
        <v>0</v>
      </c>
      <c r="R410" s="36">
        <f ca="1">SUMIFS(СВЦЭМ!$L$40:$L$783,СВЦЭМ!$A$40:$A$783,$A410,СВЦЭМ!$B$40:$B$783,R$401)+'СЕТ СН'!$F$16</f>
        <v>0</v>
      </c>
      <c r="S410" s="36">
        <f ca="1">SUMIFS(СВЦЭМ!$L$40:$L$783,СВЦЭМ!$A$40:$A$783,$A410,СВЦЭМ!$B$40:$B$783,S$401)+'СЕТ СН'!$F$16</f>
        <v>0</v>
      </c>
      <c r="T410" s="36">
        <f ca="1">SUMIFS(СВЦЭМ!$L$40:$L$783,СВЦЭМ!$A$40:$A$783,$A410,СВЦЭМ!$B$40:$B$783,T$401)+'СЕТ СН'!$F$16</f>
        <v>0</v>
      </c>
      <c r="U410" s="36">
        <f ca="1">SUMIFS(СВЦЭМ!$L$40:$L$783,СВЦЭМ!$A$40:$A$783,$A410,СВЦЭМ!$B$40:$B$783,U$401)+'СЕТ СН'!$F$16</f>
        <v>0</v>
      </c>
      <c r="V410" s="36">
        <f ca="1">SUMIFS(СВЦЭМ!$L$40:$L$783,СВЦЭМ!$A$40:$A$783,$A410,СВЦЭМ!$B$40:$B$783,V$401)+'СЕТ СН'!$F$16</f>
        <v>0</v>
      </c>
      <c r="W410" s="36">
        <f ca="1">SUMIFS(СВЦЭМ!$L$40:$L$783,СВЦЭМ!$A$40:$A$783,$A410,СВЦЭМ!$B$40:$B$783,W$401)+'СЕТ СН'!$F$16</f>
        <v>0</v>
      </c>
      <c r="X410" s="36">
        <f ca="1">SUMIFS(СВЦЭМ!$L$40:$L$783,СВЦЭМ!$A$40:$A$783,$A410,СВЦЭМ!$B$40:$B$783,X$401)+'СЕТ СН'!$F$16</f>
        <v>0</v>
      </c>
      <c r="Y410" s="36">
        <f ca="1">SUMIFS(СВЦЭМ!$L$40:$L$783,СВЦЭМ!$A$40:$A$783,$A410,СВЦЭМ!$B$40:$B$783,Y$401)+'СЕТ СН'!$F$16</f>
        <v>0</v>
      </c>
    </row>
    <row r="411" spans="1:27" ht="15.75" hidden="1" x14ac:dyDescent="0.2">
      <c r="A411" s="35">
        <f t="shared" si="11"/>
        <v>44752</v>
      </c>
      <c r="B411" s="36">
        <f ca="1">SUMIFS(СВЦЭМ!$L$40:$L$783,СВЦЭМ!$A$40:$A$783,$A411,СВЦЭМ!$B$40:$B$783,B$401)+'СЕТ СН'!$F$16</f>
        <v>0</v>
      </c>
      <c r="C411" s="36">
        <f ca="1">SUMIFS(СВЦЭМ!$L$40:$L$783,СВЦЭМ!$A$40:$A$783,$A411,СВЦЭМ!$B$40:$B$783,C$401)+'СЕТ СН'!$F$16</f>
        <v>0</v>
      </c>
      <c r="D411" s="36">
        <f ca="1">SUMIFS(СВЦЭМ!$L$40:$L$783,СВЦЭМ!$A$40:$A$783,$A411,СВЦЭМ!$B$40:$B$783,D$401)+'СЕТ СН'!$F$16</f>
        <v>0</v>
      </c>
      <c r="E411" s="36">
        <f ca="1">SUMIFS(СВЦЭМ!$L$40:$L$783,СВЦЭМ!$A$40:$A$783,$A411,СВЦЭМ!$B$40:$B$783,E$401)+'СЕТ СН'!$F$16</f>
        <v>0</v>
      </c>
      <c r="F411" s="36">
        <f ca="1">SUMIFS(СВЦЭМ!$L$40:$L$783,СВЦЭМ!$A$40:$A$783,$A411,СВЦЭМ!$B$40:$B$783,F$401)+'СЕТ СН'!$F$16</f>
        <v>0</v>
      </c>
      <c r="G411" s="36">
        <f ca="1">SUMIFS(СВЦЭМ!$L$40:$L$783,СВЦЭМ!$A$40:$A$783,$A411,СВЦЭМ!$B$40:$B$783,G$401)+'СЕТ СН'!$F$16</f>
        <v>0</v>
      </c>
      <c r="H411" s="36">
        <f ca="1">SUMIFS(СВЦЭМ!$L$40:$L$783,СВЦЭМ!$A$40:$A$783,$A411,СВЦЭМ!$B$40:$B$783,H$401)+'СЕТ СН'!$F$16</f>
        <v>0</v>
      </c>
      <c r="I411" s="36">
        <f ca="1">SUMIFS(СВЦЭМ!$L$40:$L$783,СВЦЭМ!$A$40:$A$783,$A411,СВЦЭМ!$B$40:$B$783,I$401)+'СЕТ СН'!$F$16</f>
        <v>0</v>
      </c>
      <c r="J411" s="36">
        <f ca="1">SUMIFS(СВЦЭМ!$L$40:$L$783,СВЦЭМ!$A$40:$A$783,$A411,СВЦЭМ!$B$40:$B$783,J$401)+'СЕТ СН'!$F$16</f>
        <v>0</v>
      </c>
      <c r="K411" s="36">
        <f ca="1">SUMIFS(СВЦЭМ!$L$40:$L$783,СВЦЭМ!$A$40:$A$783,$A411,СВЦЭМ!$B$40:$B$783,K$401)+'СЕТ СН'!$F$16</f>
        <v>0</v>
      </c>
      <c r="L411" s="36">
        <f ca="1">SUMIFS(СВЦЭМ!$L$40:$L$783,СВЦЭМ!$A$40:$A$783,$A411,СВЦЭМ!$B$40:$B$783,L$401)+'СЕТ СН'!$F$16</f>
        <v>0</v>
      </c>
      <c r="M411" s="36">
        <f ca="1">SUMIFS(СВЦЭМ!$L$40:$L$783,СВЦЭМ!$A$40:$A$783,$A411,СВЦЭМ!$B$40:$B$783,M$401)+'СЕТ СН'!$F$16</f>
        <v>0</v>
      </c>
      <c r="N411" s="36">
        <f ca="1">SUMIFS(СВЦЭМ!$L$40:$L$783,СВЦЭМ!$A$40:$A$783,$A411,СВЦЭМ!$B$40:$B$783,N$401)+'СЕТ СН'!$F$16</f>
        <v>0</v>
      </c>
      <c r="O411" s="36">
        <f ca="1">SUMIFS(СВЦЭМ!$L$40:$L$783,СВЦЭМ!$A$40:$A$783,$A411,СВЦЭМ!$B$40:$B$783,O$401)+'СЕТ СН'!$F$16</f>
        <v>0</v>
      </c>
      <c r="P411" s="36">
        <f ca="1">SUMIFS(СВЦЭМ!$L$40:$L$783,СВЦЭМ!$A$40:$A$783,$A411,СВЦЭМ!$B$40:$B$783,P$401)+'СЕТ СН'!$F$16</f>
        <v>0</v>
      </c>
      <c r="Q411" s="36">
        <f ca="1">SUMIFS(СВЦЭМ!$L$40:$L$783,СВЦЭМ!$A$40:$A$783,$A411,СВЦЭМ!$B$40:$B$783,Q$401)+'СЕТ СН'!$F$16</f>
        <v>0</v>
      </c>
      <c r="R411" s="36">
        <f ca="1">SUMIFS(СВЦЭМ!$L$40:$L$783,СВЦЭМ!$A$40:$A$783,$A411,СВЦЭМ!$B$40:$B$783,R$401)+'СЕТ СН'!$F$16</f>
        <v>0</v>
      </c>
      <c r="S411" s="36">
        <f ca="1">SUMIFS(СВЦЭМ!$L$40:$L$783,СВЦЭМ!$A$40:$A$783,$A411,СВЦЭМ!$B$40:$B$783,S$401)+'СЕТ СН'!$F$16</f>
        <v>0</v>
      </c>
      <c r="T411" s="36">
        <f ca="1">SUMIFS(СВЦЭМ!$L$40:$L$783,СВЦЭМ!$A$40:$A$783,$A411,СВЦЭМ!$B$40:$B$783,T$401)+'СЕТ СН'!$F$16</f>
        <v>0</v>
      </c>
      <c r="U411" s="36">
        <f ca="1">SUMIFS(СВЦЭМ!$L$40:$L$783,СВЦЭМ!$A$40:$A$783,$A411,СВЦЭМ!$B$40:$B$783,U$401)+'СЕТ СН'!$F$16</f>
        <v>0</v>
      </c>
      <c r="V411" s="36">
        <f ca="1">SUMIFS(СВЦЭМ!$L$40:$L$783,СВЦЭМ!$A$40:$A$783,$A411,СВЦЭМ!$B$40:$B$783,V$401)+'СЕТ СН'!$F$16</f>
        <v>0</v>
      </c>
      <c r="W411" s="36">
        <f ca="1">SUMIFS(СВЦЭМ!$L$40:$L$783,СВЦЭМ!$A$40:$A$783,$A411,СВЦЭМ!$B$40:$B$783,W$401)+'СЕТ СН'!$F$16</f>
        <v>0</v>
      </c>
      <c r="X411" s="36">
        <f ca="1">SUMIFS(СВЦЭМ!$L$40:$L$783,СВЦЭМ!$A$40:$A$783,$A411,СВЦЭМ!$B$40:$B$783,X$401)+'СЕТ СН'!$F$16</f>
        <v>0</v>
      </c>
      <c r="Y411" s="36">
        <f ca="1">SUMIFS(СВЦЭМ!$L$40:$L$783,СВЦЭМ!$A$40:$A$783,$A411,СВЦЭМ!$B$40:$B$783,Y$401)+'СЕТ СН'!$F$16</f>
        <v>0</v>
      </c>
    </row>
    <row r="412" spans="1:27" ht="15.75" hidden="1" x14ac:dyDescent="0.2">
      <c r="A412" s="35">
        <f t="shared" si="11"/>
        <v>44753</v>
      </c>
      <c r="B412" s="36">
        <f ca="1">SUMIFS(СВЦЭМ!$L$40:$L$783,СВЦЭМ!$A$40:$A$783,$A412,СВЦЭМ!$B$40:$B$783,B$401)+'СЕТ СН'!$F$16</f>
        <v>0</v>
      </c>
      <c r="C412" s="36">
        <f ca="1">SUMIFS(СВЦЭМ!$L$40:$L$783,СВЦЭМ!$A$40:$A$783,$A412,СВЦЭМ!$B$40:$B$783,C$401)+'СЕТ СН'!$F$16</f>
        <v>0</v>
      </c>
      <c r="D412" s="36">
        <f ca="1">SUMIFS(СВЦЭМ!$L$40:$L$783,СВЦЭМ!$A$40:$A$783,$A412,СВЦЭМ!$B$40:$B$783,D$401)+'СЕТ СН'!$F$16</f>
        <v>0</v>
      </c>
      <c r="E412" s="36">
        <f ca="1">SUMIFS(СВЦЭМ!$L$40:$L$783,СВЦЭМ!$A$40:$A$783,$A412,СВЦЭМ!$B$40:$B$783,E$401)+'СЕТ СН'!$F$16</f>
        <v>0</v>
      </c>
      <c r="F412" s="36">
        <f ca="1">SUMIFS(СВЦЭМ!$L$40:$L$783,СВЦЭМ!$A$40:$A$783,$A412,СВЦЭМ!$B$40:$B$783,F$401)+'СЕТ СН'!$F$16</f>
        <v>0</v>
      </c>
      <c r="G412" s="36">
        <f ca="1">SUMIFS(СВЦЭМ!$L$40:$L$783,СВЦЭМ!$A$40:$A$783,$A412,СВЦЭМ!$B$40:$B$783,G$401)+'СЕТ СН'!$F$16</f>
        <v>0</v>
      </c>
      <c r="H412" s="36">
        <f ca="1">SUMIFS(СВЦЭМ!$L$40:$L$783,СВЦЭМ!$A$40:$A$783,$A412,СВЦЭМ!$B$40:$B$783,H$401)+'СЕТ СН'!$F$16</f>
        <v>0</v>
      </c>
      <c r="I412" s="36">
        <f ca="1">SUMIFS(СВЦЭМ!$L$40:$L$783,СВЦЭМ!$A$40:$A$783,$A412,СВЦЭМ!$B$40:$B$783,I$401)+'СЕТ СН'!$F$16</f>
        <v>0</v>
      </c>
      <c r="J412" s="36">
        <f ca="1">SUMIFS(СВЦЭМ!$L$40:$L$783,СВЦЭМ!$A$40:$A$783,$A412,СВЦЭМ!$B$40:$B$783,J$401)+'СЕТ СН'!$F$16</f>
        <v>0</v>
      </c>
      <c r="K412" s="36">
        <f ca="1">SUMIFS(СВЦЭМ!$L$40:$L$783,СВЦЭМ!$A$40:$A$783,$A412,СВЦЭМ!$B$40:$B$783,K$401)+'СЕТ СН'!$F$16</f>
        <v>0</v>
      </c>
      <c r="L412" s="36">
        <f ca="1">SUMIFS(СВЦЭМ!$L$40:$L$783,СВЦЭМ!$A$40:$A$783,$A412,СВЦЭМ!$B$40:$B$783,L$401)+'СЕТ СН'!$F$16</f>
        <v>0</v>
      </c>
      <c r="M412" s="36">
        <f ca="1">SUMIFS(СВЦЭМ!$L$40:$L$783,СВЦЭМ!$A$40:$A$783,$A412,СВЦЭМ!$B$40:$B$783,M$401)+'СЕТ СН'!$F$16</f>
        <v>0</v>
      </c>
      <c r="N412" s="36">
        <f ca="1">SUMIFS(СВЦЭМ!$L$40:$L$783,СВЦЭМ!$A$40:$A$783,$A412,СВЦЭМ!$B$40:$B$783,N$401)+'СЕТ СН'!$F$16</f>
        <v>0</v>
      </c>
      <c r="O412" s="36">
        <f ca="1">SUMIFS(СВЦЭМ!$L$40:$L$783,СВЦЭМ!$A$40:$A$783,$A412,СВЦЭМ!$B$40:$B$783,O$401)+'СЕТ СН'!$F$16</f>
        <v>0</v>
      </c>
      <c r="P412" s="36">
        <f ca="1">SUMIFS(СВЦЭМ!$L$40:$L$783,СВЦЭМ!$A$40:$A$783,$A412,СВЦЭМ!$B$40:$B$783,P$401)+'СЕТ СН'!$F$16</f>
        <v>0</v>
      </c>
      <c r="Q412" s="36">
        <f ca="1">SUMIFS(СВЦЭМ!$L$40:$L$783,СВЦЭМ!$A$40:$A$783,$A412,СВЦЭМ!$B$40:$B$783,Q$401)+'СЕТ СН'!$F$16</f>
        <v>0</v>
      </c>
      <c r="R412" s="36">
        <f ca="1">SUMIFS(СВЦЭМ!$L$40:$L$783,СВЦЭМ!$A$40:$A$783,$A412,СВЦЭМ!$B$40:$B$783,R$401)+'СЕТ СН'!$F$16</f>
        <v>0</v>
      </c>
      <c r="S412" s="36">
        <f ca="1">SUMIFS(СВЦЭМ!$L$40:$L$783,СВЦЭМ!$A$40:$A$783,$A412,СВЦЭМ!$B$40:$B$783,S$401)+'СЕТ СН'!$F$16</f>
        <v>0</v>
      </c>
      <c r="T412" s="36">
        <f ca="1">SUMIFS(СВЦЭМ!$L$40:$L$783,СВЦЭМ!$A$40:$A$783,$A412,СВЦЭМ!$B$40:$B$783,T$401)+'СЕТ СН'!$F$16</f>
        <v>0</v>
      </c>
      <c r="U412" s="36">
        <f ca="1">SUMIFS(СВЦЭМ!$L$40:$L$783,СВЦЭМ!$A$40:$A$783,$A412,СВЦЭМ!$B$40:$B$783,U$401)+'СЕТ СН'!$F$16</f>
        <v>0</v>
      </c>
      <c r="V412" s="36">
        <f ca="1">SUMIFS(СВЦЭМ!$L$40:$L$783,СВЦЭМ!$A$40:$A$783,$A412,СВЦЭМ!$B$40:$B$783,V$401)+'СЕТ СН'!$F$16</f>
        <v>0</v>
      </c>
      <c r="W412" s="36">
        <f ca="1">SUMIFS(СВЦЭМ!$L$40:$L$783,СВЦЭМ!$A$40:$A$783,$A412,СВЦЭМ!$B$40:$B$783,W$401)+'СЕТ СН'!$F$16</f>
        <v>0</v>
      </c>
      <c r="X412" s="36">
        <f ca="1">SUMIFS(СВЦЭМ!$L$40:$L$783,СВЦЭМ!$A$40:$A$783,$A412,СВЦЭМ!$B$40:$B$783,X$401)+'СЕТ СН'!$F$16</f>
        <v>0</v>
      </c>
      <c r="Y412" s="36">
        <f ca="1">SUMIFS(СВЦЭМ!$L$40:$L$783,СВЦЭМ!$A$40:$A$783,$A412,СВЦЭМ!$B$40:$B$783,Y$401)+'СЕТ СН'!$F$16</f>
        <v>0</v>
      </c>
    </row>
    <row r="413" spans="1:27" ht="15.75" hidden="1" x14ac:dyDescent="0.2">
      <c r="A413" s="35">
        <f t="shared" si="11"/>
        <v>44754</v>
      </c>
      <c r="B413" s="36">
        <f ca="1">SUMIFS(СВЦЭМ!$L$40:$L$783,СВЦЭМ!$A$40:$A$783,$A413,СВЦЭМ!$B$40:$B$783,B$401)+'СЕТ СН'!$F$16</f>
        <v>0</v>
      </c>
      <c r="C413" s="36">
        <f ca="1">SUMIFS(СВЦЭМ!$L$40:$L$783,СВЦЭМ!$A$40:$A$783,$A413,СВЦЭМ!$B$40:$B$783,C$401)+'СЕТ СН'!$F$16</f>
        <v>0</v>
      </c>
      <c r="D413" s="36">
        <f ca="1">SUMIFS(СВЦЭМ!$L$40:$L$783,СВЦЭМ!$A$40:$A$783,$A413,СВЦЭМ!$B$40:$B$783,D$401)+'СЕТ СН'!$F$16</f>
        <v>0</v>
      </c>
      <c r="E413" s="36">
        <f ca="1">SUMIFS(СВЦЭМ!$L$40:$L$783,СВЦЭМ!$A$40:$A$783,$A413,СВЦЭМ!$B$40:$B$783,E$401)+'СЕТ СН'!$F$16</f>
        <v>0</v>
      </c>
      <c r="F413" s="36">
        <f ca="1">SUMIFS(СВЦЭМ!$L$40:$L$783,СВЦЭМ!$A$40:$A$783,$A413,СВЦЭМ!$B$40:$B$783,F$401)+'СЕТ СН'!$F$16</f>
        <v>0</v>
      </c>
      <c r="G413" s="36">
        <f ca="1">SUMIFS(СВЦЭМ!$L$40:$L$783,СВЦЭМ!$A$40:$A$783,$A413,СВЦЭМ!$B$40:$B$783,G$401)+'СЕТ СН'!$F$16</f>
        <v>0</v>
      </c>
      <c r="H413" s="36">
        <f ca="1">SUMIFS(СВЦЭМ!$L$40:$L$783,СВЦЭМ!$A$40:$A$783,$A413,СВЦЭМ!$B$40:$B$783,H$401)+'СЕТ СН'!$F$16</f>
        <v>0</v>
      </c>
      <c r="I413" s="36">
        <f ca="1">SUMIFS(СВЦЭМ!$L$40:$L$783,СВЦЭМ!$A$40:$A$783,$A413,СВЦЭМ!$B$40:$B$783,I$401)+'СЕТ СН'!$F$16</f>
        <v>0</v>
      </c>
      <c r="J413" s="36">
        <f ca="1">SUMIFS(СВЦЭМ!$L$40:$L$783,СВЦЭМ!$A$40:$A$783,$A413,СВЦЭМ!$B$40:$B$783,J$401)+'СЕТ СН'!$F$16</f>
        <v>0</v>
      </c>
      <c r="K413" s="36">
        <f ca="1">SUMIFS(СВЦЭМ!$L$40:$L$783,СВЦЭМ!$A$40:$A$783,$A413,СВЦЭМ!$B$40:$B$783,K$401)+'СЕТ СН'!$F$16</f>
        <v>0</v>
      </c>
      <c r="L413" s="36">
        <f ca="1">SUMIFS(СВЦЭМ!$L$40:$L$783,СВЦЭМ!$A$40:$A$783,$A413,СВЦЭМ!$B$40:$B$783,L$401)+'СЕТ СН'!$F$16</f>
        <v>0</v>
      </c>
      <c r="M413" s="36">
        <f ca="1">SUMIFS(СВЦЭМ!$L$40:$L$783,СВЦЭМ!$A$40:$A$783,$A413,СВЦЭМ!$B$40:$B$783,M$401)+'СЕТ СН'!$F$16</f>
        <v>0</v>
      </c>
      <c r="N413" s="36">
        <f ca="1">SUMIFS(СВЦЭМ!$L$40:$L$783,СВЦЭМ!$A$40:$A$783,$A413,СВЦЭМ!$B$40:$B$783,N$401)+'СЕТ СН'!$F$16</f>
        <v>0</v>
      </c>
      <c r="O413" s="36">
        <f ca="1">SUMIFS(СВЦЭМ!$L$40:$L$783,СВЦЭМ!$A$40:$A$783,$A413,СВЦЭМ!$B$40:$B$783,O$401)+'СЕТ СН'!$F$16</f>
        <v>0</v>
      </c>
      <c r="P413" s="36">
        <f ca="1">SUMIFS(СВЦЭМ!$L$40:$L$783,СВЦЭМ!$A$40:$A$783,$A413,СВЦЭМ!$B$40:$B$783,P$401)+'СЕТ СН'!$F$16</f>
        <v>0</v>
      </c>
      <c r="Q413" s="36">
        <f ca="1">SUMIFS(СВЦЭМ!$L$40:$L$783,СВЦЭМ!$A$40:$A$783,$A413,СВЦЭМ!$B$40:$B$783,Q$401)+'СЕТ СН'!$F$16</f>
        <v>0</v>
      </c>
      <c r="R413" s="36">
        <f ca="1">SUMIFS(СВЦЭМ!$L$40:$L$783,СВЦЭМ!$A$40:$A$783,$A413,СВЦЭМ!$B$40:$B$783,R$401)+'СЕТ СН'!$F$16</f>
        <v>0</v>
      </c>
      <c r="S413" s="36">
        <f ca="1">SUMIFS(СВЦЭМ!$L$40:$L$783,СВЦЭМ!$A$40:$A$783,$A413,СВЦЭМ!$B$40:$B$783,S$401)+'СЕТ СН'!$F$16</f>
        <v>0</v>
      </c>
      <c r="T413" s="36">
        <f ca="1">SUMIFS(СВЦЭМ!$L$40:$L$783,СВЦЭМ!$A$40:$A$783,$A413,СВЦЭМ!$B$40:$B$783,T$401)+'СЕТ СН'!$F$16</f>
        <v>0</v>
      </c>
      <c r="U413" s="36">
        <f ca="1">SUMIFS(СВЦЭМ!$L$40:$L$783,СВЦЭМ!$A$40:$A$783,$A413,СВЦЭМ!$B$40:$B$783,U$401)+'СЕТ СН'!$F$16</f>
        <v>0</v>
      </c>
      <c r="V413" s="36">
        <f ca="1">SUMIFS(СВЦЭМ!$L$40:$L$783,СВЦЭМ!$A$40:$A$783,$A413,СВЦЭМ!$B$40:$B$783,V$401)+'СЕТ СН'!$F$16</f>
        <v>0</v>
      </c>
      <c r="W413" s="36">
        <f ca="1">SUMIFS(СВЦЭМ!$L$40:$L$783,СВЦЭМ!$A$40:$A$783,$A413,СВЦЭМ!$B$40:$B$783,W$401)+'СЕТ СН'!$F$16</f>
        <v>0</v>
      </c>
      <c r="X413" s="36">
        <f ca="1">SUMIFS(СВЦЭМ!$L$40:$L$783,СВЦЭМ!$A$40:$A$783,$A413,СВЦЭМ!$B$40:$B$783,X$401)+'СЕТ СН'!$F$16</f>
        <v>0</v>
      </c>
      <c r="Y413" s="36">
        <f ca="1">SUMIFS(СВЦЭМ!$L$40:$L$783,СВЦЭМ!$A$40:$A$783,$A413,СВЦЭМ!$B$40:$B$783,Y$401)+'СЕТ СН'!$F$16</f>
        <v>0</v>
      </c>
    </row>
    <row r="414" spans="1:27" ht="15.75" hidden="1" x14ac:dyDescent="0.2">
      <c r="A414" s="35">
        <f t="shared" si="11"/>
        <v>44755</v>
      </c>
      <c r="B414" s="36">
        <f ca="1">SUMIFS(СВЦЭМ!$L$40:$L$783,СВЦЭМ!$A$40:$A$783,$A414,СВЦЭМ!$B$40:$B$783,B$401)+'СЕТ СН'!$F$16</f>
        <v>0</v>
      </c>
      <c r="C414" s="36">
        <f ca="1">SUMIFS(СВЦЭМ!$L$40:$L$783,СВЦЭМ!$A$40:$A$783,$A414,СВЦЭМ!$B$40:$B$783,C$401)+'СЕТ СН'!$F$16</f>
        <v>0</v>
      </c>
      <c r="D414" s="36">
        <f ca="1">SUMIFS(СВЦЭМ!$L$40:$L$783,СВЦЭМ!$A$40:$A$783,$A414,СВЦЭМ!$B$40:$B$783,D$401)+'СЕТ СН'!$F$16</f>
        <v>0</v>
      </c>
      <c r="E414" s="36">
        <f ca="1">SUMIFS(СВЦЭМ!$L$40:$L$783,СВЦЭМ!$A$40:$A$783,$A414,СВЦЭМ!$B$40:$B$783,E$401)+'СЕТ СН'!$F$16</f>
        <v>0</v>
      </c>
      <c r="F414" s="36">
        <f ca="1">SUMIFS(СВЦЭМ!$L$40:$L$783,СВЦЭМ!$A$40:$A$783,$A414,СВЦЭМ!$B$40:$B$783,F$401)+'СЕТ СН'!$F$16</f>
        <v>0</v>
      </c>
      <c r="G414" s="36">
        <f ca="1">SUMIFS(СВЦЭМ!$L$40:$L$783,СВЦЭМ!$A$40:$A$783,$A414,СВЦЭМ!$B$40:$B$783,G$401)+'СЕТ СН'!$F$16</f>
        <v>0</v>
      </c>
      <c r="H414" s="36">
        <f ca="1">SUMIFS(СВЦЭМ!$L$40:$L$783,СВЦЭМ!$A$40:$A$783,$A414,СВЦЭМ!$B$40:$B$783,H$401)+'СЕТ СН'!$F$16</f>
        <v>0</v>
      </c>
      <c r="I414" s="36">
        <f ca="1">SUMIFS(СВЦЭМ!$L$40:$L$783,СВЦЭМ!$A$40:$A$783,$A414,СВЦЭМ!$B$40:$B$783,I$401)+'СЕТ СН'!$F$16</f>
        <v>0</v>
      </c>
      <c r="J414" s="36">
        <f ca="1">SUMIFS(СВЦЭМ!$L$40:$L$783,СВЦЭМ!$A$40:$A$783,$A414,СВЦЭМ!$B$40:$B$783,J$401)+'СЕТ СН'!$F$16</f>
        <v>0</v>
      </c>
      <c r="K414" s="36">
        <f ca="1">SUMIFS(СВЦЭМ!$L$40:$L$783,СВЦЭМ!$A$40:$A$783,$A414,СВЦЭМ!$B$40:$B$783,K$401)+'СЕТ СН'!$F$16</f>
        <v>0</v>
      </c>
      <c r="L414" s="36">
        <f ca="1">SUMIFS(СВЦЭМ!$L$40:$L$783,СВЦЭМ!$A$40:$A$783,$A414,СВЦЭМ!$B$40:$B$783,L$401)+'СЕТ СН'!$F$16</f>
        <v>0</v>
      </c>
      <c r="M414" s="36">
        <f ca="1">SUMIFS(СВЦЭМ!$L$40:$L$783,СВЦЭМ!$A$40:$A$783,$A414,СВЦЭМ!$B$40:$B$783,M$401)+'СЕТ СН'!$F$16</f>
        <v>0</v>
      </c>
      <c r="N414" s="36">
        <f ca="1">SUMIFS(СВЦЭМ!$L$40:$L$783,СВЦЭМ!$A$40:$A$783,$A414,СВЦЭМ!$B$40:$B$783,N$401)+'СЕТ СН'!$F$16</f>
        <v>0</v>
      </c>
      <c r="O414" s="36">
        <f ca="1">SUMIFS(СВЦЭМ!$L$40:$L$783,СВЦЭМ!$A$40:$A$783,$A414,СВЦЭМ!$B$40:$B$783,O$401)+'СЕТ СН'!$F$16</f>
        <v>0</v>
      </c>
      <c r="P414" s="36">
        <f ca="1">SUMIFS(СВЦЭМ!$L$40:$L$783,СВЦЭМ!$A$40:$A$783,$A414,СВЦЭМ!$B$40:$B$783,P$401)+'СЕТ СН'!$F$16</f>
        <v>0</v>
      </c>
      <c r="Q414" s="36">
        <f ca="1">SUMIFS(СВЦЭМ!$L$40:$L$783,СВЦЭМ!$A$40:$A$783,$A414,СВЦЭМ!$B$40:$B$783,Q$401)+'СЕТ СН'!$F$16</f>
        <v>0</v>
      </c>
      <c r="R414" s="36">
        <f ca="1">SUMIFS(СВЦЭМ!$L$40:$L$783,СВЦЭМ!$A$40:$A$783,$A414,СВЦЭМ!$B$40:$B$783,R$401)+'СЕТ СН'!$F$16</f>
        <v>0</v>
      </c>
      <c r="S414" s="36">
        <f ca="1">SUMIFS(СВЦЭМ!$L$40:$L$783,СВЦЭМ!$A$40:$A$783,$A414,СВЦЭМ!$B$40:$B$783,S$401)+'СЕТ СН'!$F$16</f>
        <v>0</v>
      </c>
      <c r="T414" s="36">
        <f ca="1">SUMIFS(СВЦЭМ!$L$40:$L$783,СВЦЭМ!$A$40:$A$783,$A414,СВЦЭМ!$B$40:$B$783,T$401)+'СЕТ СН'!$F$16</f>
        <v>0</v>
      </c>
      <c r="U414" s="36">
        <f ca="1">SUMIFS(СВЦЭМ!$L$40:$L$783,СВЦЭМ!$A$40:$A$783,$A414,СВЦЭМ!$B$40:$B$783,U$401)+'СЕТ СН'!$F$16</f>
        <v>0</v>
      </c>
      <c r="V414" s="36">
        <f ca="1">SUMIFS(СВЦЭМ!$L$40:$L$783,СВЦЭМ!$A$40:$A$783,$A414,СВЦЭМ!$B$40:$B$783,V$401)+'СЕТ СН'!$F$16</f>
        <v>0</v>
      </c>
      <c r="W414" s="36">
        <f ca="1">SUMIFS(СВЦЭМ!$L$40:$L$783,СВЦЭМ!$A$40:$A$783,$A414,СВЦЭМ!$B$40:$B$783,W$401)+'СЕТ СН'!$F$16</f>
        <v>0</v>
      </c>
      <c r="X414" s="36">
        <f ca="1">SUMIFS(СВЦЭМ!$L$40:$L$783,СВЦЭМ!$A$40:$A$783,$A414,СВЦЭМ!$B$40:$B$783,X$401)+'СЕТ СН'!$F$16</f>
        <v>0</v>
      </c>
      <c r="Y414" s="36">
        <f ca="1">SUMIFS(СВЦЭМ!$L$40:$L$783,СВЦЭМ!$A$40:$A$783,$A414,СВЦЭМ!$B$40:$B$783,Y$401)+'СЕТ СН'!$F$16</f>
        <v>0</v>
      </c>
    </row>
    <row r="415" spans="1:27" ht="15.75" hidden="1" x14ac:dyDescent="0.2">
      <c r="A415" s="35">
        <f t="shared" si="11"/>
        <v>44756</v>
      </c>
      <c r="B415" s="36">
        <f ca="1">SUMIFS(СВЦЭМ!$L$40:$L$783,СВЦЭМ!$A$40:$A$783,$A415,СВЦЭМ!$B$40:$B$783,B$401)+'СЕТ СН'!$F$16</f>
        <v>0</v>
      </c>
      <c r="C415" s="36">
        <f ca="1">SUMIFS(СВЦЭМ!$L$40:$L$783,СВЦЭМ!$A$40:$A$783,$A415,СВЦЭМ!$B$40:$B$783,C$401)+'СЕТ СН'!$F$16</f>
        <v>0</v>
      </c>
      <c r="D415" s="36">
        <f ca="1">SUMIFS(СВЦЭМ!$L$40:$L$783,СВЦЭМ!$A$40:$A$783,$A415,СВЦЭМ!$B$40:$B$783,D$401)+'СЕТ СН'!$F$16</f>
        <v>0</v>
      </c>
      <c r="E415" s="36">
        <f ca="1">SUMIFS(СВЦЭМ!$L$40:$L$783,СВЦЭМ!$A$40:$A$783,$A415,СВЦЭМ!$B$40:$B$783,E$401)+'СЕТ СН'!$F$16</f>
        <v>0</v>
      </c>
      <c r="F415" s="36">
        <f ca="1">SUMIFS(СВЦЭМ!$L$40:$L$783,СВЦЭМ!$A$40:$A$783,$A415,СВЦЭМ!$B$40:$B$783,F$401)+'СЕТ СН'!$F$16</f>
        <v>0</v>
      </c>
      <c r="G415" s="36">
        <f ca="1">SUMIFS(СВЦЭМ!$L$40:$L$783,СВЦЭМ!$A$40:$A$783,$A415,СВЦЭМ!$B$40:$B$783,G$401)+'СЕТ СН'!$F$16</f>
        <v>0</v>
      </c>
      <c r="H415" s="36">
        <f ca="1">SUMIFS(СВЦЭМ!$L$40:$L$783,СВЦЭМ!$A$40:$A$783,$A415,СВЦЭМ!$B$40:$B$783,H$401)+'СЕТ СН'!$F$16</f>
        <v>0</v>
      </c>
      <c r="I415" s="36">
        <f ca="1">SUMIFS(СВЦЭМ!$L$40:$L$783,СВЦЭМ!$A$40:$A$783,$A415,СВЦЭМ!$B$40:$B$783,I$401)+'СЕТ СН'!$F$16</f>
        <v>0</v>
      </c>
      <c r="J415" s="36">
        <f ca="1">SUMIFS(СВЦЭМ!$L$40:$L$783,СВЦЭМ!$A$40:$A$783,$A415,СВЦЭМ!$B$40:$B$783,J$401)+'СЕТ СН'!$F$16</f>
        <v>0</v>
      </c>
      <c r="K415" s="36">
        <f ca="1">SUMIFS(СВЦЭМ!$L$40:$L$783,СВЦЭМ!$A$40:$A$783,$A415,СВЦЭМ!$B$40:$B$783,K$401)+'СЕТ СН'!$F$16</f>
        <v>0</v>
      </c>
      <c r="L415" s="36">
        <f ca="1">SUMIFS(СВЦЭМ!$L$40:$L$783,СВЦЭМ!$A$40:$A$783,$A415,СВЦЭМ!$B$40:$B$783,L$401)+'СЕТ СН'!$F$16</f>
        <v>0</v>
      </c>
      <c r="M415" s="36">
        <f ca="1">SUMIFS(СВЦЭМ!$L$40:$L$783,СВЦЭМ!$A$40:$A$783,$A415,СВЦЭМ!$B$40:$B$783,M$401)+'СЕТ СН'!$F$16</f>
        <v>0</v>
      </c>
      <c r="N415" s="36">
        <f ca="1">SUMIFS(СВЦЭМ!$L$40:$L$783,СВЦЭМ!$A$40:$A$783,$A415,СВЦЭМ!$B$40:$B$783,N$401)+'СЕТ СН'!$F$16</f>
        <v>0</v>
      </c>
      <c r="O415" s="36">
        <f ca="1">SUMIFS(СВЦЭМ!$L$40:$L$783,СВЦЭМ!$A$40:$A$783,$A415,СВЦЭМ!$B$40:$B$783,O$401)+'СЕТ СН'!$F$16</f>
        <v>0</v>
      </c>
      <c r="P415" s="36">
        <f ca="1">SUMIFS(СВЦЭМ!$L$40:$L$783,СВЦЭМ!$A$40:$A$783,$A415,СВЦЭМ!$B$40:$B$783,P$401)+'СЕТ СН'!$F$16</f>
        <v>0</v>
      </c>
      <c r="Q415" s="36">
        <f ca="1">SUMIFS(СВЦЭМ!$L$40:$L$783,СВЦЭМ!$A$40:$A$783,$A415,СВЦЭМ!$B$40:$B$783,Q$401)+'СЕТ СН'!$F$16</f>
        <v>0</v>
      </c>
      <c r="R415" s="36">
        <f ca="1">SUMIFS(СВЦЭМ!$L$40:$L$783,СВЦЭМ!$A$40:$A$783,$A415,СВЦЭМ!$B$40:$B$783,R$401)+'СЕТ СН'!$F$16</f>
        <v>0</v>
      </c>
      <c r="S415" s="36">
        <f ca="1">SUMIFS(СВЦЭМ!$L$40:$L$783,СВЦЭМ!$A$40:$A$783,$A415,СВЦЭМ!$B$40:$B$783,S$401)+'СЕТ СН'!$F$16</f>
        <v>0</v>
      </c>
      <c r="T415" s="36">
        <f ca="1">SUMIFS(СВЦЭМ!$L$40:$L$783,СВЦЭМ!$A$40:$A$783,$A415,СВЦЭМ!$B$40:$B$783,T$401)+'СЕТ СН'!$F$16</f>
        <v>0</v>
      </c>
      <c r="U415" s="36">
        <f ca="1">SUMIFS(СВЦЭМ!$L$40:$L$783,СВЦЭМ!$A$40:$A$783,$A415,СВЦЭМ!$B$40:$B$783,U$401)+'СЕТ СН'!$F$16</f>
        <v>0</v>
      </c>
      <c r="V415" s="36">
        <f ca="1">SUMIFS(СВЦЭМ!$L$40:$L$783,СВЦЭМ!$A$40:$A$783,$A415,СВЦЭМ!$B$40:$B$783,V$401)+'СЕТ СН'!$F$16</f>
        <v>0</v>
      </c>
      <c r="W415" s="36">
        <f ca="1">SUMIFS(СВЦЭМ!$L$40:$L$783,СВЦЭМ!$A$40:$A$783,$A415,СВЦЭМ!$B$40:$B$783,W$401)+'СЕТ СН'!$F$16</f>
        <v>0</v>
      </c>
      <c r="X415" s="36">
        <f ca="1">SUMIFS(СВЦЭМ!$L$40:$L$783,СВЦЭМ!$A$40:$A$783,$A415,СВЦЭМ!$B$40:$B$783,X$401)+'СЕТ СН'!$F$16</f>
        <v>0</v>
      </c>
      <c r="Y415" s="36">
        <f ca="1">SUMIFS(СВЦЭМ!$L$40:$L$783,СВЦЭМ!$A$40:$A$783,$A415,СВЦЭМ!$B$40:$B$783,Y$401)+'СЕТ СН'!$F$16</f>
        <v>0</v>
      </c>
    </row>
    <row r="416" spans="1:27" ht="15.75" hidden="1" x14ac:dyDescent="0.2">
      <c r="A416" s="35">
        <f t="shared" si="11"/>
        <v>44757</v>
      </c>
      <c r="B416" s="36">
        <f ca="1">SUMIFS(СВЦЭМ!$L$40:$L$783,СВЦЭМ!$A$40:$A$783,$A416,СВЦЭМ!$B$40:$B$783,B$401)+'СЕТ СН'!$F$16</f>
        <v>0</v>
      </c>
      <c r="C416" s="36">
        <f ca="1">SUMIFS(СВЦЭМ!$L$40:$L$783,СВЦЭМ!$A$40:$A$783,$A416,СВЦЭМ!$B$40:$B$783,C$401)+'СЕТ СН'!$F$16</f>
        <v>0</v>
      </c>
      <c r="D416" s="36">
        <f ca="1">SUMIFS(СВЦЭМ!$L$40:$L$783,СВЦЭМ!$A$40:$A$783,$A416,СВЦЭМ!$B$40:$B$783,D$401)+'СЕТ СН'!$F$16</f>
        <v>0</v>
      </c>
      <c r="E416" s="36">
        <f ca="1">SUMIFS(СВЦЭМ!$L$40:$L$783,СВЦЭМ!$A$40:$A$783,$A416,СВЦЭМ!$B$40:$B$783,E$401)+'СЕТ СН'!$F$16</f>
        <v>0</v>
      </c>
      <c r="F416" s="36">
        <f ca="1">SUMIFS(СВЦЭМ!$L$40:$L$783,СВЦЭМ!$A$40:$A$783,$A416,СВЦЭМ!$B$40:$B$783,F$401)+'СЕТ СН'!$F$16</f>
        <v>0</v>
      </c>
      <c r="G416" s="36">
        <f ca="1">SUMIFS(СВЦЭМ!$L$40:$L$783,СВЦЭМ!$A$40:$A$783,$A416,СВЦЭМ!$B$40:$B$783,G$401)+'СЕТ СН'!$F$16</f>
        <v>0</v>
      </c>
      <c r="H416" s="36">
        <f ca="1">SUMIFS(СВЦЭМ!$L$40:$L$783,СВЦЭМ!$A$40:$A$783,$A416,СВЦЭМ!$B$40:$B$783,H$401)+'СЕТ СН'!$F$16</f>
        <v>0</v>
      </c>
      <c r="I416" s="36">
        <f ca="1">SUMIFS(СВЦЭМ!$L$40:$L$783,СВЦЭМ!$A$40:$A$783,$A416,СВЦЭМ!$B$40:$B$783,I$401)+'СЕТ СН'!$F$16</f>
        <v>0</v>
      </c>
      <c r="J416" s="36">
        <f ca="1">SUMIFS(СВЦЭМ!$L$40:$L$783,СВЦЭМ!$A$40:$A$783,$A416,СВЦЭМ!$B$40:$B$783,J$401)+'СЕТ СН'!$F$16</f>
        <v>0</v>
      </c>
      <c r="K416" s="36">
        <f ca="1">SUMIFS(СВЦЭМ!$L$40:$L$783,СВЦЭМ!$A$40:$A$783,$A416,СВЦЭМ!$B$40:$B$783,K$401)+'СЕТ СН'!$F$16</f>
        <v>0</v>
      </c>
      <c r="L416" s="36">
        <f ca="1">SUMIFS(СВЦЭМ!$L$40:$L$783,СВЦЭМ!$A$40:$A$783,$A416,СВЦЭМ!$B$40:$B$783,L$401)+'СЕТ СН'!$F$16</f>
        <v>0</v>
      </c>
      <c r="M416" s="36">
        <f ca="1">SUMIFS(СВЦЭМ!$L$40:$L$783,СВЦЭМ!$A$40:$A$783,$A416,СВЦЭМ!$B$40:$B$783,M$401)+'СЕТ СН'!$F$16</f>
        <v>0</v>
      </c>
      <c r="N416" s="36">
        <f ca="1">SUMIFS(СВЦЭМ!$L$40:$L$783,СВЦЭМ!$A$40:$A$783,$A416,СВЦЭМ!$B$40:$B$783,N$401)+'СЕТ СН'!$F$16</f>
        <v>0</v>
      </c>
      <c r="O416" s="36">
        <f ca="1">SUMIFS(СВЦЭМ!$L$40:$L$783,СВЦЭМ!$A$40:$A$783,$A416,СВЦЭМ!$B$40:$B$783,O$401)+'СЕТ СН'!$F$16</f>
        <v>0</v>
      </c>
      <c r="P416" s="36">
        <f ca="1">SUMIFS(СВЦЭМ!$L$40:$L$783,СВЦЭМ!$A$40:$A$783,$A416,СВЦЭМ!$B$40:$B$783,P$401)+'СЕТ СН'!$F$16</f>
        <v>0</v>
      </c>
      <c r="Q416" s="36">
        <f ca="1">SUMIFS(СВЦЭМ!$L$40:$L$783,СВЦЭМ!$A$40:$A$783,$A416,СВЦЭМ!$B$40:$B$783,Q$401)+'СЕТ СН'!$F$16</f>
        <v>0</v>
      </c>
      <c r="R416" s="36">
        <f ca="1">SUMIFS(СВЦЭМ!$L$40:$L$783,СВЦЭМ!$A$40:$A$783,$A416,СВЦЭМ!$B$40:$B$783,R$401)+'СЕТ СН'!$F$16</f>
        <v>0</v>
      </c>
      <c r="S416" s="36">
        <f ca="1">SUMIFS(СВЦЭМ!$L$40:$L$783,СВЦЭМ!$A$40:$A$783,$A416,СВЦЭМ!$B$40:$B$783,S$401)+'СЕТ СН'!$F$16</f>
        <v>0</v>
      </c>
      <c r="T416" s="36">
        <f ca="1">SUMIFS(СВЦЭМ!$L$40:$L$783,СВЦЭМ!$A$40:$A$783,$A416,СВЦЭМ!$B$40:$B$783,T$401)+'СЕТ СН'!$F$16</f>
        <v>0</v>
      </c>
      <c r="U416" s="36">
        <f ca="1">SUMIFS(СВЦЭМ!$L$40:$L$783,СВЦЭМ!$A$40:$A$783,$A416,СВЦЭМ!$B$40:$B$783,U$401)+'СЕТ СН'!$F$16</f>
        <v>0</v>
      </c>
      <c r="V416" s="36">
        <f ca="1">SUMIFS(СВЦЭМ!$L$40:$L$783,СВЦЭМ!$A$40:$A$783,$A416,СВЦЭМ!$B$40:$B$783,V$401)+'СЕТ СН'!$F$16</f>
        <v>0</v>
      </c>
      <c r="W416" s="36">
        <f ca="1">SUMIFS(СВЦЭМ!$L$40:$L$783,СВЦЭМ!$A$40:$A$783,$A416,СВЦЭМ!$B$40:$B$783,W$401)+'СЕТ СН'!$F$16</f>
        <v>0</v>
      </c>
      <c r="X416" s="36">
        <f ca="1">SUMIFS(СВЦЭМ!$L$40:$L$783,СВЦЭМ!$A$40:$A$783,$A416,СВЦЭМ!$B$40:$B$783,X$401)+'СЕТ СН'!$F$16</f>
        <v>0</v>
      </c>
      <c r="Y416" s="36">
        <f ca="1">SUMIFS(СВЦЭМ!$L$40:$L$783,СВЦЭМ!$A$40:$A$783,$A416,СВЦЭМ!$B$40:$B$783,Y$401)+'СЕТ СН'!$F$16</f>
        <v>0</v>
      </c>
    </row>
    <row r="417" spans="1:25" ht="15.75" hidden="1" x14ac:dyDescent="0.2">
      <c r="A417" s="35">
        <f t="shared" si="11"/>
        <v>44758</v>
      </c>
      <c r="B417" s="36">
        <f ca="1">SUMIFS(СВЦЭМ!$L$40:$L$783,СВЦЭМ!$A$40:$A$783,$A417,СВЦЭМ!$B$40:$B$783,B$401)+'СЕТ СН'!$F$16</f>
        <v>0</v>
      </c>
      <c r="C417" s="36">
        <f ca="1">SUMIFS(СВЦЭМ!$L$40:$L$783,СВЦЭМ!$A$40:$A$783,$A417,СВЦЭМ!$B$40:$B$783,C$401)+'СЕТ СН'!$F$16</f>
        <v>0</v>
      </c>
      <c r="D417" s="36">
        <f ca="1">SUMIFS(СВЦЭМ!$L$40:$L$783,СВЦЭМ!$A$40:$A$783,$A417,СВЦЭМ!$B$40:$B$783,D$401)+'СЕТ СН'!$F$16</f>
        <v>0</v>
      </c>
      <c r="E417" s="36">
        <f ca="1">SUMIFS(СВЦЭМ!$L$40:$L$783,СВЦЭМ!$A$40:$A$783,$A417,СВЦЭМ!$B$40:$B$783,E$401)+'СЕТ СН'!$F$16</f>
        <v>0</v>
      </c>
      <c r="F417" s="36">
        <f ca="1">SUMIFS(СВЦЭМ!$L$40:$L$783,СВЦЭМ!$A$40:$A$783,$A417,СВЦЭМ!$B$40:$B$783,F$401)+'СЕТ СН'!$F$16</f>
        <v>0</v>
      </c>
      <c r="G417" s="36">
        <f ca="1">SUMIFS(СВЦЭМ!$L$40:$L$783,СВЦЭМ!$A$40:$A$783,$A417,СВЦЭМ!$B$40:$B$783,G$401)+'СЕТ СН'!$F$16</f>
        <v>0</v>
      </c>
      <c r="H417" s="36">
        <f ca="1">SUMIFS(СВЦЭМ!$L$40:$L$783,СВЦЭМ!$A$40:$A$783,$A417,СВЦЭМ!$B$40:$B$783,H$401)+'СЕТ СН'!$F$16</f>
        <v>0</v>
      </c>
      <c r="I417" s="36">
        <f ca="1">SUMIFS(СВЦЭМ!$L$40:$L$783,СВЦЭМ!$A$40:$A$783,$A417,СВЦЭМ!$B$40:$B$783,I$401)+'СЕТ СН'!$F$16</f>
        <v>0</v>
      </c>
      <c r="J417" s="36">
        <f ca="1">SUMIFS(СВЦЭМ!$L$40:$L$783,СВЦЭМ!$A$40:$A$783,$A417,СВЦЭМ!$B$40:$B$783,J$401)+'СЕТ СН'!$F$16</f>
        <v>0</v>
      </c>
      <c r="K417" s="36">
        <f ca="1">SUMIFS(СВЦЭМ!$L$40:$L$783,СВЦЭМ!$A$40:$A$783,$A417,СВЦЭМ!$B$40:$B$783,K$401)+'СЕТ СН'!$F$16</f>
        <v>0</v>
      </c>
      <c r="L417" s="36">
        <f ca="1">SUMIFS(СВЦЭМ!$L$40:$L$783,СВЦЭМ!$A$40:$A$783,$A417,СВЦЭМ!$B$40:$B$783,L$401)+'СЕТ СН'!$F$16</f>
        <v>0</v>
      </c>
      <c r="M417" s="36">
        <f ca="1">SUMIFS(СВЦЭМ!$L$40:$L$783,СВЦЭМ!$A$40:$A$783,$A417,СВЦЭМ!$B$40:$B$783,M$401)+'СЕТ СН'!$F$16</f>
        <v>0</v>
      </c>
      <c r="N417" s="36">
        <f ca="1">SUMIFS(СВЦЭМ!$L$40:$L$783,СВЦЭМ!$A$40:$A$783,$A417,СВЦЭМ!$B$40:$B$783,N$401)+'СЕТ СН'!$F$16</f>
        <v>0</v>
      </c>
      <c r="O417" s="36">
        <f ca="1">SUMIFS(СВЦЭМ!$L$40:$L$783,СВЦЭМ!$A$40:$A$783,$A417,СВЦЭМ!$B$40:$B$783,O$401)+'СЕТ СН'!$F$16</f>
        <v>0</v>
      </c>
      <c r="P417" s="36">
        <f ca="1">SUMIFS(СВЦЭМ!$L$40:$L$783,СВЦЭМ!$A$40:$A$783,$A417,СВЦЭМ!$B$40:$B$783,P$401)+'СЕТ СН'!$F$16</f>
        <v>0</v>
      </c>
      <c r="Q417" s="36">
        <f ca="1">SUMIFS(СВЦЭМ!$L$40:$L$783,СВЦЭМ!$A$40:$A$783,$A417,СВЦЭМ!$B$40:$B$783,Q$401)+'СЕТ СН'!$F$16</f>
        <v>0</v>
      </c>
      <c r="R417" s="36">
        <f ca="1">SUMIFS(СВЦЭМ!$L$40:$L$783,СВЦЭМ!$A$40:$A$783,$A417,СВЦЭМ!$B$40:$B$783,R$401)+'СЕТ СН'!$F$16</f>
        <v>0</v>
      </c>
      <c r="S417" s="36">
        <f ca="1">SUMIFS(СВЦЭМ!$L$40:$L$783,СВЦЭМ!$A$40:$A$783,$A417,СВЦЭМ!$B$40:$B$783,S$401)+'СЕТ СН'!$F$16</f>
        <v>0</v>
      </c>
      <c r="T417" s="36">
        <f ca="1">SUMIFS(СВЦЭМ!$L$40:$L$783,СВЦЭМ!$A$40:$A$783,$A417,СВЦЭМ!$B$40:$B$783,T$401)+'СЕТ СН'!$F$16</f>
        <v>0</v>
      </c>
      <c r="U417" s="36">
        <f ca="1">SUMIFS(СВЦЭМ!$L$40:$L$783,СВЦЭМ!$A$40:$A$783,$A417,СВЦЭМ!$B$40:$B$783,U$401)+'СЕТ СН'!$F$16</f>
        <v>0</v>
      </c>
      <c r="V417" s="36">
        <f ca="1">SUMIFS(СВЦЭМ!$L$40:$L$783,СВЦЭМ!$A$40:$A$783,$A417,СВЦЭМ!$B$40:$B$783,V$401)+'СЕТ СН'!$F$16</f>
        <v>0</v>
      </c>
      <c r="W417" s="36">
        <f ca="1">SUMIFS(СВЦЭМ!$L$40:$L$783,СВЦЭМ!$A$40:$A$783,$A417,СВЦЭМ!$B$40:$B$783,W$401)+'СЕТ СН'!$F$16</f>
        <v>0</v>
      </c>
      <c r="X417" s="36">
        <f ca="1">SUMIFS(СВЦЭМ!$L$40:$L$783,СВЦЭМ!$A$40:$A$783,$A417,СВЦЭМ!$B$40:$B$783,X$401)+'СЕТ СН'!$F$16</f>
        <v>0</v>
      </c>
      <c r="Y417" s="36">
        <f ca="1">SUMIFS(СВЦЭМ!$L$40:$L$783,СВЦЭМ!$A$40:$A$783,$A417,СВЦЭМ!$B$40:$B$783,Y$401)+'СЕТ СН'!$F$16</f>
        <v>0</v>
      </c>
    </row>
    <row r="418" spans="1:25" ht="15.75" hidden="1" x14ac:dyDescent="0.2">
      <c r="A418" s="35">
        <f t="shared" si="11"/>
        <v>44759</v>
      </c>
      <c r="B418" s="36">
        <f ca="1">SUMIFS(СВЦЭМ!$L$40:$L$783,СВЦЭМ!$A$40:$A$783,$A418,СВЦЭМ!$B$40:$B$783,B$401)+'СЕТ СН'!$F$16</f>
        <v>0</v>
      </c>
      <c r="C418" s="36">
        <f ca="1">SUMIFS(СВЦЭМ!$L$40:$L$783,СВЦЭМ!$A$40:$A$783,$A418,СВЦЭМ!$B$40:$B$783,C$401)+'СЕТ СН'!$F$16</f>
        <v>0</v>
      </c>
      <c r="D418" s="36">
        <f ca="1">SUMIFS(СВЦЭМ!$L$40:$L$783,СВЦЭМ!$A$40:$A$783,$A418,СВЦЭМ!$B$40:$B$783,D$401)+'СЕТ СН'!$F$16</f>
        <v>0</v>
      </c>
      <c r="E418" s="36">
        <f ca="1">SUMIFS(СВЦЭМ!$L$40:$L$783,СВЦЭМ!$A$40:$A$783,$A418,СВЦЭМ!$B$40:$B$783,E$401)+'СЕТ СН'!$F$16</f>
        <v>0</v>
      </c>
      <c r="F418" s="36">
        <f ca="1">SUMIFS(СВЦЭМ!$L$40:$L$783,СВЦЭМ!$A$40:$A$783,$A418,СВЦЭМ!$B$40:$B$783,F$401)+'СЕТ СН'!$F$16</f>
        <v>0</v>
      </c>
      <c r="G418" s="36">
        <f ca="1">SUMIFS(СВЦЭМ!$L$40:$L$783,СВЦЭМ!$A$40:$A$783,$A418,СВЦЭМ!$B$40:$B$783,G$401)+'СЕТ СН'!$F$16</f>
        <v>0</v>
      </c>
      <c r="H418" s="36">
        <f ca="1">SUMIFS(СВЦЭМ!$L$40:$L$783,СВЦЭМ!$A$40:$A$783,$A418,СВЦЭМ!$B$40:$B$783,H$401)+'СЕТ СН'!$F$16</f>
        <v>0</v>
      </c>
      <c r="I418" s="36">
        <f ca="1">SUMIFS(СВЦЭМ!$L$40:$L$783,СВЦЭМ!$A$40:$A$783,$A418,СВЦЭМ!$B$40:$B$783,I$401)+'СЕТ СН'!$F$16</f>
        <v>0</v>
      </c>
      <c r="J418" s="36">
        <f ca="1">SUMIFS(СВЦЭМ!$L$40:$L$783,СВЦЭМ!$A$40:$A$783,$A418,СВЦЭМ!$B$40:$B$783,J$401)+'СЕТ СН'!$F$16</f>
        <v>0</v>
      </c>
      <c r="K418" s="36">
        <f ca="1">SUMIFS(СВЦЭМ!$L$40:$L$783,СВЦЭМ!$A$40:$A$783,$A418,СВЦЭМ!$B$40:$B$783,K$401)+'СЕТ СН'!$F$16</f>
        <v>0</v>
      </c>
      <c r="L418" s="36">
        <f ca="1">SUMIFS(СВЦЭМ!$L$40:$L$783,СВЦЭМ!$A$40:$A$783,$A418,СВЦЭМ!$B$40:$B$783,L$401)+'СЕТ СН'!$F$16</f>
        <v>0</v>
      </c>
      <c r="M418" s="36">
        <f ca="1">SUMIFS(СВЦЭМ!$L$40:$L$783,СВЦЭМ!$A$40:$A$783,$A418,СВЦЭМ!$B$40:$B$783,M$401)+'СЕТ СН'!$F$16</f>
        <v>0</v>
      </c>
      <c r="N418" s="36">
        <f ca="1">SUMIFS(СВЦЭМ!$L$40:$L$783,СВЦЭМ!$A$40:$A$783,$A418,СВЦЭМ!$B$40:$B$783,N$401)+'СЕТ СН'!$F$16</f>
        <v>0</v>
      </c>
      <c r="O418" s="36">
        <f ca="1">SUMIFS(СВЦЭМ!$L$40:$L$783,СВЦЭМ!$A$40:$A$783,$A418,СВЦЭМ!$B$40:$B$783,O$401)+'СЕТ СН'!$F$16</f>
        <v>0</v>
      </c>
      <c r="P418" s="36">
        <f ca="1">SUMIFS(СВЦЭМ!$L$40:$L$783,СВЦЭМ!$A$40:$A$783,$A418,СВЦЭМ!$B$40:$B$783,P$401)+'СЕТ СН'!$F$16</f>
        <v>0</v>
      </c>
      <c r="Q418" s="36">
        <f ca="1">SUMIFS(СВЦЭМ!$L$40:$L$783,СВЦЭМ!$A$40:$A$783,$A418,СВЦЭМ!$B$40:$B$783,Q$401)+'СЕТ СН'!$F$16</f>
        <v>0</v>
      </c>
      <c r="R418" s="36">
        <f ca="1">SUMIFS(СВЦЭМ!$L$40:$L$783,СВЦЭМ!$A$40:$A$783,$A418,СВЦЭМ!$B$40:$B$783,R$401)+'СЕТ СН'!$F$16</f>
        <v>0</v>
      </c>
      <c r="S418" s="36">
        <f ca="1">SUMIFS(СВЦЭМ!$L$40:$L$783,СВЦЭМ!$A$40:$A$783,$A418,СВЦЭМ!$B$40:$B$783,S$401)+'СЕТ СН'!$F$16</f>
        <v>0</v>
      </c>
      <c r="T418" s="36">
        <f ca="1">SUMIFS(СВЦЭМ!$L$40:$L$783,СВЦЭМ!$A$40:$A$783,$A418,СВЦЭМ!$B$40:$B$783,T$401)+'СЕТ СН'!$F$16</f>
        <v>0</v>
      </c>
      <c r="U418" s="36">
        <f ca="1">SUMIFS(СВЦЭМ!$L$40:$L$783,СВЦЭМ!$A$40:$A$783,$A418,СВЦЭМ!$B$40:$B$783,U$401)+'СЕТ СН'!$F$16</f>
        <v>0</v>
      </c>
      <c r="V418" s="36">
        <f ca="1">SUMIFS(СВЦЭМ!$L$40:$L$783,СВЦЭМ!$A$40:$A$783,$A418,СВЦЭМ!$B$40:$B$783,V$401)+'СЕТ СН'!$F$16</f>
        <v>0</v>
      </c>
      <c r="W418" s="36">
        <f ca="1">SUMIFS(СВЦЭМ!$L$40:$L$783,СВЦЭМ!$A$40:$A$783,$A418,СВЦЭМ!$B$40:$B$783,W$401)+'СЕТ СН'!$F$16</f>
        <v>0</v>
      </c>
      <c r="X418" s="36">
        <f ca="1">SUMIFS(СВЦЭМ!$L$40:$L$783,СВЦЭМ!$A$40:$A$783,$A418,СВЦЭМ!$B$40:$B$783,X$401)+'СЕТ СН'!$F$16</f>
        <v>0</v>
      </c>
      <c r="Y418" s="36">
        <f ca="1">SUMIFS(СВЦЭМ!$L$40:$L$783,СВЦЭМ!$A$40:$A$783,$A418,СВЦЭМ!$B$40:$B$783,Y$401)+'СЕТ СН'!$F$16</f>
        <v>0</v>
      </c>
    </row>
    <row r="419" spans="1:25" ht="15.75" hidden="1" x14ac:dyDescent="0.2">
      <c r="A419" s="35">
        <f t="shared" si="11"/>
        <v>44760</v>
      </c>
      <c r="B419" s="36">
        <f ca="1">SUMIFS(СВЦЭМ!$L$40:$L$783,СВЦЭМ!$A$40:$A$783,$A419,СВЦЭМ!$B$40:$B$783,B$401)+'СЕТ СН'!$F$16</f>
        <v>0</v>
      </c>
      <c r="C419" s="36">
        <f ca="1">SUMIFS(СВЦЭМ!$L$40:$L$783,СВЦЭМ!$A$40:$A$783,$A419,СВЦЭМ!$B$40:$B$783,C$401)+'СЕТ СН'!$F$16</f>
        <v>0</v>
      </c>
      <c r="D419" s="36">
        <f ca="1">SUMIFS(СВЦЭМ!$L$40:$L$783,СВЦЭМ!$A$40:$A$783,$A419,СВЦЭМ!$B$40:$B$783,D$401)+'СЕТ СН'!$F$16</f>
        <v>0</v>
      </c>
      <c r="E419" s="36">
        <f ca="1">SUMIFS(СВЦЭМ!$L$40:$L$783,СВЦЭМ!$A$40:$A$783,$A419,СВЦЭМ!$B$40:$B$783,E$401)+'СЕТ СН'!$F$16</f>
        <v>0</v>
      </c>
      <c r="F419" s="36">
        <f ca="1">SUMIFS(СВЦЭМ!$L$40:$L$783,СВЦЭМ!$A$40:$A$783,$A419,СВЦЭМ!$B$40:$B$783,F$401)+'СЕТ СН'!$F$16</f>
        <v>0</v>
      </c>
      <c r="G419" s="36">
        <f ca="1">SUMIFS(СВЦЭМ!$L$40:$L$783,СВЦЭМ!$A$40:$A$783,$A419,СВЦЭМ!$B$40:$B$783,G$401)+'СЕТ СН'!$F$16</f>
        <v>0</v>
      </c>
      <c r="H419" s="36">
        <f ca="1">SUMIFS(СВЦЭМ!$L$40:$L$783,СВЦЭМ!$A$40:$A$783,$A419,СВЦЭМ!$B$40:$B$783,H$401)+'СЕТ СН'!$F$16</f>
        <v>0</v>
      </c>
      <c r="I419" s="36">
        <f ca="1">SUMIFS(СВЦЭМ!$L$40:$L$783,СВЦЭМ!$A$40:$A$783,$A419,СВЦЭМ!$B$40:$B$783,I$401)+'СЕТ СН'!$F$16</f>
        <v>0</v>
      </c>
      <c r="J419" s="36">
        <f ca="1">SUMIFS(СВЦЭМ!$L$40:$L$783,СВЦЭМ!$A$40:$A$783,$A419,СВЦЭМ!$B$40:$B$783,J$401)+'СЕТ СН'!$F$16</f>
        <v>0</v>
      </c>
      <c r="K419" s="36">
        <f ca="1">SUMIFS(СВЦЭМ!$L$40:$L$783,СВЦЭМ!$A$40:$A$783,$A419,СВЦЭМ!$B$40:$B$783,K$401)+'СЕТ СН'!$F$16</f>
        <v>0</v>
      </c>
      <c r="L419" s="36">
        <f ca="1">SUMIFS(СВЦЭМ!$L$40:$L$783,СВЦЭМ!$A$40:$A$783,$A419,СВЦЭМ!$B$40:$B$783,L$401)+'СЕТ СН'!$F$16</f>
        <v>0</v>
      </c>
      <c r="M419" s="36">
        <f ca="1">SUMIFS(СВЦЭМ!$L$40:$L$783,СВЦЭМ!$A$40:$A$783,$A419,СВЦЭМ!$B$40:$B$783,M$401)+'СЕТ СН'!$F$16</f>
        <v>0</v>
      </c>
      <c r="N419" s="36">
        <f ca="1">SUMIFS(СВЦЭМ!$L$40:$L$783,СВЦЭМ!$A$40:$A$783,$A419,СВЦЭМ!$B$40:$B$783,N$401)+'СЕТ СН'!$F$16</f>
        <v>0</v>
      </c>
      <c r="O419" s="36">
        <f ca="1">SUMIFS(СВЦЭМ!$L$40:$L$783,СВЦЭМ!$A$40:$A$783,$A419,СВЦЭМ!$B$40:$B$783,O$401)+'СЕТ СН'!$F$16</f>
        <v>0</v>
      </c>
      <c r="P419" s="36">
        <f ca="1">SUMIFS(СВЦЭМ!$L$40:$L$783,СВЦЭМ!$A$40:$A$783,$A419,СВЦЭМ!$B$40:$B$783,P$401)+'СЕТ СН'!$F$16</f>
        <v>0</v>
      </c>
      <c r="Q419" s="36">
        <f ca="1">SUMIFS(СВЦЭМ!$L$40:$L$783,СВЦЭМ!$A$40:$A$783,$A419,СВЦЭМ!$B$40:$B$783,Q$401)+'СЕТ СН'!$F$16</f>
        <v>0</v>
      </c>
      <c r="R419" s="36">
        <f ca="1">SUMIFS(СВЦЭМ!$L$40:$L$783,СВЦЭМ!$A$40:$A$783,$A419,СВЦЭМ!$B$40:$B$783,R$401)+'СЕТ СН'!$F$16</f>
        <v>0</v>
      </c>
      <c r="S419" s="36">
        <f ca="1">SUMIFS(СВЦЭМ!$L$40:$L$783,СВЦЭМ!$A$40:$A$783,$A419,СВЦЭМ!$B$40:$B$783,S$401)+'СЕТ СН'!$F$16</f>
        <v>0</v>
      </c>
      <c r="T419" s="36">
        <f ca="1">SUMIFS(СВЦЭМ!$L$40:$L$783,СВЦЭМ!$A$40:$A$783,$A419,СВЦЭМ!$B$40:$B$783,T$401)+'СЕТ СН'!$F$16</f>
        <v>0</v>
      </c>
      <c r="U419" s="36">
        <f ca="1">SUMIFS(СВЦЭМ!$L$40:$L$783,СВЦЭМ!$A$40:$A$783,$A419,СВЦЭМ!$B$40:$B$783,U$401)+'СЕТ СН'!$F$16</f>
        <v>0</v>
      </c>
      <c r="V419" s="36">
        <f ca="1">SUMIFS(СВЦЭМ!$L$40:$L$783,СВЦЭМ!$A$40:$A$783,$A419,СВЦЭМ!$B$40:$B$783,V$401)+'СЕТ СН'!$F$16</f>
        <v>0</v>
      </c>
      <c r="W419" s="36">
        <f ca="1">SUMIFS(СВЦЭМ!$L$40:$L$783,СВЦЭМ!$A$40:$A$783,$A419,СВЦЭМ!$B$40:$B$783,W$401)+'СЕТ СН'!$F$16</f>
        <v>0</v>
      </c>
      <c r="X419" s="36">
        <f ca="1">SUMIFS(СВЦЭМ!$L$40:$L$783,СВЦЭМ!$A$40:$A$783,$A419,СВЦЭМ!$B$40:$B$783,X$401)+'СЕТ СН'!$F$16</f>
        <v>0</v>
      </c>
      <c r="Y419" s="36">
        <f ca="1">SUMIFS(СВЦЭМ!$L$40:$L$783,СВЦЭМ!$A$40:$A$783,$A419,СВЦЭМ!$B$40:$B$783,Y$401)+'СЕТ СН'!$F$16</f>
        <v>0</v>
      </c>
    </row>
    <row r="420" spans="1:25" ht="15.75" hidden="1" x14ac:dyDescent="0.2">
      <c r="A420" s="35">
        <f t="shared" si="11"/>
        <v>44761</v>
      </c>
      <c r="B420" s="36">
        <f ca="1">SUMIFS(СВЦЭМ!$L$40:$L$783,СВЦЭМ!$A$40:$A$783,$A420,СВЦЭМ!$B$40:$B$783,B$401)+'СЕТ СН'!$F$16</f>
        <v>0</v>
      </c>
      <c r="C420" s="36">
        <f ca="1">SUMIFS(СВЦЭМ!$L$40:$L$783,СВЦЭМ!$A$40:$A$783,$A420,СВЦЭМ!$B$40:$B$783,C$401)+'СЕТ СН'!$F$16</f>
        <v>0</v>
      </c>
      <c r="D420" s="36">
        <f ca="1">SUMIFS(СВЦЭМ!$L$40:$L$783,СВЦЭМ!$A$40:$A$783,$A420,СВЦЭМ!$B$40:$B$783,D$401)+'СЕТ СН'!$F$16</f>
        <v>0</v>
      </c>
      <c r="E420" s="36">
        <f ca="1">SUMIFS(СВЦЭМ!$L$40:$L$783,СВЦЭМ!$A$40:$A$783,$A420,СВЦЭМ!$B$40:$B$783,E$401)+'СЕТ СН'!$F$16</f>
        <v>0</v>
      </c>
      <c r="F420" s="36">
        <f ca="1">SUMIFS(СВЦЭМ!$L$40:$L$783,СВЦЭМ!$A$40:$A$783,$A420,СВЦЭМ!$B$40:$B$783,F$401)+'СЕТ СН'!$F$16</f>
        <v>0</v>
      </c>
      <c r="G420" s="36">
        <f ca="1">SUMIFS(СВЦЭМ!$L$40:$L$783,СВЦЭМ!$A$40:$A$783,$A420,СВЦЭМ!$B$40:$B$783,G$401)+'СЕТ СН'!$F$16</f>
        <v>0</v>
      </c>
      <c r="H420" s="36">
        <f ca="1">SUMIFS(СВЦЭМ!$L$40:$L$783,СВЦЭМ!$A$40:$A$783,$A420,СВЦЭМ!$B$40:$B$783,H$401)+'СЕТ СН'!$F$16</f>
        <v>0</v>
      </c>
      <c r="I420" s="36">
        <f ca="1">SUMIFS(СВЦЭМ!$L$40:$L$783,СВЦЭМ!$A$40:$A$783,$A420,СВЦЭМ!$B$40:$B$783,I$401)+'СЕТ СН'!$F$16</f>
        <v>0</v>
      </c>
      <c r="J420" s="36">
        <f ca="1">SUMIFS(СВЦЭМ!$L$40:$L$783,СВЦЭМ!$A$40:$A$783,$A420,СВЦЭМ!$B$40:$B$783,J$401)+'СЕТ СН'!$F$16</f>
        <v>0</v>
      </c>
      <c r="K420" s="36">
        <f ca="1">SUMIFS(СВЦЭМ!$L$40:$L$783,СВЦЭМ!$A$40:$A$783,$A420,СВЦЭМ!$B$40:$B$783,K$401)+'СЕТ СН'!$F$16</f>
        <v>0</v>
      </c>
      <c r="L420" s="36">
        <f ca="1">SUMIFS(СВЦЭМ!$L$40:$L$783,СВЦЭМ!$A$40:$A$783,$A420,СВЦЭМ!$B$40:$B$783,L$401)+'СЕТ СН'!$F$16</f>
        <v>0</v>
      </c>
      <c r="M420" s="36">
        <f ca="1">SUMIFS(СВЦЭМ!$L$40:$L$783,СВЦЭМ!$A$40:$A$783,$A420,СВЦЭМ!$B$40:$B$783,M$401)+'СЕТ СН'!$F$16</f>
        <v>0</v>
      </c>
      <c r="N420" s="36">
        <f ca="1">SUMIFS(СВЦЭМ!$L$40:$L$783,СВЦЭМ!$A$40:$A$783,$A420,СВЦЭМ!$B$40:$B$783,N$401)+'СЕТ СН'!$F$16</f>
        <v>0</v>
      </c>
      <c r="O420" s="36">
        <f ca="1">SUMIFS(СВЦЭМ!$L$40:$L$783,СВЦЭМ!$A$40:$A$783,$A420,СВЦЭМ!$B$40:$B$783,O$401)+'СЕТ СН'!$F$16</f>
        <v>0</v>
      </c>
      <c r="P420" s="36">
        <f ca="1">SUMIFS(СВЦЭМ!$L$40:$L$783,СВЦЭМ!$A$40:$A$783,$A420,СВЦЭМ!$B$40:$B$783,P$401)+'СЕТ СН'!$F$16</f>
        <v>0</v>
      </c>
      <c r="Q420" s="36">
        <f ca="1">SUMIFS(СВЦЭМ!$L$40:$L$783,СВЦЭМ!$A$40:$A$783,$A420,СВЦЭМ!$B$40:$B$783,Q$401)+'СЕТ СН'!$F$16</f>
        <v>0</v>
      </c>
      <c r="R420" s="36">
        <f ca="1">SUMIFS(СВЦЭМ!$L$40:$L$783,СВЦЭМ!$A$40:$A$783,$A420,СВЦЭМ!$B$40:$B$783,R$401)+'СЕТ СН'!$F$16</f>
        <v>0</v>
      </c>
      <c r="S420" s="36">
        <f ca="1">SUMIFS(СВЦЭМ!$L$40:$L$783,СВЦЭМ!$A$40:$A$783,$A420,СВЦЭМ!$B$40:$B$783,S$401)+'СЕТ СН'!$F$16</f>
        <v>0</v>
      </c>
      <c r="T420" s="36">
        <f ca="1">SUMIFS(СВЦЭМ!$L$40:$L$783,СВЦЭМ!$A$40:$A$783,$A420,СВЦЭМ!$B$40:$B$783,T$401)+'СЕТ СН'!$F$16</f>
        <v>0</v>
      </c>
      <c r="U420" s="36">
        <f ca="1">SUMIFS(СВЦЭМ!$L$40:$L$783,СВЦЭМ!$A$40:$A$783,$A420,СВЦЭМ!$B$40:$B$783,U$401)+'СЕТ СН'!$F$16</f>
        <v>0</v>
      </c>
      <c r="V420" s="36">
        <f ca="1">SUMIFS(СВЦЭМ!$L$40:$L$783,СВЦЭМ!$A$40:$A$783,$A420,СВЦЭМ!$B$40:$B$783,V$401)+'СЕТ СН'!$F$16</f>
        <v>0</v>
      </c>
      <c r="W420" s="36">
        <f ca="1">SUMIFS(СВЦЭМ!$L$40:$L$783,СВЦЭМ!$A$40:$A$783,$A420,СВЦЭМ!$B$40:$B$783,W$401)+'СЕТ СН'!$F$16</f>
        <v>0</v>
      </c>
      <c r="X420" s="36">
        <f ca="1">SUMIFS(СВЦЭМ!$L$40:$L$783,СВЦЭМ!$A$40:$A$783,$A420,СВЦЭМ!$B$40:$B$783,X$401)+'СЕТ СН'!$F$16</f>
        <v>0</v>
      </c>
      <c r="Y420" s="36">
        <f ca="1">SUMIFS(СВЦЭМ!$L$40:$L$783,СВЦЭМ!$A$40:$A$783,$A420,СВЦЭМ!$B$40:$B$783,Y$401)+'СЕТ СН'!$F$16</f>
        <v>0</v>
      </c>
    </row>
    <row r="421" spans="1:25" ht="15.75" hidden="1" x14ac:dyDescent="0.2">
      <c r="A421" s="35">
        <f t="shared" si="11"/>
        <v>44762</v>
      </c>
      <c r="B421" s="36">
        <f ca="1">SUMIFS(СВЦЭМ!$L$40:$L$783,СВЦЭМ!$A$40:$A$783,$A421,СВЦЭМ!$B$40:$B$783,B$401)+'СЕТ СН'!$F$16</f>
        <v>0</v>
      </c>
      <c r="C421" s="36">
        <f ca="1">SUMIFS(СВЦЭМ!$L$40:$L$783,СВЦЭМ!$A$40:$A$783,$A421,СВЦЭМ!$B$40:$B$783,C$401)+'СЕТ СН'!$F$16</f>
        <v>0</v>
      </c>
      <c r="D421" s="36">
        <f ca="1">SUMIFS(СВЦЭМ!$L$40:$L$783,СВЦЭМ!$A$40:$A$783,$A421,СВЦЭМ!$B$40:$B$783,D$401)+'СЕТ СН'!$F$16</f>
        <v>0</v>
      </c>
      <c r="E421" s="36">
        <f ca="1">SUMIFS(СВЦЭМ!$L$40:$L$783,СВЦЭМ!$A$40:$A$783,$A421,СВЦЭМ!$B$40:$B$783,E$401)+'СЕТ СН'!$F$16</f>
        <v>0</v>
      </c>
      <c r="F421" s="36">
        <f ca="1">SUMIFS(СВЦЭМ!$L$40:$L$783,СВЦЭМ!$A$40:$A$783,$A421,СВЦЭМ!$B$40:$B$783,F$401)+'СЕТ СН'!$F$16</f>
        <v>0</v>
      </c>
      <c r="G421" s="36">
        <f ca="1">SUMIFS(СВЦЭМ!$L$40:$L$783,СВЦЭМ!$A$40:$A$783,$A421,СВЦЭМ!$B$40:$B$783,G$401)+'СЕТ СН'!$F$16</f>
        <v>0</v>
      </c>
      <c r="H421" s="36">
        <f ca="1">SUMIFS(СВЦЭМ!$L$40:$L$783,СВЦЭМ!$A$40:$A$783,$A421,СВЦЭМ!$B$40:$B$783,H$401)+'СЕТ СН'!$F$16</f>
        <v>0</v>
      </c>
      <c r="I421" s="36">
        <f ca="1">SUMIFS(СВЦЭМ!$L$40:$L$783,СВЦЭМ!$A$40:$A$783,$A421,СВЦЭМ!$B$40:$B$783,I$401)+'СЕТ СН'!$F$16</f>
        <v>0</v>
      </c>
      <c r="J421" s="36">
        <f ca="1">SUMIFS(СВЦЭМ!$L$40:$L$783,СВЦЭМ!$A$40:$A$783,$A421,СВЦЭМ!$B$40:$B$783,J$401)+'СЕТ СН'!$F$16</f>
        <v>0</v>
      </c>
      <c r="K421" s="36">
        <f ca="1">SUMIFS(СВЦЭМ!$L$40:$L$783,СВЦЭМ!$A$40:$A$783,$A421,СВЦЭМ!$B$40:$B$783,K$401)+'СЕТ СН'!$F$16</f>
        <v>0</v>
      </c>
      <c r="L421" s="36">
        <f ca="1">SUMIFS(СВЦЭМ!$L$40:$L$783,СВЦЭМ!$A$40:$A$783,$A421,СВЦЭМ!$B$40:$B$783,L$401)+'СЕТ СН'!$F$16</f>
        <v>0</v>
      </c>
      <c r="M421" s="36">
        <f ca="1">SUMIFS(СВЦЭМ!$L$40:$L$783,СВЦЭМ!$A$40:$A$783,$A421,СВЦЭМ!$B$40:$B$783,M$401)+'СЕТ СН'!$F$16</f>
        <v>0</v>
      </c>
      <c r="N421" s="36">
        <f ca="1">SUMIFS(СВЦЭМ!$L$40:$L$783,СВЦЭМ!$A$40:$A$783,$A421,СВЦЭМ!$B$40:$B$783,N$401)+'СЕТ СН'!$F$16</f>
        <v>0</v>
      </c>
      <c r="O421" s="36">
        <f ca="1">SUMIFS(СВЦЭМ!$L$40:$L$783,СВЦЭМ!$A$40:$A$783,$A421,СВЦЭМ!$B$40:$B$783,O$401)+'СЕТ СН'!$F$16</f>
        <v>0</v>
      </c>
      <c r="P421" s="36">
        <f ca="1">SUMIFS(СВЦЭМ!$L$40:$L$783,СВЦЭМ!$A$40:$A$783,$A421,СВЦЭМ!$B$40:$B$783,P$401)+'СЕТ СН'!$F$16</f>
        <v>0</v>
      </c>
      <c r="Q421" s="36">
        <f ca="1">SUMIFS(СВЦЭМ!$L$40:$L$783,СВЦЭМ!$A$40:$A$783,$A421,СВЦЭМ!$B$40:$B$783,Q$401)+'СЕТ СН'!$F$16</f>
        <v>0</v>
      </c>
      <c r="R421" s="36">
        <f ca="1">SUMIFS(СВЦЭМ!$L$40:$L$783,СВЦЭМ!$A$40:$A$783,$A421,СВЦЭМ!$B$40:$B$783,R$401)+'СЕТ СН'!$F$16</f>
        <v>0</v>
      </c>
      <c r="S421" s="36">
        <f ca="1">SUMIFS(СВЦЭМ!$L$40:$L$783,СВЦЭМ!$A$40:$A$783,$A421,СВЦЭМ!$B$40:$B$783,S$401)+'СЕТ СН'!$F$16</f>
        <v>0</v>
      </c>
      <c r="T421" s="36">
        <f ca="1">SUMIFS(СВЦЭМ!$L$40:$L$783,СВЦЭМ!$A$40:$A$783,$A421,СВЦЭМ!$B$40:$B$783,T$401)+'СЕТ СН'!$F$16</f>
        <v>0</v>
      </c>
      <c r="U421" s="36">
        <f ca="1">SUMIFS(СВЦЭМ!$L$40:$L$783,СВЦЭМ!$A$40:$A$783,$A421,СВЦЭМ!$B$40:$B$783,U$401)+'СЕТ СН'!$F$16</f>
        <v>0</v>
      </c>
      <c r="V421" s="36">
        <f ca="1">SUMIFS(СВЦЭМ!$L$40:$L$783,СВЦЭМ!$A$40:$A$783,$A421,СВЦЭМ!$B$40:$B$783,V$401)+'СЕТ СН'!$F$16</f>
        <v>0</v>
      </c>
      <c r="W421" s="36">
        <f ca="1">SUMIFS(СВЦЭМ!$L$40:$L$783,СВЦЭМ!$A$40:$A$783,$A421,СВЦЭМ!$B$40:$B$783,W$401)+'СЕТ СН'!$F$16</f>
        <v>0</v>
      </c>
      <c r="X421" s="36">
        <f ca="1">SUMIFS(СВЦЭМ!$L$40:$L$783,СВЦЭМ!$A$40:$A$783,$A421,СВЦЭМ!$B$40:$B$783,X$401)+'СЕТ СН'!$F$16</f>
        <v>0</v>
      </c>
      <c r="Y421" s="36">
        <f ca="1">SUMIFS(СВЦЭМ!$L$40:$L$783,СВЦЭМ!$A$40:$A$783,$A421,СВЦЭМ!$B$40:$B$783,Y$401)+'СЕТ СН'!$F$16</f>
        <v>0</v>
      </c>
    </row>
    <row r="422" spans="1:25" ht="15.75" hidden="1" x14ac:dyDescent="0.2">
      <c r="A422" s="35">
        <f t="shared" si="11"/>
        <v>44763</v>
      </c>
      <c r="B422" s="36">
        <f ca="1">SUMIFS(СВЦЭМ!$L$40:$L$783,СВЦЭМ!$A$40:$A$783,$A422,СВЦЭМ!$B$40:$B$783,B$401)+'СЕТ СН'!$F$16</f>
        <v>0</v>
      </c>
      <c r="C422" s="36">
        <f ca="1">SUMIFS(СВЦЭМ!$L$40:$L$783,СВЦЭМ!$A$40:$A$783,$A422,СВЦЭМ!$B$40:$B$783,C$401)+'СЕТ СН'!$F$16</f>
        <v>0</v>
      </c>
      <c r="D422" s="36">
        <f ca="1">SUMIFS(СВЦЭМ!$L$40:$L$783,СВЦЭМ!$A$40:$A$783,$A422,СВЦЭМ!$B$40:$B$783,D$401)+'СЕТ СН'!$F$16</f>
        <v>0</v>
      </c>
      <c r="E422" s="36">
        <f ca="1">SUMIFS(СВЦЭМ!$L$40:$L$783,СВЦЭМ!$A$40:$A$783,$A422,СВЦЭМ!$B$40:$B$783,E$401)+'СЕТ СН'!$F$16</f>
        <v>0</v>
      </c>
      <c r="F422" s="36">
        <f ca="1">SUMIFS(СВЦЭМ!$L$40:$L$783,СВЦЭМ!$A$40:$A$783,$A422,СВЦЭМ!$B$40:$B$783,F$401)+'СЕТ СН'!$F$16</f>
        <v>0</v>
      </c>
      <c r="G422" s="36">
        <f ca="1">SUMIFS(СВЦЭМ!$L$40:$L$783,СВЦЭМ!$A$40:$A$783,$A422,СВЦЭМ!$B$40:$B$783,G$401)+'СЕТ СН'!$F$16</f>
        <v>0</v>
      </c>
      <c r="H422" s="36">
        <f ca="1">SUMIFS(СВЦЭМ!$L$40:$L$783,СВЦЭМ!$A$40:$A$783,$A422,СВЦЭМ!$B$40:$B$783,H$401)+'СЕТ СН'!$F$16</f>
        <v>0</v>
      </c>
      <c r="I422" s="36">
        <f ca="1">SUMIFS(СВЦЭМ!$L$40:$L$783,СВЦЭМ!$A$40:$A$783,$A422,СВЦЭМ!$B$40:$B$783,I$401)+'СЕТ СН'!$F$16</f>
        <v>0</v>
      </c>
      <c r="J422" s="36">
        <f ca="1">SUMIFS(СВЦЭМ!$L$40:$L$783,СВЦЭМ!$A$40:$A$783,$A422,СВЦЭМ!$B$40:$B$783,J$401)+'СЕТ СН'!$F$16</f>
        <v>0</v>
      </c>
      <c r="K422" s="36">
        <f ca="1">SUMIFS(СВЦЭМ!$L$40:$L$783,СВЦЭМ!$A$40:$A$783,$A422,СВЦЭМ!$B$40:$B$783,K$401)+'СЕТ СН'!$F$16</f>
        <v>0</v>
      </c>
      <c r="L422" s="36">
        <f ca="1">SUMIFS(СВЦЭМ!$L$40:$L$783,СВЦЭМ!$A$40:$A$783,$A422,СВЦЭМ!$B$40:$B$783,L$401)+'СЕТ СН'!$F$16</f>
        <v>0</v>
      </c>
      <c r="M422" s="36">
        <f ca="1">SUMIFS(СВЦЭМ!$L$40:$L$783,СВЦЭМ!$A$40:$A$783,$A422,СВЦЭМ!$B$40:$B$783,M$401)+'СЕТ СН'!$F$16</f>
        <v>0</v>
      </c>
      <c r="N422" s="36">
        <f ca="1">SUMIFS(СВЦЭМ!$L$40:$L$783,СВЦЭМ!$A$40:$A$783,$A422,СВЦЭМ!$B$40:$B$783,N$401)+'СЕТ СН'!$F$16</f>
        <v>0</v>
      </c>
      <c r="O422" s="36">
        <f ca="1">SUMIFS(СВЦЭМ!$L$40:$L$783,СВЦЭМ!$A$40:$A$783,$A422,СВЦЭМ!$B$40:$B$783,O$401)+'СЕТ СН'!$F$16</f>
        <v>0</v>
      </c>
      <c r="P422" s="36">
        <f ca="1">SUMIFS(СВЦЭМ!$L$40:$L$783,СВЦЭМ!$A$40:$A$783,$A422,СВЦЭМ!$B$40:$B$783,P$401)+'СЕТ СН'!$F$16</f>
        <v>0</v>
      </c>
      <c r="Q422" s="36">
        <f ca="1">SUMIFS(СВЦЭМ!$L$40:$L$783,СВЦЭМ!$A$40:$A$783,$A422,СВЦЭМ!$B$40:$B$783,Q$401)+'СЕТ СН'!$F$16</f>
        <v>0</v>
      </c>
      <c r="R422" s="36">
        <f ca="1">SUMIFS(СВЦЭМ!$L$40:$L$783,СВЦЭМ!$A$40:$A$783,$A422,СВЦЭМ!$B$40:$B$783,R$401)+'СЕТ СН'!$F$16</f>
        <v>0</v>
      </c>
      <c r="S422" s="36">
        <f ca="1">SUMIFS(СВЦЭМ!$L$40:$L$783,СВЦЭМ!$A$40:$A$783,$A422,СВЦЭМ!$B$40:$B$783,S$401)+'СЕТ СН'!$F$16</f>
        <v>0</v>
      </c>
      <c r="T422" s="36">
        <f ca="1">SUMIFS(СВЦЭМ!$L$40:$L$783,СВЦЭМ!$A$40:$A$783,$A422,СВЦЭМ!$B$40:$B$783,T$401)+'СЕТ СН'!$F$16</f>
        <v>0</v>
      </c>
      <c r="U422" s="36">
        <f ca="1">SUMIFS(СВЦЭМ!$L$40:$L$783,СВЦЭМ!$A$40:$A$783,$A422,СВЦЭМ!$B$40:$B$783,U$401)+'СЕТ СН'!$F$16</f>
        <v>0</v>
      </c>
      <c r="V422" s="36">
        <f ca="1">SUMIFS(СВЦЭМ!$L$40:$L$783,СВЦЭМ!$A$40:$A$783,$A422,СВЦЭМ!$B$40:$B$783,V$401)+'СЕТ СН'!$F$16</f>
        <v>0</v>
      </c>
      <c r="W422" s="36">
        <f ca="1">SUMIFS(СВЦЭМ!$L$40:$L$783,СВЦЭМ!$A$40:$A$783,$A422,СВЦЭМ!$B$40:$B$783,W$401)+'СЕТ СН'!$F$16</f>
        <v>0</v>
      </c>
      <c r="X422" s="36">
        <f ca="1">SUMIFS(СВЦЭМ!$L$40:$L$783,СВЦЭМ!$A$40:$A$783,$A422,СВЦЭМ!$B$40:$B$783,X$401)+'СЕТ СН'!$F$16</f>
        <v>0</v>
      </c>
      <c r="Y422" s="36">
        <f ca="1">SUMIFS(СВЦЭМ!$L$40:$L$783,СВЦЭМ!$A$40:$A$783,$A422,СВЦЭМ!$B$40:$B$783,Y$401)+'СЕТ СН'!$F$16</f>
        <v>0</v>
      </c>
    </row>
    <row r="423" spans="1:25" ht="15.75" hidden="1" x14ac:dyDescent="0.2">
      <c r="A423" s="35">
        <f t="shared" si="11"/>
        <v>44764</v>
      </c>
      <c r="B423" s="36">
        <f ca="1">SUMIFS(СВЦЭМ!$L$40:$L$783,СВЦЭМ!$A$40:$A$783,$A423,СВЦЭМ!$B$40:$B$783,B$401)+'СЕТ СН'!$F$16</f>
        <v>0</v>
      </c>
      <c r="C423" s="36">
        <f ca="1">SUMIFS(СВЦЭМ!$L$40:$L$783,СВЦЭМ!$A$40:$A$783,$A423,СВЦЭМ!$B$40:$B$783,C$401)+'СЕТ СН'!$F$16</f>
        <v>0</v>
      </c>
      <c r="D423" s="36">
        <f ca="1">SUMIFS(СВЦЭМ!$L$40:$L$783,СВЦЭМ!$A$40:$A$783,$A423,СВЦЭМ!$B$40:$B$783,D$401)+'СЕТ СН'!$F$16</f>
        <v>0</v>
      </c>
      <c r="E423" s="36">
        <f ca="1">SUMIFS(СВЦЭМ!$L$40:$L$783,СВЦЭМ!$A$40:$A$783,$A423,СВЦЭМ!$B$40:$B$783,E$401)+'СЕТ СН'!$F$16</f>
        <v>0</v>
      </c>
      <c r="F423" s="36">
        <f ca="1">SUMIFS(СВЦЭМ!$L$40:$L$783,СВЦЭМ!$A$40:$A$783,$A423,СВЦЭМ!$B$40:$B$783,F$401)+'СЕТ СН'!$F$16</f>
        <v>0</v>
      </c>
      <c r="G423" s="36">
        <f ca="1">SUMIFS(СВЦЭМ!$L$40:$L$783,СВЦЭМ!$A$40:$A$783,$A423,СВЦЭМ!$B$40:$B$783,G$401)+'СЕТ СН'!$F$16</f>
        <v>0</v>
      </c>
      <c r="H423" s="36">
        <f ca="1">SUMIFS(СВЦЭМ!$L$40:$L$783,СВЦЭМ!$A$40:$A$783,$A423,СВЦЭМ!$B$40:$B$783,H$401)+'СЕТ СН'!$F$16</f>
        <v>0</v>
      </c>
      <c r="I423" s="36">
        <f ca="1">SUMIFS(СВЦЭМ!$L$40:$L$783,СВЦЭМ!$A$40:$A$783,$A423,СВЦЭМ!$B$40:$B$783,I$401)+'СЕТ СН'!$F$16</f>
        <v>0</v>
      </c>
      <c r="J423" s="36">
        <f ca="1">SUMIFS(СВЦЭМ!$L$40:$L$783,СВЦЭМ!$A$40:$A$783,$A423,СВЦЭМ!$B$40:$B$783,J$401)+'СЕТ СН'!$F$16</f>
        <v>0</v>
      </c>
      <c r="K423" s="36">
        <f ca="1">SUMIFS(СВЦЭМ!$L$40:$L$783,СВЦЭМ!$A$40:$A$783,$A423,СВЦЭМ!$B$40:$B$783,K$401)+'СЕТ СН'!$F$16</f>
        <v>0</v>
      </c>
      <c r="L423" s="36">
        <f ca="1">SUMIFS(СВЦЭМ!$L$40:$L$783,СВЦЭМ!$A$40:$A$783,$A423,СВЦЭМ!$B$40:$B$783,L$401)+'СЕТ СН'!$F$16</f>
        <v>0</v>
      </c>
      <c r="M423" s="36">
        <f ca="1">SUMIFS(СВЦЭМ!$L$40:$L$783,СВЦЭМ!$A$40:$A$783,$A423,СВЦЭМ!$B$40:$B$783,M$401)+'СЕТ СН'!$F$16</f>
        <v>0</v>
      </c>
      <c r="N423" s="36">
        <f ca="1">SUMIFS(СВЦЭМ!$L$40:$L$783,СВЦЭМ!$A$40:$A$783,$A423,СВЦЭМ!$B$40:$B$783,N$401)+'СЕТ СН'!$F$16</f>
        <v>0</v>
      </c>
      <c r="O423" s="36">
        <f ca="1">SUMIFS(СВЦЭМ!$L$40:$L$783,СВЦЭМ!$A$40:$A$783,$A423,СВЦЭМ!$B$40:$B$783,O$401)+'СЕТ СН'!$F$16</f>
        <v>0</v>
      </c>
      <c r="P423" s="36">
        <f ca="1">SUMIFS(СВЦЭМ!$L$40:$L$783,СВЦЭМ!$A$40:$A$783,$A423,СВЦЭМ!$B$40:$B$783,P$401)+'СЕТ СН'!$F$16</f>
        <v>0</v>
      </c>
      <c r="Q423" s="36">
        <f ca="1">SUMIFS(СВЦЭМ!$L$40:$L$783,СВЦЭМ!$A$40:$A$783,$A423,СВЦЭМ!$B$40:$B$783,Q$401)+'СЕТ СН'!$F$16</f>
        <v>0</v>
      </c>
      <c r="R423" s="36">
        <f ca="1">SUMIFS(СВЦЭМ!$L$40:$L$783,СВЦЭМ!$A$40:$A$783,$A423,СВЦЭМ!$B$40:$B$783,R$401)+'СЕТ СН'!$F$16</f>
        <v>0</v>
      </c>
      <c r="S423" s="36">
        <f ca="1">SUMIFS(СВЦЭМ!$L$40:$L$783,СВЦЭМ!$A$40:$A$783,$A423,СВЦЭМ!$B$40:$B$783,S$401)+'СЕТ СН'!$F$16</f>
        <v>0</v>
      </c>
      <c r="T423" s="36">
        <f ca="1">SUMIFS(СВЦЭМ!$L$40:$L$783,СВЦЭМ!$A$40:$A$783,$A423,СВЦЭМ!$B$40:$B$783,T$401)+'СЕТ СН'!$F$16</f>
        <v>0</v>
      </c>
      <c r="U423" s="36">
        <f ca="1">SUMIFS(СВЦЭМ!$L$40:$L$783,СВЦЭМ!$A$40:$A$783,$A423,СВЦЭМ!$B$40:$B$783,U$401)+'СЕТ СН'!$F$16</f>
        <v>0</v>
      </c>
      <c r="V423" s="36">
        <f ca="1">SUMIFS(СВЦЭМ!$L$40:$L$783,СВЦЭМ!$A$40:$A$783,$A423,СВЦЭМ!$B$40:$B$783,V$401)+'СЕТ СН'!$F$16</f>
        <v>0</v>
      </c>
      <c r="W423" s="36">
        <f ca="1">SUMIFS(СВЦЭМ!$L$40:$L$783,СВЦЭМ!$A$40:$A$783,$A423,СВЦЭМ!$B$40:$B$783,W$401)+'СЕТ СН'!$F$16</f>
        <v>0</v>
      </c>
      <c r="X423" s="36">
        <f ca="1">SUMIFS(СВЦЭМ!$L$40:$L$783,СВЦЭМ!$A$40:$A$783,$A423,СВЦЭМ!$B$40:$B$783,X$401)+'СЕТ СН'!$F$16</f>
        <v>0</v>
      </c>
      <c r="Y423" s="36">
        <f ca="1">SUMIFS(СВЦЭМ!$L$40:$L$783,СВЦЭМ!$A$40:$A$783,$A423,СВЦЭМ!$B$40:$B$783,Y$401)+'СЕТ СН'!$F$16</f>
        <v>0</v>
      </c>
    </row>
    <row r="424" spans="1:25" ht="15.75" hidden="1" x14ac:dyDescent="0.2">
      <c r="A424" s="35">
        <f t="shared" si="11"/>
        <v>44765</v>
      </c>
      <c r="B424" s="36">
        <f ca="1">SUMIFS(СВЦЭМ!$L$40:$L$783,СВЦЭМ!$A$40:$A$783,$A424,СВЦЭМ!$B$40:$B$783,B$401)+'СЕТ СН'!$F$16</f>
        <v>0</v>
      </c>
      <c r="C424" s="36">
        <f ca="1">SUMIFS(СВЦЭМ!$L$40:$L$783,СВЦЭМ!$A$40:$A$783,$A424,СВЦЭМ!$B$40:$B$783,C$401)+'СЕТ СН'!$F$16</f>
        <v>0</v>
      </c>
      <c r="D424" s="36">
        <f ca="1">SUMIFS(СВЦЭМ!$L$40:$L$783,СВЦЭМ!$A$40:$A$783,$A424,СВЦЭМ!$B$40:$B$783,D$401)+'СЕТ СН'!$F$16</f>
        <v>0</v>
      </c>
      <c r="E424" s="36">
        <f ca="1">SUMIFS(СВЦЭМ!$L$40:$L$783,СВЦЭМ!$A$40:$A$783,$A424,СВЦЭМ!$B$40:$B$783,E$401)+'СЕТ СН'!$F$16</f>
        <v>0</v>
      </c>
      <c r="F424" s="36">
        <f ca="1">SUMIFS(СВЦЭМ!$L$40:$L$783,СВЦЭМ!$A$40:$A$783,$A424,СВЦЭМ!$B$40:$B$783,F$401)+'СЕТ СН'!$F$16</f>
        <v>0</v>
      </c>
      <c r="G424" s="36">
        <f ca="1">SUMIFS(СВЦЭМ!$L$40:$L$783,СВЦЭМ!$A$40:$A$783,$A424,СВЦЭМ!$B$40:$B$783,G$401)+'СЕТ СН'!$F$16</f>
        <v>0</v>
      </c>
      <c r="H424" s="36">
        <f ca="1">SUMIFS(СВЦЭМ!$L$40:$L$783,СВЦЭМ!$A$40:$A$783,$A424,СВЦЭМ!$B$40:$B$783,H$401)+'СЕТ СН'!$F$16</f>
        <v>0</v>
      </c>
      <c r="I424" s="36">
        <f ca="1">SUMIFS(СВЦЭМ!$L$40:$L$783,СВЦЭМ!$A$40:$A$783,$A424,СВЦЭМ!$B$40:$B$783,I$401)+'СЕТ СН'!$F$16</f>
        <v>0</v>
      </c>
      <c r="J424" s="36">
        <f ca="1">SUMIFS(СВЦЭМ!$L$40:$L$783,СВЦЭМ!$A$40:$A$783,$A424,СВЦЭМ!$B$40:$B$783,J$401)+'СЕТ СН'!$F$16</f>
        <v>0</v>
      </c>
      <c r="K424" s="36">
        <f ca="1">SUMIFS(СВЦЭМ!$L$40:$L$783,СВЦЭМ!$A$40:$A$783,$A424,СВЦЭМ!$B$40:$B$783,K$401)+'СЕТ СН'!$F$16</f>
        <v>0</v>
      </c>
      <c r="L424" s="36">
        <f ca="1">SUMIFS(СВЦЭМ!$L$40:$L$783,СВЦЭМ!$A$40:$A$783,$A424,СВЦЭМ!$B$40:$B$783,L$401)+'СЕТ СН'!$F$16</f>
        <v>0</v>
      </c>
      <c r="M424" s="36">
        <f ca="1">SUMIFS(СВЦЭМ!$L$40:$L$783,СВЦЭМ!$A$40:$A$783,$A424,СВЦЭМ!$B$40:$B$783,M$401)+'СЕТ СН'!$F$16</f>
        <v>0</v>
      </c>
      <c r="N424" s="36">
        <f ca="1">SUMIFS(СВЦЭМ!$L$40:$L$783,СВЦЭМ!$A$40:$A$783,$A424,СВЦЭМ!$B$40:$B$783,N$401)+'СЕТ СН'!$F$16</f>
        <v>0</v>
      </c>
      <c r="O424" s="36">
        <f ca="1">SUMIFS(СВЦЭМ!$L$40:$L$783,СВЦЭМ!$A$40:$A$783,$A424,СВЦЭМ!$B$40:$B$783,O$401)+'СЕТ СН'!$F$16</f>
        <v>0</v>
      </c>
      <c r="P424" s="36">
        <f ca="1">SUMIFS(СВЦЭМ!$L$40:$L$783,СВЦЭМ!$A$40:$A$783,$A424,СВЦЭМ!$B$40:$B$783,P$401)+'СЕТ СН'!$F$16</f>
        <v>0</v>
      </c>
      <c r="Q424" s="36">
        <f ca="1">SUMIFS(СВЦЭМ!$L$40:$L$783,СВЦЭМ!$A$40:$A$783,$A424,СВЦЭМ!$B$40:$B$783,Q$401)+'СЕТ СН'!$F$16</f>
        <v>0</v>
      </c>
      <c r="R424" s="36">
        <f ca="1">SUMIFS(СВЦЭМ!$L$40:$L$783,СВЦЭМ!$A$40:$A$783,$A424,СВЦЭМ!$B$40:$B$783,R$401)+'СЕТ СН'!$F$16</f>
        <v>0</v>
      </c>
      <c r="S424" s="36">
        <f ca="1">SUMIFS(СВЦЭМ!$L$40:$L$783,СВЦЭМ!$A$40:$A$783,$A424,СВЦЭМ!$B$40:$B$783,S$401)+'СЕТ СН'!$F$16</f>
        <v>0</v>
      </c>
      <c r="T424" s="36">
        <f ca="1">SUMIFS(СВЦЭМ!$L$40:$L$783,СВЦЭМ!$A$40:$A$783,$A424,СВЦЭМ!$B$40:$B$783,T$401)+'СЕТ СН'!$F$16</f>
        <v>0</v>
      </c>
      <c r="U424" s="36">
        <f ca="1">SUMIFS(СВЦЭМ!$L$40:$L$783,СВЦЭМ!$A$40:$A$783,$A424,СВЦЭМ!$B$40:$B$783,U$401)+'СЕТ СН'!$F$16</f>
        <v>0</v>
      </c>
      <c r="V424" s="36">
        <f ca="1">SUMIFS(СВЦЭМ!$L$40:$L$783,СВЦЭМ!$A$40:$A$783,$A424,СВЦЭМ!$B$40:$B$783,V$401)+'СЕТ СН'!$F$16</f>
        <v>0</v>
      </c>
      <c r="W424" s="36">
        <f ca="1">SUMIFS(СВЦЭМ!$L$40:$L$783,СВЦЭМ!$A$40:$A$783,$A424,СВЦЭМ!$B$40:$B$783,W$401)+'СЕТ СН'!$F$16</f>
        <v>0</v>
      </c>
      <c r="X424" s="36">
        <f ca="1">SUMIFS(СВЦЭМ!$L$40:$L$783,СВЦЭМ!$A$40:$A$783,$A424,СВЦЭМ!$B$40:$B$783,X$401)+'СЕТ СН'!$F$16</f>
        <v>0</v>
      </c>
      <c r="Y424" s="36">
        <f ca="1">SUMIFS(СВЦЭМ!$L$40:$L$783,СВЦЭМ!$A$40:$A$783,$A424,СВЦЭМ!$B$40:$B$783,Y$401)+'СЕТ СН'!$F$16</f>
        <v>0</v>
      </c>
    </row>
    <row r="425" spans="1:25" ht="15.75" hidden="1" x14ac:dyDescent="0.2">
      <c r="A425" s="35">
        <f t="shared" si="11"/>
        <v>44766</v>
      </c>
      <c r="B425" s="36">
        <f ca="1">SUMIFS(СВЦЭМ!$L$40:$L$783,СВЦЭМ!$A$40:$A$783,$A425,СВЦЭМ!$B$40:$B$783,B$401)+'СЕТ СН'!$F$16</f>
        <v>0</v>
      </c>
      <c r="C425" s="36">
        <f ca="1">SUMIFS(СВЦЭМ!$L$40:$L$783,СВЦЭМ!$A$40:$A$783,$A425,СВЦЭМ!$B$40:$B$783,C$401)+'СЕТ СН'!$F$16</f>
        <v>0</v>
      </c>
      <c r="D425" s="36">
        <f ca="1">SUMIFS(СВЦЭМ!$L$40:$L$783,СВЦЭМ!$A$40:$A$783,$A425,СВЦЭМ!$B$40:$B$783,D$401)+'СЕТ СН'!$F$16</f>
        <v>0</v>
      </c>
      <c r="E425" s="36">
        <f ca="1">SUMIFS(СВЦЭМ!$L$40:$L$783,СВЦЭМ!$A$40:$A$783,$A425,СВЦЭМ!$B$40:$B$783,E$401)+'СЕТ СН'!$F$16</f>
        <v>0</v>
      </c>
      <c r="F425" s="36">
        <f ca="1">SUMIFS(СВЦЭМ!$L$40:$L$783,СВЦЭМ!$A$40:$A$783,$A425,СВЦЭМ!$B$40:$B$783,F$401)+'СЕТ СН'!$F$16</f>
        <v>0</v>
      </c>
      <c r="G425" s="36">
        <f ca="1">SUMIFS(СВЦЭМ!$L$40:$L$783,СВЦЭМ!$A$40:$A$783,$A425,СВЦЭМ!$B$40:$B$783,G$401)+'СЕТ СН'!$F$16</f>
        <v>0</v>
      </c>
      <c r="H425" s="36">
        <f ca="1">SUMIFS(СВЦЭМ!$L$40:$L$783,СВЦЭМ!$A$40:$A$783,$A425,СВЦЭМ!$B$40:$B$783,H$401)+'СЕТ СН'!$F$16</f>
        <v>0</v>
      </c>
      <c r="I425" s="36">
        <f ca="1">SUMIFS(СВЦЭМ!$L$40:$L$783,СВЦЭМ!$A$40:$A$783,$A425,СВЦЭМ!$B$40:$B$783,I$401)+'СЕТ СН'!$F$16</f>
        <v>0</v>
      </c>
      <c r="J425" s="36">
        <f ca="1">SUMIFS(СВЦЭМ!$L$40:$L$783,СВЦЭМ!$A$40:$A$783,$A425,СВЦЭМ!$B$40:$B$783,J$401)+'СЕТ СН'!$F$16</f>
        <v>0</v>
      </c>
      <c r="K425" s="36">
        <f ca="1">SUMIFS(СВЦЭМ!$L$40:$L$783,СВЦЭМ!$A$40:$A$783,$A425,СВЦЭМ!$B$40:$B$783,K$401)+'СЕТ СН'!$F$16</f>
        <v>0</v>
      </c>
      <c r="L425" s="36">
        <f ca="1">SUMIFS(СВЦЭМ!$L$40:$L$783,СВЦЭМ!$A$40:$A$783,$A425,СВЦЭМ!$B$40:$B$783,L$401)+'СЕТ СН'!$F$16</f>
        <v>0</v>
      </c>
      <c r="M425" s="36">
        <f ca="1">SUMIFS(СВЦЭМ!$L$40:$L$783,СВЦЭМ!$A$40:$A$783,$A425,СВЦЭМ!$B$40:$B$783,M$401)+'СЕТ СН'!$F$16</f>
        <v>0</v>
      </c>
      <c r="N425" s="36">
        <f ca="1">SUMIFS(СВЦЭМ!$L$40:$L$783,СВЦЭМ!$A$40:$A$783,$A425,СВЦЭМ!$B$40:$B$783,N$401)+'СЕТ СН'!$F$16</f>
        <v>0</v>
      </c>
      <c r="O425" s="36">
        <f ca="1">SUMIFS(СВЦЭМ!$L$40:$L$783,СВЦЭМ!$A$40:$A$783,$A425,СВЦЭМ!$B$40:$B$783,O$401)+'СЕТ СН'!$F$16</f>
        <v>0</v>
      </c>
      <c r="P425" s="36">
        <f ca="1">SUMIFS(СВЦЭМ!$L$40:$L$783,СВЦЭМ!$A$40:$A$783,$A425,СВЦЭМ!$B$40:$B$783,P$401)+'СЕТ СН'!$F$16</f>
        <v>0</v>
      </c>
      <c r="Q425" s="36">
        <f ca="1">SUMIFS(СВЦЭМ!$L$40:$L$783,СВЦЭМ!$A$40:$A$783,$A425,СВЦЭМ!$B$40:$B$783,Q$401)+'СЕТ СН'!$F$16</f>
        <v>0</v>
      </c>
      <c r="R425" s="36">
        <f ca="1">SUMIFS(СВЦЭМ!$L$40:$L$783,СВЦЭМ!$A$40:$A$783,$A425,СВЦЭМ!$B$40:$B$783,R$401)+'СЕТ СН'!$F$16</f>
        <v>0</v>
      </c>
      <c r="S425" s="36">
        <f ca="1">SUMIFS(СВЦЭМ!$L$40:$L$783,СВЦЭМ!$A$40:$A$783,$A425,СВЦЭМ!$B$40:$B$783,S$401)+'СЕТ СН'!$F$16</f>
        <v>0</v>
      </c>
      <c r="T425" s="36">
        <f ca="1">SUMIFS(СВЦЭМ!$L$40:$L$783,СВЦЭМ!$A$40:$A$783,$A425,СВЦЭМ!$B$40:$B$783,T$401)+'СЕТ СН'!$F$16</f>
        <v>0</v>
      </c>
      <c r="U425" s="36">
        <f ca="1">SUMIFS(СВЦЭМ!$L$40:$L$783,СВЦЭМ!$A$40:$A$783,$A425,СВЦЭМ!$B$40:$B$783,U$401)+'СЕТ СН'!$F$16</f>
        <v>0</v>
      </c>
      <c r="V425" s="36">
        <f ca="1">SUMIFS(СВЦЭМ!$L$40:$L$783,СВЦЭМ!$A$40:$A$783,$A425,СВЦЭМ!$B$40:$B$783,V$401)+'СЕТ СН'!$F$16</f>
        <v>0</v>
      </c>
      <c r="W425" s="36">
        <f ca="1">SUMIFS(СВЦЭМ!$L$40:$L$783,СВЦЭМ!$A$40:$A$783,$A425,СВЦЭМ!$B$40:$B$783,W$401)+'СЕТ СН'!$F$16</f>
        <v>0</v>
      </c>
      <c r="X425" s="36">
        <f ca="1">SUMIFS(СВЦЭМ!$L$40:$L$783,СВЦЭМ!$A$40:$A$783,$A425,СВЦЭМ!$B$40:$B$783,X$401)+'СЕТ СН'!$F$16</f>
        <v>0</v>
      </c>
      <c r="Y425" s="36">
        <f ca="1">SUMIFS(СВЦЭМ!$L$40:$L$783,СВЦЭМ!$A$40:$A$783,$A425,СВЦЭМ!$B$40:$B$783,Y$401)+'СЕТ СН'!$F$16</f>
        <v>0</v>
      </c>
    </row>
    <row r="426" spans="1:25" ht="15.75" hidden="1" x14ac:dyDescent="0.2">
      <c r="A426" s="35">
        <f t="shared" si="11"/>
        <v>44767</v>
      </c>
      <c r="B426" s="36">
        <f ca="1">SUMIFS(СВЦЭМ!$L$40:$L$783,СВЦЭМ!$A$40:$A$783,$A426,СВЦЭМ!$B$40:$B$783,B$401)+'СЕТ СН'!$F$16</f>
        <v>0</v>
      </c>
      <c r="C426" s="36">
        <f ca="1">SUMIFS(СВЦЭМ!$L$40:$L$783,СВЦЭМ!$A$40:$A$783,$A426,СВЦЭМ!$B$40:$B$783,C$401)+'СЕТ СН'!$F$16</f>
        <v>0</v>
      </c>
      <c r="D426" s="36">
        <f ca="1">SUMIFS(СВЦЭМ!$L$40:$L$783,СВЦЭМ!$A$40:$A$783,$A426,СВЦЭМ!$B$40:$B$783,D$401)+'СЕТ СН'!$F$16</f>
        <v>0</v>
      </c>
      <c r="E426" s="36">
        <f ca="1">SUMIFS(СВЦЭМ!$L$40:$L$783,СВЦЭМ!$A$40:$A$783,$A426,СВЦЭМ!$B$40:$B$783,E$401)+'СЕТ СН'!$F$16</f>
        <v>0</v>
      </c>
      <c r="F426" s="36">
        <f ca="1">SUMIFS(СВЦЭМ!$L$40:$L$783,СВЦЭМ!$A$40:$A$783,$A426,СВЦЭМ!$B$40:$B$783,F$401)+'СЕТ СН'!$F$16</f>
        <v>0</v>
      </c>
      <c r="G426" s="36">
        <f ca="1">SUMIFS(СВЦЭМ!$L$40:$L$783,СВЦЭМ!$A$40:$A$783,$A426,СВЦЭМ!$B$40:$B$783,G$401)+'СЕТ СН'!$F$16</f>
        <v>0</v>
      </c>
      <c r="H426" s="36">
        <f ca="1">SUMIFS(СВЦЭМ!$L$40:$L$783,СВЦЭМ!$A$40:$A$783,$A426,СВЦЭМ!$B$40:$B$783,H$401)+'СЕТ СН'!$F$16</f>
        <v>0</v>
      </c>
      <c r="I426" s="36">
        <f ca="1">SUMIFS(СВЦЭМ!$L$40:$L$783,СВЦЭМ!$A$40:$A$783,$A426,СВЦЭМ!$B$40:$B$783,I$401)+'СЕТ СН'!$F$16</f>
        <v>0</v>
      </c>
      <c r="J426" s="36">
        <f ca="1">SUMIFS(СВЦЭМ!$L$40:$L$783,СВЦЭМ!$A$40:$A$783,$A426,СВЦЭМ!$B$40:$B$783,J$401)+'СЕТ СН'!$F$16</f>
        <v>0</v>
      </c>
      <c r="K426" s="36">
        <f ca="1">SUMIFS(СВЦЭМ!$L$40:$L$783,СВЦЭМ!$A$40:$A$783,$A426,СВЦЭМ!$B$40:$B$783,K$401)+'СЕТ СН'!$F$16</f>
        <v>0</v>
      </c>
      <c r="L426" s="36">
        <f ca="1">SUMIFS(СВЦЭМ!$L$40:$L$783,СВЦЭМ!$A$40:$A$783,$A426,СВЦЭМ!$B$40:$B$783,L$401)+'СЕТ СН'!$F$16</f>
        <v>0</v>
      </c>
      <c r="M426" s="36">
        <f ca="1">SUMIFS(СВЦЭМ!$L$40:$L$783,СВЦЭМ!$A$40:$A$783,$A426,СВЦЭМ!$B$40:$B$783,M$401)+'СЕТ СН'!$F$16</f>
        <v>0</v>
      </c>
      <c r="N426" s="36">
        <f ca="1">SUMIFS(СВЦЭМ!$L$40:$L$783,СВЦЭМ!$A$40:$A$783,$A426,СВЦЭМ!$B$40:$B$783,N$401)+'СЕТ СН'!$F$16</f>
        <v>0</v>
      </c>
      <c r="O426" s="36">
        <f ca="1">SUMIFS(СВЦЭМ!$L$40:$L$783,СВЦЭМ!$A$40:$A$783,$A426,СВЦЭМ!$B$40:$B$783,O$401)+'СЕТ СН'!$F$16</f>
        <v>0</v>
      </c>
      <c r="P426" s="36">
        <f ca="1">SUMIFS(СВЦЭМ!$L$40:$L$783,СВЦЭМ!$A$40:$A$783,$A426,СВЦЭМ!$B$40:$B$783,P$401)+'СЕТ СН'!$F$16</f>
        <v>0</v>
      </c>
      <c r="Q426" s="36">
        <f ca="1">SUMIFS(СВЦЭМ!$L$40:$L$783,СВЦЭМ!$A$40:$A$783,$A426,СВЦЭМ!$B$40:$B$783,Q$401)+'СЕТ СН'!$F$16</f>
        <v>0</v>
      </c>
      <c r="R426" s="36">
        <f ca="1">SUMIFS(СВЦЭМ!$L$40:$L$783,СВЦЭМ!$A$40:$A$783,$A426,СВЦЭМ!$B$40:$B$783,R$401)+'СЕТ СН'!$F$16</f>
        <v>0</v>
      </c>
      <c r="S426" s="36">
        <f ca="1">SUMIFS(СВЦЭМ!$L$40:$L$783,СВЦЭМ!$A$40:$A$783,$A426,СВЦЭМ!$B$40:$B$783,S$401)+'СЕТ СН'!$F$16</f>
        <v>0</v>
      </c>
      <c r="T426" s="36">
        <f ca="1">SUMIFS(СВЦЭМ!$L$40:$L$783,СВЦЭМ!$A$40:$A$783,$A426,СВЦЭМ!$B$40:$B$783,T$401)+'СЕТ СН'!$F$16</f>
        <v>0</v>
      </c>
      <c r="U426" s="36">
        <f ca="1">SUMIFS(СВЦЭМ!$L$40:$L$783,СВЦЭМ!$A$40:$A$783,$A426,СВЦЭМ!$B$40:$B$783,U$401)+'СЕТ СН'!$F$16</f>
        <v>0</v>
      </c>
      <c r="V426" s="36">
        <f ca="1">SUMIFS(СВЦЭМ!$L$40:$L$783,СВЦЭМ!$A$40:$A$783,$A426,СВЦЭМ!$B$40:$B$783,V$401)+'СЕТ СН'!$F$16</f>
        <v>0</v>
      </c>
      <c r="W426" s="36">
        <f ca="1">SUMIFS(СВЦЭМ!$L$40:$L$783,СВЦЭМ!$A$40:$A$783,$A426,СВЦЭМ!$B$40:$B$783,W$401)+'СЕТ СН'!$F$16</f>
        <v>0</v>
      </c>
      <c r="X426" s="36">
        <f ca="1">SUMIFS(СВЦЭМ!$L$40:$L$783,СВЦЭМ!$A$40:$A$783,$A426,СВЦЭМ!$B$40:$B$783,X$401)+'СЕТ СН'!$F$16</f>
        <v>0</v>
      </c>
      <c r="Y426" s="36">
        <f ca="1">SUMIFS(СВЦЭМ!$L$40:$L$783,СВЦЭМ!$A$40:$A$783,$A426,СВЦЭМ!$B$40:$B$783,Y$401)+'СЕТ СН'!$F$16</f>
        <v>0</v>
      </c>
    </row>
    <row r="427" spans="1:25" ht="15.75" hidden="1" x14ac:dyDescent="0.2">
      <c r="A427" s="35">
        <f t="shared" si="11"/>
        <v>44768</v>
      </c>
      <c r="B427" s="36">
        <f ca="1">SUMIFS(СВЦЭМ!$L$40:$L$783,СВЦЭМ!$A$40:$A$783,$A427,СВЦЭМ!$B$40:$B$783,B$401)+'СЕТ СН'!$F$16</f>
        <v>0</v>
      </c>
      <c r="C427" s="36">
        <f ca="1">SUMIFS(СВЦЭМ!$L$40:$L$783,СВЦЭМ!$A$40:$A$783,$A427,СВЦЭМ!$B$40:$B$783,C$401)+'СЕТ СН'!$F$16</f>
        <v>0</v>
      </c>
      <c r="D427" s="36">
        <f ca="1">SUMIFS(СВЦЭМ!$L$40:$L$783,СВЦЭМ!$A$40:$A$783,$A427,СВЦЭМ!$B$40:$B$783,D$401)+'СЕТ СН'!$F$16</f>
        <v>0</v>
      </c>
      <c r="E427" s="36">
        <f ca="1">SUMIFS(СВЦЭМ!$L$40:$L$783,СВЦЭМ!$A$40:$A$783,$A427,СВЦЭМ!$B$40:$B$783,E$401)+'СЕТ СН'!$F$16</f>
        <v>0</v>
      </c>
      <c r="F427" s="36">
        <f ca="1">SUMIFS(СВЦЭМ!$L$40:$L$783,СВЦЭМ!$A$40:$A$783,$A427,СВЦЭМ!$B$40:$B$783,F$401)+'СЕТ СН'!$F$16</f>
        <v>0</v>
      </c>
      <c r="G427" s="36">
        <f ca="1">SUMIFS(СВЦЭМ!$L$40:$L$783,СВЦЭМ!$A$40:$A$783,$A427,СВЦЭМ!$B$40:$B$783,G$401)+'СЕТ СН'!$F$16</f>
        <v>0</v>
      </c>
      <c r="H427" s="36">
        <f ca="1">SUMIFS(СВЦЭМ!$L$40:$L$783,СВЦЭМ!$A$40:$A$783,$A427,СВЦЭМ!$B$40:$B$783,H$401)+'СЕТ СН'!$F$16</f>
        <v>0</v>
      </c>
      <c r="I427" s="36">
        <f ca="1">SUMIFS(СВЦЭМ!$L$40:$L$783,СВЦЭМ!$A$40:$A$783,$A427,СВЦЭМ!$B$40:$B$783,I$401)+'СЕТ СН'!$F$16</f>
        <v>0</v>
      </c>
      <c r="J427" s="36">
        <f ca="1">SUMIFS(СВЦЭМ!$L$40:$L$783,СВЦЭМ!$A$40:$A$783,$A427,СВЦЭМ!$B$40:$B$783,J$401)+'СЕТ СН'!$F$16</f>
        <v>0</v>
      </c>
      <c r="K427" s="36">
        <f ca="1">SUMIFS(СВЦЭМ!$L$40:$L$783,СВЦЭМ!$A$40:$A$783,$A427,СВЦЭМ!$B$40:$B$783,K$401)+'СЕТ СН'!$F$16</f>
        <v>0</v>
      </c>
      <c r="L427" s="36">
        <f ca="1">SUMIFS(СВЦЭМ!$L$40:$L$783,СВЦЭМ!$A$40:$A$783,$A427,СВЦЭМ!$B$40:$B$783,L$401)+'СЕТ СН'!$F$16</f>
        <v>0</v>
      </c>
      <c r="M427" s="36">
        <f ca="1">SUMIFS(СВЦЭМ!$L$40:$L$783,СВЦЭМ!$A$40:$A$783,$A427,СВЦЭМ!$B$40:$B$783,M$401)+'СЕТ СН'!$F$16</f>
        <v>0</v>
      </c>
      <c r="N427" s="36">
        <f ca="1">SUMIFS(СВЦЭМ!$L$40:$L$783,СВЦЭМ!$A$40:$A$783,$A427,СВЦЭМ!$B$40:$B$783,N$401)+'СЕТ СН'!$F$16</f>
        <v>0</v>
      </c>
      <c r="O427" s="36">
        <f ca="1">SUMIFS(СВЦЭМ!$L$40:$L$783,СВЦЭМ!$A$40:$A$783,$A427,СВЦЭМ!$B$40:$B$783,O$401)+'СЕТ СН'!$F$16</f>
        <v>0</v>
      </c>
      <c r="P427" s="36">
        <f ca="1">SUMIFS(СВЦЭМ!$L$40:$L$783,СВЦЭМ!$A$40:$A$783,$A427,СВЦЭМ!$B$40:$B$783,P$401)+'СЕТ СН'!$F$16</f>
        <v>0</v>
      </c>
      <c r="Q427" s="36">
        <f ca="1">SUMIFS(СВЦЭМ!$L$40:$L$783,СВЦЭМ!$A$40:$A$783,$A427,СВЦЭМ!$B$40:$B$783,Q$401)+'СЕТ СН'!$F$16</f>
        <v>0</v>
      </c>
      <c r="R427" s="36">
        <f ca="1">SUMIFS(СВЦЭМ!$L$40:$L$783,СВЦЭМ!$A$40:$A$783,$A427,СВЦЭМ!$B$40:$B$783,R$401)+'СЕТ СН'!$F$16</f>
        <v>0</v>
      </c>
      <c r="S427" s="36">
        <f ca="1">SUMIFS(СВЦЭМ!$L$40:$L$783,СВЦЭМ!$A$40:$A$783,$A427,СВЦЭМ!$B$40:$B$783,S$401)+'СЕТ СН'!$F$16</f>
        <v>0</v>
      </c>
      <c r="T427" s="36">
        <f ca="1">SUMIFS(СВЦЭМ!$L$40:$L$783,СВЦЭМ!$A$40:$A$783,$A427,СВЦЭМ!$B$40:$B$783,T$401)+'СЕТ СН'!$F$16</f>
        <v>0</v>
      </c>
      <c r="U427" s="36">
        <f ca="1">SUMIFS(СВЦЭМ!$L$40:$L$783,СВЦЭМ!$A$40:$A$783,$A427,СВЦЭМ!$B$40:$B$783,U$401)+'СЕТ СН'!$F$16</f>
        <v>0</v>
      </c>
      <c r="V427" s="36">
        <f ca="1">SUMIFS(СВЦЭМ!$L$40:$L$783,СВЦЭМ!$A$40:$A$783,$A427,СВЦЭМ!$B$40:$B$783,V$401)+'СЕТ СН'!$F$16</f>
        <v>0</v>
      </c>
      <c r="W427" s="36">
        <f ca="1">SUMIFS(СВЦЭМ!$L$40:$L$783,СВЦЭМ!$A$40:$A$783,$A427,СВЦЭМ!$B$40:$B$783,W$401)+'СЕТ СН'!$F$16</f>
        <v>0</v>
      </c>
      <c r="X427" s="36">
        <f ca="1">SUMIFS(СВЦЭМ!$L$40:$L$783,СВЦЭМ!$A$40:$A$783,$A427,СВЦЭМ!$B$40:$B$783,X$401)+'СЕТ СН'!$F$16</f>
        <v>0</v>
      </c>
      <c r="Y427" s="36">
        <f ca="1">SUMIFS(СВЦЭМ!$L$40:$L$783,СВЦЭМ!$A$40:$A$783,$A427,СВЦЭМ!$B$40:$B$783,Y$401)+'СЕТ СН'!$F$16</f>
        <v>0</v>
      </c>
    </row>
    <row r="428" spans="1:25" ht="15.75" hidden="1" x14ac:dyDescent="0.2">
      <c r="A428" s="35">
        <f t="shared" si="11"/>
        <v>44769</v>
      </c>
      <c r="B428" s="36">
        <f ca="1">SUMIFS(СВЦЭМ!$L$40:$L$783,СВЦЭМ!$A$40:$A$783,$A428,СВЦЭМ!$B$40:$B$783,B$401)+'СЕТ СН'!$F$16</f>
        <v>0</v>
      </c>
      <c r="C428" s="36">
        <f ca="1">SUMIFS(СВЦЭМ!$L$40:$L$783,СВЦЭМ!$A$40:$A$783,$A428,СВЦЭМ!$B$40:$B$783,C$401)+'СЕТ СН'!$F$16</f>
        <v>0</v>
      </c>
      <c r="D428" s="36">
        <f ca="1">SUMIFS(СВЦЭМ!$L$40:$L$783,СВЦЭМ!$A$40:$A$783,$A428,СВЦЭМ!$B$40:$B$783,D$401)+'СЕТ СН'!$F$16</f>
        <v>0</v>
      </c>
      <c r="E428" s="36">
        <f ca="1">SUMIFS(СВЦЭМ!$L$40:$L$783,СВЦЭМ!$A$40:$A$783,$A428,СВЦЭМ!$B$40:$B$783,E$401)+'СЕТ СН'!$F$16</f>
        <v>0</v>
      </c>
      <c r="F428" s="36">
        <f ca="1">SUMIFS(СВЦЭМ!$L$40:$L$783,СВЦЭМ!$A$40:$A$783,$A428,СВЦЭМ!$B$40:$B$783,F$401)+'СЕТ СН'!$F$16</f>
        <v>0</v>
      </c>
      <c r="G428" s="36">
        <f ca="1">SUMIFS(СВЦЭМ!$L$40:$L$783,СВЦЭМ!$A$40:$A$783,$A428,СВЦЭМ!$B$40:$B$783,G$401)+'СЕТ СН'!$F$16</f>
        <v>0</v>
      </c>
      <c r="H428" s="36">
        <f ca="1">SUMIFS(СВЦЭМ!$L$40:$L$783,СВЦЭМ!$A$40:$A$783,$A428,СВЦЭМ!$B$40:$B$783,H$401)+'СЕТ СН'!$F$16</f>
        <v>0</v>
      </c>
      <c r="I428" s="36">
        <f ca="1">SUMIFS(СВЦЭМ!$L$40:$L$783,СВЦЭМ!$A$40:$A$783,$A428,СВЦЭМ!$B$40:$B$783,I$401)+'СЕТ СН'!$F$16</f>
        <v>0</v>
      </c>
      <c r="J428" s="36">
        <f ca="1">SUMIFS(СВЦЭМ!$L$40:$L$783,СВЦЭМ!$A$40:$A$783,$A428,СВЦЭМ!$B$40:$B$783,J$401)+'СЕТ СН'!$F$16</f>
        <v>0</v>
      </c>
      <c r="K428" s="36">
        <f ca="1">SUMIFS(СВЦЭМ!$L$40:$L$783,СВЦЭМ!$A$40:$A$783,$A428,СВЦЭМ!$B$40:$B$783,K$401)+'СЕТ СН'!$F$16</f>
        <v>0</v>
      </c>
      <c r="L428" s="36">
        <f ca="1">SUMIFS(СВЦЭМ!$L$40:$L$783,СВЦЭМ!$A$40:$A$783,$A428,СВЦЭМ!$B$40:$B$783,L$401)+'СЕТ СН'!$F$16</f>
        <v>0</v>
      </c>
      <c r="M428" s="36">
        <f ca="1">SUMIFS(СВЦЭМ!$L$40:$L$783,СВЦЭМ!$A$40:$A$783,$A428,СВЦЭМ!$B$40:$B$783,M$401)+'СЕТ СН'!$F$16</f>
        <v>0</v>
      </c>
      <c r="N428" s="36">
        <f ca="1">SUMIFS(СВЦЭМ!$L$40:$L$783,СВЦЭМ!$A$40:$A$783,$A428,СВЦЭМ!$B$40:$B$783,N$401)+'СЕТ СН'!$F$16</f>
        <v>0</v>
      </c>
      <c r="O428" s="36">
        <f ca="1">SUMIFS(СВЦЭМ!$L$40:$L$783,СВЦЭМ!$A$40:$A$783,$A428,СВЦЭМ!$B$40:$B$783,O$401)+'СЕТ СН'!$F$16</f>
        <v>0</v>
      </c>
      <c r="P428" s="36">
        <f ca="1">SUMIFS(СВЦЭМ!$L$40:$L$783,СВЦЭМ!$A$40:$A$783,$A428,СВЦЭМ!$B$40:$B$783,P$401)+'СЕТ СН'!$F$16</f>
        <v>0</v>
      </c>
      <c r="Q428" s="36">
        <f ca="1">SUMIFS(СВЦЭМ!$L$40:$L$783,СВЦЭМ!$A$40:$A$783,$A428,СВЦЭМ!$B$40:$B$783,Q$401)+'СЕТ СН'!$F$16</f>
        <v>0</v>
      </c>
      <c r="R428" s="36">
        <f ca="1">SUMIFS(СВЦЭМ!$L$40:$L$783,СВЦЭМ!$A$40:$A$783,$A428,СВЦЭМ!$B$40:$B$783,R$401)+'СЕТ СН'!$F$16</f>
        <v>0</v>
      </c>
      <c r="S428" s="36">
        <f ca="1">SUMIFS(СВЦЭМ!$L$40:$L$783,СВЦЭМ!$A$40:$A$783,$A428,СВЦЭМ!$B$40:$B$783,S$401)+'СЕТ СН'!$F$16</f>
        <v>0</v>
      </c>
      <c r="T428" s="36">
        <f ca="1">SUMIFS(СВЦЭМ!$L$40:$L$783,СВЦЭМ!$A$40:$A$783,$A428,СВЦЭМ!$B$40:$B$783,T$401)+'СЕТ СН'!$F$16</f>
        <v>0</v>
      </c>
      <c r="U428" s="36">
        <f ca="1">SUMIFS(СВЦЭМ!$L$40:$L$783,СВЦЭМ!$A$40:$A$783,$A428,СВЦЭМ!$B$40:$B$783,U$401)+'СЕТ СН'!$F$16</f>
        <v>0</v>
      </c>
      <c r="V428" s="36">
        <f ca="1">SUMIFS(СВЦЭМ!$L$40:$L$783,СВЦЭМ!$A$40:$A$783,$A428,СВЦЭМ!$B$40:$B$783,V$401)+'СЕТ СН'!$F$16</f>
        <v>0</v>
      </c>
      <c r="W428" s="36">
        <f ca="1">SUMIFS(СВЦЭМ!$L$40:$L$783,СВЦЭМ!$A$40:$A$783,$A428,СВЦЭМ!$B$40:$B$783,W$401)+'СЕТ СН'!$F$16</f>
        <v>0</v>
      </c>
      <c r="X428" s="36">
        <f ca="1">SUMIFS(СВЦЭМ!$L$40:$L$783,СВЦЭМ!$A$40:$A$783,$A428,СВЦЭМ!$B$40:$B$783,X$401)+'СЕТ СН'!$F$16</f>
        <v>0</v>
      </c>
      <c r="Y428" s="36">
        <f ca="1">SUMIFS(СВЦЭМ!$L$40:$L$783,СВЦЭМ!$A$40:$A$783,$A428,СВЦЭМ!$B$40:$B$783,Y$401)+'СЕТ СН'!$F$16</f>
        <v>0</v>
      </c>
    </row>
    <row r="429" spans="1:25" ht="15.75" hidden="1" x14ac:dyDescent="0.2">
      <c r="A429" s="35">
        <f t="shared" si="11"/>
        <v>44770</v>
      </c>
      <c r="B429" s="36">
        <f ca="1">SUMIFS(СВЦЭМ!$L$40:$L$783,СВЦЭМ!$A$40:$A$783,$A429,СВЦЭМ!$B$40:$B$783,B$401)+'СЕТ СН'!$F$16</f>
        <v>0</v>
      </c>
      <c r="C429" s="36">
        <f ca="1">SUMIFS(СВЦЭМ!$L$40:$L$783,СВЦЭМ!$A$40:$A$783,$A429,СВЦЭМ!$B$40:$B$783,C$401)+'СЕТ СН'!$F$16</f>
        <v>0</v>
      </c>
      <c r="D429" s="36">
        <f ca="1">SUMIFS(СВЦЭМ!$L$40:$L$783,СВЦЭМ!$A$40:$A$783,$A429,СВЦЭМ!$B$40:$B$783,D$401)+'СЕТ СН'!$F$16</f>
        <v>0</v>
      </c>
      <c r="E429" s="36">
        <f ca="1">SUMIFS(СВЦЭМ!$L$40:$L$783,СВЦЭМ!$A$40:$A$783,$A429,СВЦЭМ!$B$40:$B$783,E$401)+'СЕТ СН'!$F$16</f>
        <v>0</v>
      </c>
      <c r="F429" s="36">
        <f ca="1">SUMIFS(СВЦЭМ!$L$40:$L$783,СВЦЭМ!$A$40:$A$783,$A429,СВЦЭМ!$B$40:$B$783,F$401)+'СЕТ СН'!$F$16</f>
        <v>0</v>
      </c>
      <c r="G429" s="36">
        <f ca="1">SUMIFS(СВЦЭМ!$L$40:$L$783,СВЦЭМ!$A$40:$A$783,$A429,СВЦЭМ!$B$40:$B$783,G$401)+'СЕТ СН'!$F$16</f>
        <v>0</v>
      </c>
      <c r="H429" s="36">
        <f ca="1">SUMIFS(СВЦЭМ!$L$40:$L$783,СВЦЭМ!$A$40:$A$783,$A429,СВЦЭМ!$B$40:$B$783,H$401)+'СЕТ СН'!$F$16</f>
        <v>0</v>
      </c>
      <c r="I429" s="36">
        <f ca="1">SUMIFS(СВЦЭМ!$L$40:$L$783,СВЦЭМ!$A$40:$A$783,$A429,СВЦЭМ!$B$40:$B$783,I$401)+'СЕТ СН'!$F$16</f>
        <v>0</v>
      </c>
      <c r="J429" s="36">
        <f ca="1">SUMIFS(СВЦЭМ!$L$40:$L$783,СВЦЭМ!$A$40:$A$783,$A429,СВЦЭМ!$B$40:$B$783,J$401)+'СЕТ СН'!$F$16</f>
        <v>0</v>
      </c>
      <c r="K429" s="36">
        <f ca="1">SUMIFS(СВЦЭМ!$L$40:$L$783,СВЦЭМ!$A$40:$A$783,$A429,СВЦЭМ!$B$40:$B$783,K$401)+'СЕТ СН'!$F$16</f>
        <v>0</v>
      </c>
      <c r="L429" s="36">
        <f ca="1">SUMIFS(СВЦЭМ!$L$40:$L$783,СВЦЭМ!$A$40:$A$783,$A429,СВЦЭМ!$B$40:$B$783,L$401)+'СЕТ СН'!$F$16</f>
        <v>0</v>
      </c>
      <c r="M429" s="36">
        <f ca="1">SUMIFS(СВЦЭМ!$L$40:$L$783,СВЦЭМ!$A$40:$A$783,$A429,СВЦЭМ!$B$40:$B$783,M$401)+'СЕТ СН'!$F$16</f>
        <v>0</v>
      </c>
      <c r="N429" s="36">
        <f ca="1">SUMIFS(СВЦЭМ!$L$40:$L$783,СВЦЭМ!$A$40:$A$783,$A429,СВЦЭМ!$B$40:$B$783,N$401)+'СЕТ СН'!$F$16</f>
        <v>0</v>
      </c>
      <c r="O429" s="36">
        <f ca="1">SUMIFS(СВЦЭМ!$L$40:$L$783,СВЦЭМ!$A$40:$A$783,$A429,СВЦЭМ!$B$40:$B$783,O$401)+'СЕТ СН'!$F$16</f>
        <v>0</v>
      </c>
      <c r="P429" s="36">
        <f ca="1">SUMIFS(СВЦЭМ!$L$40:$L$783,СВЦЭМ!$A$40:$A$783,$A429,СВЦЭМ!$B$40:$B$783,P$401)+'СЕТ СН'!$F$16</f>
        <v>0</v>
      </c>
      <c r="Q429" s="36">
        <f ca="1">SUMIFS(СВЦЭМ!$L$40:$L$783,СВЦЭМ!$A$40:$A$783,$A429,СВЦЭМ!$B$40:$B$783,Q$401)+'СЕТ СН'!$F$16</f>
        <v>0</v>
      </c>
      <c r="R429" s="36">
        <f ca="1">SUMIFS(СВЦЭМ!$L$40:$L$783,СВЦЭМ!$A$40:$A$783,$A429,СВЦЭМ!$B$40:$B$783,R$401)+'СЕТ СН'!$F$16</f>
        <v>0</v>
      </c>
      <c r="S429" s="36">
        <f ca="1">SUMIFS(СВЦЭМ!$L$40:$L$783,СВЦЭМ!$A$40:$A$783,$A429,СВЦЭМ!$B$40:$B$783,S$401)+'СЕТ СН'!$F$16</f>
        <v>0</v>
      </c>
      <c r="T429" s="36">
        <f ca="1">SUMIFS(СВЦЭМ!$L$40:$L$783,СВЦЭМ!$A$40:$A$783,$A429,СВЦЭМ!$B$40:$B$783,T$401)+'СЕТ СН'!$F$16</f>
        <v>0</v>
      </c>
      <c r="U429" s="36">
        <f ca="1">SUMIFS(СВЦЭМ!$L$40:$L$783,СВЦЭМ!$A$40:$A$783,$A429,СВЦЭМ!$B$40:$B$783,U$401)+'СЕТ СН'!$F$16</f>
        <v>0</v>
      </c>
      <c r="V429" s="36">
        <f ca="1">SUMIFS(СВЦЭМ!$L$40:$L$783,СВЦЭМ!$A$40:$A$783,$A429,СВЦЭМ!$B$40:$B$783,V$401)+'СЕТ СН'!$F$16</f>
        <v>0</v>
      </c>
      <c r="W429" s="36">
        <f ca="1">SUMIFS(СВЦЭМ!$L$40:$L$783,СВЦЭМ!$A$40:$A$783,$A429,СВЦЭМ!$B$40:$B$783,W$401)+'СЕТ СН'!$F$16</f>
        <v>0</v>
      </c>
      <c r="X429" s="36">
        <f ca="1">SUMIFS(СВЦЭМ!$L$40:$L$783,СВЦЭМ!$A$40:$A$783,$A429,СВЦЭМ!$B$40:$B$783,X$401)+'СЕТ СН'!$F$16</f>
        <v>0</v>
      </c>
      <c r="Y429" s="36">
        <f ca="1">SUMIFS(СВЦЭМ!$L$40:$L$783,СВЦЭМ!$A$40:$A$783,$A429,СВЦЭМ!$B$40:$B$783,Y$401)+'СЕТ СН'!$F$16</f>
        <v>0</v>
      </c>
    </row>
    <row r="430" spans="1:25" ht="15.75" hidden="1" x14ac:dyDescent="0.2">
      <c r="A430" s="35">
        <f t="shared" si="11"/>
        <v>44771</v>
      </c>
      <c r="B430" s="36">
        <f ca="1">SUMIFS(СВЦЭМ!$L$40:$L$783,СВЦЭМ!$A$40:$A$783,$A430,СВЦЭМ!$B$40:$B$783,B$401)+'СЕТ СН'!$F$16</f>
        <v>0</v>
      </c>
      <c r="C430" s="36">
        <f ca="1">SUMIFS(СВЦЭМ!$L$40:$L$783,СВЦЭМ!$A$40:$A$783,$A430,СВЦЭМ!$B$40:$B$783,C$401)+'СЕТ СН'!$F$16</f>
        <v>0</v>
      </c>
      <c r="D430" s="36">
        <f ca="1">SUMIFS(СВЦЭМ!$L$40:$L$783,СВЦЭМ!$A$40:$A$783,$A430,СВЦЭМ!$B$40:$B$783,D$401)+'СЕТ СН'!$F$16</f>
        <v>0</v>
      </c>
      <c r="E430" s="36">
        <f ca="1">SUMIFS(СВЦЭМ!$L$40:$L$783,СВЦЭМ!$A$40:$A$783,$A430,СВЦЭМ!$B$40:$B$783,E$401)+'СЕТ СН'!$F$16</f>
        <v>0</v>
      </c>
      <c r="F430" s="36">
        <f ca="1">SUMIFS(СВЦЭМ!$L$40:$L$783,СВЦЭМ!$A$40:$A$783,$A430,СВЦЭМ!$B$40:$B$783,F$401)+'СЕТ СН'!$F$16</f>
        <v>0</v>
      </c>
      <c r="G430" s="36">
        <f ca="1">SUMIFS(СВЦЭМ!$L$40:$L$783,СВЦЭМ!$A$40:$A$783,$A430,СВЦЭМ!$B$40:$B$783,G$401)+'СЕТ СН'!$F$16</f>
        <v>0</v>
      </c>
      <c r="H430" s="36">
        <f ca="1">SUMIFS(СВЦЭМ!$L$40:$L$783,СВЦЭМ!$A$40:$A$783,$A430,СВЦЭМ!$B$40:$B$783,H$401)+'СЕТ СН'!$F$16</f>
        <v>0</v>
      </c>
      <c r="I430" s="36">
        <f ca="1">SUMIFS(СВЦЭМ!$L$40:$L$783,СВЦЭМ!$A$40:$A$783,$A430,СВЦЭМ!$B$40:$B$783,I$401)+'СЕТ СН'!$F$16</f>
        <v>0</v>
      </c>
      <c r="J430" s="36">
        <f ca="1">SUMIFS(СВЦЭМ!$L$40:$L$783,СВЦЭМ!$A$40:$A$783,$A430,СВЦЭМ!$B$40:$B$783,J$401)+'СЕТ СН'!$F$16</f>
        <v>0</v>
      </c>
      <c r="K430" s="36">
        <f ca="1">SUMIFS(СВЦЭМ!$L$40:$L$783,СВЦЭМ!$A$40:$A$783,$A430,СВЦЭМ!$B$40:$B$783,K$401)+'СЕТ СН'!$F$16</f>
        <v>0</v>
      </c>
      <c r="L430" s="36">
        <f ca="1">SUMIFS(СВЦЭМ!$L$40:$L$783,СВЦЭМ!$A$40:$A$783,$A430,СВЦЭМ!$B$40:$B$783,L$401)+'СЕТ СН'!$F$16</f>
        <v>0</v>
      </c>
      <c r="M430" s="36">
        <f ca="1">SUMIFS(СВЦЭМ!$L$40:$L$783,СВЦЭМ!$A$40:$A$783,$A430,СВЦЭМ!$B$40:$B$783,M$401)+'СЕТ СН'!$F$16</f>
        <v>0</v>
      </c>
      <c r="N430" s="36">
        <f ca="1">SUMIFS(СВЦЭМ!$L$40:$L$783,СВЦЭМ!$A$40:$A$783,$A430,СВЦЭМ!$B$40:$B$783,N$401)+'СЕТ СН'!$F$16</f>
        <v>0</v>
      </c>
      <c r="O430" s="36">
        <f ca="1">SUMIFS(СВЦЭМ!$L$40:$L$783,СВЦЭМ!$A$40:$A$783,$A430,СВЦЭМ!$B$40:$B$783,O$401)+'СЕТ СН'!$F$16</f>
        <v>0</v>
      </c>
      <c r="P430" s="36">
        <f ca="1">SUMIFS(СВЦЭМ!$L$40:$L$783,СВЦЭМ!$A$40:$A$783,$A430,СВЦЭМ!$B$40:$B$783,P$401)+'СЕТ СН'!$F$16</f>
        <v>0</v>
      </c>
      <c r="Q430" s="36">
        <f ca="1">SUMIFS(СВЦЭМ!$L$40:$L$783,СВЦЭМ!$A$40:$A$783,$A430,СВЦЭМ!$B$40:$B$783,Q$401)+'СЕТ СН'!$F$16</f>
        <v>0</v>
      </c>
      <c r="R430" s="36">
        <f ca="1">SUMIFS(СВЦЭМ!$L$40:$L$783,СВЦЭМ!$A$40:$A$783,$A430,СВЦЭМ!$B$40:$B$783,R$401)+'СЕТ СН'!$F$16</f>
        <v>0</v>
      </c>
      <c r="S430" s="36">
        <f ca="1">SUMIFS(СВЦЭМ!$L$40:$L$783,СВЦЭМ!$A$40:$A$783,$A430,СВЦЭМ!$B$40:$B$783,S$401)+'СЕТ СН'!$F$16</f>
        <v>0</v>
      </c>
      <c r="T430" s="36">
        <f ca="1">SUMIFS(СВЦЭМ!$L$40:$L$783,СВЦЭМ!$A$40:$A$783,$A430,СВЦЭМ!$B$40:$B$783,T$401)+'СЕТ СН'!$F$16</f>
        <v>0</v>
      </c>
      <c r="U430" s="36">
        <f ca="1">SUMIFS(СВЦЭМ!$L$40:$L$783,СВЦЭМ!$A$40:$A$783,$A430,СВЦЭМ!$B$40:$B$783,U$401)+'СЕТ СН'!$F$16</f>
        <v>0</v>
      </c>
      <c r="V430" s="36">
        <f ca="1">SUMIFS(СВЦЭМ!$L$40:$L$783,СВЦЭМ!$A$40:$A$783,$A430,СВЦЭМ!$B$40:$B$783,V$401)+'СЕТ СН'!$F$16</f>
        <v>0</v>
      </c>
      <c r="W430" s="36">
        <f ca="1">SUMIFS(СВЦЭМ!$L$40:$L$783,СВЦЭМ!$A$40:$A$783,$A430,СВЦЭМ!$B$40:$B$783,W$401)+'СЕТ СН'!$F$16</f>
        <v>0</v>
      </c>
      <c r="X430" s="36">
        <f ca="1">SUMIFS(СВЦЭМ!$L$40:$L$783,СВЦЭМ!$A$40:$A$783,$A430,СВЦЭМ!$B$40:$B$783,X$401)+'СЕТ СН'!$F$16</f>
        <v>0</v>
      </c>
      <c r="Y430" s="36">
        <f ca="1">SUMIFS(СВЦЭМ!$L$40:$L$783,СВЦЭМ!$A$40:$A$783,$A430,СВЦЭМ!$B$40:$B$783,Y$401)+'СЕТ СН'!$F$16</f>
        <v>0</v>
      </c>
    </row>
    <row r="431" spans="1:25" ht="15.75" hidden="1" x14ac:dyDescent="0.2">
      <c r="A431" s="35">
        <f t="shared" si="11"/>
        <v>44772</v>
      </c>
      <c r="B431" s="36">
        <f ca="1">SUMIFS(СВЦЭМ!$L$40:$L$783,СВЦЭМ!$A$40:$A$783,$A431,СВЦЭМ!$B$40:$B$783,B$401)+'СЕТ СН'!$F$16</f>
        <v>0</v>
      </c>
      <c r="C431" s="36">
        <f ca="1">SUMIFS(СВЦЭМ!$L$40:$L$783,СВЦЭМ!$A$40:$A$783,$A431,СВЦЭМ!$B$40:$B$783,C$401)+'СЕТ СН'!$F$16</f>
        <v>0</v>
      </c>
      <c r="D431" s="36">
        <f ca="1">SUMIFS(СВЦЭМ!$L$40:$L$783,СВЦЭМ!$A$40:$A$783,$A431,СВЦЭМ!$B$40:$B$783,D$401)+'СЕТ СН'!$F$16</f>
        <v>0</v>
      </c>
      <c r="E431" s="36">
        <f ca="1">SUMIFS(СВЦЭМ!$L$40:$L$783,СВЦЭМ!$A$40:$A$783,$A431,СВЦЭМ!$B$40:$B$783,E$401)+'СЕТ СН'!$F$16</f>
        <v>0</v>
      </c>
      <c r="F431" s="36">
        <f ca="1">SUMIFS(СВЦЭМ!$L$40:$L$783,СВЦЭМ!$A$40:$A$783,$A431,СВЦЭМ!$B$40:$B$783,F$401)+'СЕТ СН'!$F$16</f>
        <v>0</v>
      </c>
      <c r="G431" s="36">
        <f ca="1">SUMIFS(СВЦЭМ!$L$40:$L$783,СВЦЭМ!$A$40:$A$783,$A431,СВЦЭМ!$B$40:$B$783,G$401)+'СЕТ СН'!$F$16</f>
        <v>0</v>
      </c>
      <c r="H431" s="36">
        <f ca="1">SUMIFS(СВЦЭМ!$L$40:$L$783,СВЦЭМ!$A$40:$A$783,$A431,СВЦЭМ!$B$40:$B$783,H$401)+'СЕТ СН'!$F$16</f>
        <v>0</v>
      </c>
      <c r="I431" s="36">
        <f ca="1">SUMIFS(СВЦЭМ!$L$40:$L$783,СВЦЭМ!$A$40:$A$783,$A431,СВЦЭМ!$B$40:$B$783,I$401)+'СЕТ СН'!$F$16</f>
        <v>0</v>
      </c>
      <c r="J431" s="36">
        <f ca="1">SUMIFS(СВЦЭМ!$L$40:$L$783,СВЦЭМ!$A$40:$A$783,$A431,СВЦЭМ!$B$40:$B$783,J$401)+'СЕТ СН'!$F$16</f>
        <v>0</v>
      </c>
      <c r="K431" s="36">
        <f ca="1">SUMIFS(СВЦЭМ!$L$40:$L$783,СВЦЭМ!$A$40:$A$783,$A431,СВЦЭМ!$B$40:$B$783,K$401)+'СЕТ СН'!$F$16</f>
        <v>0</v>
      </c>
      <c r="L431" s="36">
        <f ca="1">SUMIFS(СВЦЭМ!$L$40:$L$783,СВЦЭМ!$A$40:$A$783,$A431,СВЦЭМ!$B$40:$B$783,L$401)+'СЕТ СН'!$F$16</f>
        <v>0</v>
      </c>
      <c r="M431" s="36">
        <f ca="1">SUMIFS(СВЦЭМ!$L$40:$L$783,СВЦЭМ!$A$40:$A$783,$A431,СВЦЭМ!$B$40:$B$783,M$401)+'СЕТ СН'!$F$16</f>
        <v>0</v>
      </c>
      <c r="N431" s="36">
        <f ca="1">SUMIFS(СВЦЭМ!$L$40:$L$783,СВЦЭМ!$A$40:$A$783,$A431,СВЦЭМ!$B$40:$B$783,N$401)+'СЕТ СН'!$F$16</f>
        <v>0</v>
      </c>
      <c r="O431" s="36">
        <f ca="1">SUMIFS(СВЦЭМ!$L$40:$L$783,СВЦЭМ!$A$40:$A$783,$A431,СВЦЭМ!$B$40:$B$783,O$401)+'СЕТ СН'!$F$16</f>
        <v>0</v>
      </c>
      <c r="P431" s="36">
        <f ca="1">SUMIFS(СВЦЭМ!$L$40:$L$783,СВЦЭМ!$A$40:$A$783,$A431,СВЦЭМ!$B$40:$B$783,P$401)+'СЕТ СН'!$F$16</f>
        <v>0</v>
      </c>
      <c r="Q431" s="36">
        <f ca="1">SUMIFS(СВЦЭМ!$L$40:$L$783,СВЦЭМ!$A$40:$A$783,$A431,СВЦЭМ!$B$40:$B$783,Q$401)+'СЕТ СН'!$F$16</f>
        <v>0</v>
      </c>
      <c r="R431" s="36">
        <f ca="1">SUMIFS(СВЦЭМ!$L$40:$L$783,СВЦЭМ!$A$40:$A$783,$A431,СВЦЭМ!$B$40:$B$783,R$401)+'СЕТ СН'!$F$16</f>
        <v>0</v>
      </c>
      <c r="S431" s="36">
        <f ca="1">SUMIFS(СВЦЭМ!$L$40:$L$783,СВЦЭМ!$A$40:$A$783,$A431,СВЦЭМ!$B$40:$B$783,S$401)+'СЕТ СН'!$F$16</f>
        <v>0</v>
      </c>
      <c r="T431" s="36">
        <f ca="1">SUMIFS(СВЦЭМ!$L$40:$L$783,СВЦЭМ!$A$40:$A$783,$A431,СВЦЭМ!$B$40:$B$783,T$401)+'СЕТ СН'!$F$16</f>
        <v>0</v>
      </c>
      <c r="U431" s="36">
        <f ca="1">SUMIFS(СВЦЭМ!$L$40:$L$783,СВЦЭМ!$A$40:$A$783,$A431,СВЦЭМ!$B$40:$B$783,U$401)+'СЕТ СН'!$F$16</f>
        <v>0</v>
      </c>
      <c r="V431" s="36">
        <f ca="1">SUMIFS(СВЦЭМ!$L$40:$L$783,СВЦЭМ!$A$40:$A$783,$A431,СВЦЭМ!$B$40:$B$783,V$401)+'СЕТ СН'!$F$16</f>
        <v>0</v>
      </c>
      <c r="W431" s="36">
        <f ca="1">SUMIFS(СВЦЭМ!$L$40:$L$783,СВЦЭМ!$A$40:$A$783,$A431,СВЦЭМ!$B$40:$B$783,W$401)+'СЕТ СН'!$F$16</f>
        <v>0</v>
      </c>
      <c r="X431" s="36">
        <f ca="1">SUMIFS(СВЦЭМ!$L$40:$L$783,СВЦЭМ!$A$40:$A$783,$A431,СВЦЭМ!$B$40:$B$783,X$401)+'СЕТ СН'!$F$16</f>
        <v>0</v>
      </c>
      <c r="Y431" s="36">
        <f ca="1">SUMIFS(СВЦЭМ!$L$40:$L$783,СВЦЭМ!$A$40:$A$783,$A431,СВЦЭМ!$B$40:$B$783,Y$401)+'СЕТ СН'!$F$16</f>
        <v>0</v>
      </c>
    </row>
    <row r="432" spans="1:25" ht="15.75" hidden="1" x14ac:dyDescent="0.2">
      <c r="A432" s="35">
        <f t="shared" si="11"/>
        <v>44773</v>
      </c>
      <c r="B432" s="36">
        <f ca="1">SUMIFS(СВЦЭМ!$L$40:$L$783,СВЦЭМ!$A$40:$A$783,$A432,СВЦЭМ!$B$40:$B$783,B$401)+'СЕТ СН'!$F$16</f>
        <v>0</v>
      </c>
      <c r="C432" s="36">
        <f ca="1">SUMIFS(СВЦЭМ!$L$40:$L$783,СВЦЭМ!$A$40:$A$783,$A432,СВЦЭМ!$B$40:$B$783,C$401)+'СЕТ СН'!$F$16</f>
        <v>0</v>
      </c>
      <c r="D432" s="36">
        <f ca="1">SUMIFS(СВЦЭМ!$L$40:$L$783,СВЦЭМ!$A$40:$A$783,$A432,СВЦЭМ!$B$40:$B$783,D$401)+'СЕТ СН'!$F$16</f>
        <v>0</v>
      </c>
      <c r="E432" s="36">
        <f ca="1">SUMIFS(СВЦЭМ!$L$40:$L$783,СВЦЭМ!$A$40:$A$783,$A432,СВЦЭМ!$B$40:$B$783,E$401)+'СЕТ СН'!$F$16</f>
        <v>0</v>
      </c>
      <c r="F432" s="36">
        <f ca="1">SUMIFS(СВЦЭМ!$L$40:$L$783,СВЦЭМ!$A$40:$A$783,$A432,СВЦЭМ!$B$40:$B$783,F$401)+'СЕТ СН'!$F$16</f>
        <v>0</v>
      </c>
      <c r="G432" s="36">
        <f ca="1">SUMIFS(СВЦЭМ!$L$40:$L$783,СВЦЭМ!$A$40:$A$783,$A432,СВЦЭМ!$B$40:$B$783,G$401)+'СЕТ СН'!$F$16</f>
        <v>0</v>
      </c>
      <c r="H432" s="36">
        <f ca="1">SUMIFS(СВЦЭМ!$L$40:$L$783,СВЦЭМ!$A$40:$A$783,$A432,СВЦЭМ!$B$40:$B$783,H$401)+'СЕТ СН'!$F$16</f>
        <v>0</v>
      </c>
      <c r="I432" s="36">
        <f ca="1">SUMIFS(СВЦЭМ!$L$40:$L$783,СВЦЭМ!$A$40:$A$783,$A432,СВЦЭМ!$B$40:$B$783,I$401)+'СЕТ СН'!$F$16</f>
        <v>0</v>
      </c>
      <c r="J432" s="36">
        <f ca="1">SUMIFS(СВЦЭМ!$L$40:$L$783,СВЦЭМ!$A$40:$A$783,$A432,СВЦЭМ!$B$40:$B$783,J$401)+'СЕТ СН'!$F$16</f>
        <v>0</v>
      </c>
      <c r="K432" s="36">
        <f ca="1">SUMIFS(СВЦЭМ!$L$40:$L$783,СВЦЭМ!$A$40:$A$783,$A432,СВЦЭМ!$B$40:$B$783,K$401)+'СЕТ СН'!$F$16</f>
        <v>0</v>
      </c>
      <c r="L432" s="36">
        <f ca="1">SUMIFS(СВЦЭМ!$L$40:$L$783,СВЦЭМ!$A$40:$A$783,$A432,СВЦЭМ!$B$40:$B$783,L$401)+'СЕТ СН'!$F$16</f>
        <v>0</v>
      </c>
      <c r="M432" s="36">
        <f ca="1">SUMIFS(СВЦЭМ!$L$40:$L$783,СВЦЭМ!$A$40:$A$783,$A432,СВЦЭМ!$B$40:$B$783,M$401)+'СЕТ СН'!$F$16</f>
        <v>0</v>
      </c>
      <c r="N432" s="36">
        <f ca="1">SUMIFS(СВЦЭМ!$L$40:$L$783,СВЦЭМ!$A$40:$A$783,$A432,СВЦЭМ!$B$40:$B$783,N$401)+'СЕТ СН'!$F$16</f>
        <v>0</v>
      </c>
      <c r="O432" s="36">
        <f ca="1">SUMIFS(СВЦЭМ!$L$40:$L$783,СВЦЭМ!$A$40:$A$783,$A432,СВЦЭМ!$B$40:$B$783,O$401)+'СЕТ СН'!$F$16</f>
        <v>0</v>
      </c>
      <c r="P432" s="36">
        <f ca="1">SUMIFS(СВЦЭМ!$L$40:$L$783,СВЦЭМ!$A$40:$A$783,$A432,СВЦЭМ!$B$40:$B$783,P$401)+'СЕТ СН'!$F$16</f>
        <v>0</v>
      </c>
      <c r="Q432" s="36">
        <f ca="1">SUMIFS(СВЦЭМ!$L$40:$L$783,СВЦЭМ!$A$40:$A$783,$A432,СВЦЭМ!$B$40:$B$783,Q$401)+'СЕТ СН'!$F$16</f>
        <v>0</v>
      </c>
      <c r="R432" s="36">
        <f ca="1">SUMIFS(СВЦЭМ!$L$40:$L$783,СВЦЭМ!$A$40:$A$783,$A432,СВЦЭМ!$B$40:$B$783,R$401)+'СЕТ СН'!$F$16</f>
        <v>0</v>
      </c>
      <c r="S432" s="36">
        <f ca="1">SUMIFS(СВЦЭМ!$L$40:$L$783,СВЦЭМ!$A$40:$A$783,$A432,СВЦЭМ!$B$40:$B$783,S$401)+'СЕТ СН'!$F$16</f>
        <v>0</v>
      </c>
      <c r="T432" s="36">
        <f ca="1">SUMIFS(СВЦЭМ!$L$40:$L$783,СВЦЭМ!$A$40:$A$783,$A432,СВЦЭМ!$B$40:$B$783,T$401)+'СЕТ СН'!$F$16</f>
        <v>0</v>
      </c>
      <c r="U432" s="36">
        <f ca="1">SUMIFS(СВЦЭМ!$L$40:$L$783,СВЦЭМ!$A$40:$A$783,$A432,СВЦЭМ!$B$40:$B$783,U$401)+'СЕТ СН'!$F$16</f>
        <v>0</v>
      </c>
      <c r="V432" s="36">
        <f ca="1">SUMIFS(СВЦЭМ!$L$40:$L$783,СВЦЭМ!$A$40:$A$783,$A432,СВЦЭМ!$B$40:$B$783,V$401)+'СЕТ СН'!$F$16</f>
        <v>0</v>
      </c>
      <c r="W432" s="36">
        <f ca="1">SUMIFS(СВЦЭМ!$L$40:$L$783,СВЦЭМ!$A$40:$A$783,$A432,СВЦЭМ!$B$40:$B$783,W$401)+'СЕТ СН'!$F$16</f>
        <v>0</v>
      </c>
      <c r="X432" s="36">
        <f ca="1">SUMIFS(СВЦЭМ!$L$40:$L$783,СВЦЭМ!$A$40:$A$783,$A432,СВЦЭМ!$B$40:$B$783,X$401)+'СЕТ СН'!$F$16</f>
        <v>0</v>
      </c>
      <c r="Y432" s="36">
        <f ca="1">SUMIFS(СВЦЭМ!$L$40:$L$783,СВЦЭМ!$A$40:$A$783,$A432,СВЦЭМ!$B$40:$B$783,Y$401)+'СЕТ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26.019926850000001</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429598.09654991474</v>
      </c>
      <c r="O439" s="143"/>
      <c r="P439" s="142">
        <f>СВЦЭМ!$D$12+'СЕТ СН'!$F$13-'СЕТ СН'!$G$25</f>
        <v>429598.09654991474</v>
      </c>
      <c r="Q439" s="143"/>
      <c r="R439" s="142">
        <f>СВЦЭМ!$D$12+'СЕТ СН'!$F$13-'СЕТ СН'!$H$25</f>
        <v>429598.09654991474</v>
      </c>
      <c r="S439" s="143"/>
      <c r="T439" s="142">
        <f>СВЦЭМ!$D$12+'СЕТ СН'!$F$13-'СЕТ СН'!$I$25</f>
        <v>429598.09654991474</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июле 2022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134</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01.07.2022</v>
      </c>
      <c r="B12" s="36">
        <f>SUMIFS(СВЦЭМ!$D$39:$D$782,СВЦЭМ!$A$39:$A$782,$A12,СВЦЭМ!$B$39:$B$782,B$11)+'СЕТ СН'!$F$14+СВЦЭМ!$D$10+'СЕТ СН'!$F$8*'СЕТ СН'!$F$9-'СЕТ СН'!$F$26</f>
        <v>1276.7973227399998</v>
      </c>
      <c r="C12" s="36">
        <f>SUMIFS(СВЦЭМ!$D$39:$D$782,СВЦЭМ!$A$39:$A$782,$A12,СВЦЭМ!$B$39:$B$782,C$11)+'СЕТ СН'!$F$14+СВЦЭМ!$D$10+'СЕТ СН'!$F$8*'СЕТ СН'!$F$9-'СЕТ СН'!$F$26</f>
        <v>1348.4110846099998</v>
      </c>
      <c r="D12" s="36">
        <f>SUMIFS(СВЦЭМ!$D$39:$D$782,СВЦЭМ!$A$39:$A$782,$A12,СВЦЭМ!$B$39:$B$782,D$11)+'СЕТ СН'!$F$14+СВЦЭМ!$D$10+'СЕТ СН'!$F$8*'СЕТ СН'!$F$9-'СЕТ СН'!$F$26</f>
        <v>1371.9303042199999</v>
      </c>
      <c r="E12" s="36">
        <f>SUMIFS(СВЦЭМ!$D$39:$D$782,СВЦЭМ!$A$39:$A$782,$A12,СВЦЭМ!$B$39:$B$782,E$11)+'СЕТ СН'!$F$14+СВЦЭМ!$D$10+'СЕТ СН'!$F$8*'СЕТ СН'!$F$9-'СЕТ СН'!$F$26</f>
        <v>1403.7723162799998</v>
      </c>
      <c r="F12" s="36">
        <f>SUMIFS(СВЦЭМ!$D$39:$D$782,СВЦЭМ!$A$39:$A$782,$A12,СВЦЭМ!$B$39:$B$782,F$11)+'СЕТ СН'!$F$14+СВЦЭМ!$D$10+'СЕТ СН'!$F$8*'СЕТ СН'!$F$9-'СЕТ СН'!$F$26</f>
        <v>1411.8779786199998</v>
      </c>
      <c r="G12" s="36">
        <f>SUMIFS(СВЦЭМ!$D$39:$D$782,СВЦЭМ!$A$39:$A$782,$A12,СВЦЭМ!$B$39:$B$782,G$11)+'СЕТ СН'!$F$14+СВЦЭМ!$D$10+'СЕТ СН'!$F$8*'СЕТ СН'!$F$9-'СЕТ СН'!$F$26</f>
        <v>1385.3069598699999</v>
      </c>
      <c r="H12" s="36">
        <f>SUMIFS(СВЦЭМ!$D$39:$D$782,СВЦЭМ!$A$39:$A$782,$A12,СВЦЭМ!$B$39:$B$782,H$11)+'СЕТ СН'!$F$14+СВЦЭМ!$D$10+'СЕТ СН'!$F$8*'СЕТ СН'!$F$9-'СЕТ СН'!$F$26</f>
        <v>1401.4081487599999</v>
      </c>
      <c r="I12" s="36">
        <f>SUMIFS(СВЦЭМ!$D$39:$D$782,СВЦЭМ!$A$39:$A$782,$A12,СВЦЭМ!$B$39:$B$782,I$11)+'СЕТ СН'!$F$14+СВЦЭМ!$D$10+'СЕТ СН'!$F$8*'СЕТ СН'!$F$9-'СЕТ СН'!$F$26</f>
        <v>1333.4954544699999</v>
      </c>
      <c r="J12" s="36">
        <f>SUMIFS(СВЦЭМ!$D$39:$D$782,СВЦЭМ!$A$39:$A$782,$A12,СВЦЭМ!$B$39:$B$782,J$11)+'СЕТ СН'!$F$14+СВЦЭМ!$D$10+'СЕТ СН'!$F$8*'СЕТ СН'!$F$9-'СЕТ СН'!$F$26</f>
        <v>1265.6752201799998</v>
      </c>
      <c r="K12" s="36">
        <f>SUMIFS(СВЦЭМ!$D$39:$D$782,СВЦЭМ!$A$39:$A$782,$A12,СВЦЭМ!$B$39:$B$782,K$11)+'СЕТ СН'!$F$14+СВЦЭМ!$D$10+'СЕТ СН'!$F$8*'СЕТ СН'!$F$9-'СЕТ СН'!$F$26</f>
        <v>1230.8204249599999</v>
      </c>
      <c r="L12" s="36">
        <f>SUMIFS(СВЦЭМ!$D$39:$D$782,СВЦЭМ!$A$39:$A$782,$A12,СВЦЭМ!$B$39:$B$782,L$11)+'СЕТ СН'!$F$14+СВЦЭМ!$D$10+'СЕТ СН'!$F$8*'СЕТ СН'!$F$9-'СЕТ СН'!$F$26</f>
        <v>1233.22363933</v>
      </c>
      <c r="M12" s="36">
        <f>SUMIFS(СВЦЭМ!$D$39:$D$782,СВЦЭМ!$A$39:$A$782,$A12,СВЦЭМ!$B$39:$B$782,M$11)+'СЕТ СН'!$F$14+СВЦЭМ!$D$10+'СЕТ СН'!$F$8*'СЕТ СН'!$F$9-'СЕТ СН'!$F$26</f>
        <v>1230.4642984499999</v>
      </c>
      <c r="N12" s="36">
        <f>SUMIFS(СВЦЭМ!$D$39:$D$782,СВЦЭМ!$A$39:$A$782,$A12,СВЦЭМ!$B$39:$B$782,N$11)+'СЕТ СН'!$F$14+СВЦЭМ!$D$10+'СЕТ СН'!$F$8*'СЕТ СН'!$F$9-'СЕТ СН'!$F$26</f>
        <v>1232.6247695699999</v>
      </c>
      <c r="O12" s="36">
        <f>SUMIFS(СВЦЭМ!$D$39:$D$782,СВЦЭМ!$A$39:$A$782,$A12,СВЦЭМ!$B$39:$B$782,O$11)+'СЕТ СН'!$F$14+СВЦЭМ!$D$10+'СЕТ СН'!$F$8*'СЕТ СН'!$F$9-'СЕТ СН'!$F$26</f>
        <v>1232.84029513</v>
      </c>
      <c r="P12" s="36">
        <f>SUMIFS(СВЦЭМ!$D$39:$D$782,СВЦЭМ!$A$39:$A$782,$A12,СВЦЭМ!$B$39:$B$782,P$11)+'СЕТ СН'!$F$14+СВЦЭМ!$D$10+'СЕТ СН'!$F$8*'СЕТ СН'!$F$9-'СЕТ СН'!$F$26</f>
        <v>1230.1971330099998</v>
      </c>
      <c r="Q12" s="36">
        <f>SUMIFS(СВЦЭМ!$D$39:$D$782,СВЦЭМ!$A$39:$A$782,$A12,СВЦЭМ!$B$39:$B$782,Q$11)+'СЕТ СН'!$F$14+СВЦЭМ!$D$10+'СЕТ СН'!$F$8*'СЕТ СН'!$F$9-'СЕТ СН'!$F$26</f>
        <v>1212.3630414699999</v>
      </c>
      <c r="R12" s="36">
        <f>SUMIFS(СВЦЭМ!$D$39:$D$782,СВЦЭМ!$A$39:$A$782,$A12,СВЦЭМ!$B$39:$B$782,R$11)+'СЕТ СН'!$F$14+СВЦЭМ!$D$10+'СЕТ СН'!$F$8*'СЕТ СН'!$F$9-'СЕТ СН'!$F$26</f>
        <v>1203.4430157999998</v>
      </c>
      <c r="S12" s="36">
        <f>SUMIFS(СВЦЭМ!$D$39:$D$782,СВЦЭМ!$A$39:$A$782,$A12,СВЦЭМ!$B$39:$B$782,S$11)+'СЕТ СН'!$F$14+СВЦЭМ!$D$10+'СЕТ СН'!$F$8*'СЕТ СН'!$F$9-'СЕТ СН'!$F$26</f>
        <v>1224.2552080699998</v>
      </c>
      <c r="T12" s="36">
        <f>SUMIFS(СВЦЭМ!$D$39:$D$782,СВЦЭМ!$A$39:$A$782,$A12,СВЦЭМ!$B$39:$B$782,T$11)+'СЕТ СН'!$F$14+СВЦЭМ!$D$10+'СЕТ СН'!$F$8*'СЕТ СН'!$F$9-'СЕТ СН'!$F$26</f>
        <v>1232.4552406299999</v>
      </c>
      <c r="U12" s="36">
        <f>SUMIFS(СВЦЭМ!$D$39:$D$782,СВЦЭМ!$A$39:$A$782,$A12,СВЦЭМ!$B$39:$B$782,U$11)+'СЕТ СН'!$F$14+СВЦЭМ!$D$10+'СЕТ СН'!$F$8*'СЕТ СН'!$F$9-'СЕТ СН'!$F$26</f>
        <v>1232.13526852</v>
      </c>
      <c r="V12" s="36">
        <f>SUMIFS(СВЦЭМ!$D$39:$D$782,СВЦЭМ!$A$39:$A$782,$A12,СВЦЭМ!$B$39:$B$782,V$11)+'СЕТ СН'!$F$14+СВЦЭМ!$D$10+'СЕТ СН'!$F$8*'СЕТ СН'!$F$9-'СЕТ СН'!$F$26</f>
        <v>1243.5311010299999</v>
      </c>
      <c r="W12" s="36">
        <f>SUMIFS(СВЦЭМ!$D$39:$D$782,СВЦЭМ!$A$39:$A$782,$A12,СВЦЭМ!$B$39:$B$782,W$11)+'СЕТ СН'!$F$14+СВЦЭМ!$D$10+'СЕТ СН'!$F$8*'СЕТ СН'!$F$9-'СЕТ СН'!$F$26</f>
        <v>1222.2421845399999</v>
      </c>
      <c r="X12" s="36">
        <f>SUMIFS(СВЦЭМ!$D$39:$D$782,СВЦЭМ!$A$39:$A$782,$A12,СВЦЭМ!$B$39:$B$782,X$11)+'СЕТ СН'!$F$14+СВЦЭМ!$D$10+'СЕТ СН'!$F$8*'СЕТ СН'!$F$9-'СЕТ СН'!$F$26</f>
        <v>1245.5885051999999</v>
      </c>
      <c r="Y12" s="36">
        <f>SUMIFS(СВЦЭМ!$D$39:$D$782,СВЦЭМ!$A$39:$A$782,$A12,СВЦЭМ!$B$39:$B$782,Y$11)+'СЕТ СН'!$F$14+СВЦЭМ!$D$10+'СЕТ СН'!$F$8*'СЕТ СН'!$F$9-'СЕТ СН'!$F$26</f>
        <v>1193.6355530499998</v>
      </c>
    </row>
    <row r="13" spans="1:25" ht="15.75" x14ac:dyDescent="0.2">
      <c r="A13" s="35">
        <f>A12+1</f>
        <v>44744</v>
      </c>
      <c r="B13" s="36">
        <f>SUMIFS(СВЦЭМ!$D$39:$D$782,СВЦЭМ!$A$39:$A$782,$A13,СВЦЭМ!$B$39:$B$782,B$11)+'СЕТ СН'!$F$14+СВЦЭМ!$D$10+'СЕТ СН'!$F$8*'СЕТ СН'!$F$9-'СЕТ СН'!$F$26</f>
        <v>1249.2063672799998</v>
      </c>
      <c r="C13" s="36">
        <f>SUMIFS(СВЦЭМ!$D$39:$D$782,СВЦЭМ!$A$39:$A$782,$A13,СВЦЭМ!$B$39:$B$782,C$11)+'СЕТ СН'!$F$14+СВЦЭМ!$D$10+'СЕТ СН'!$F$8*'СЕТ СН'!$F$9-'СЕТ СН'!$F$26</f>
        <v>1290.9573666599999</v>
      </c>
      <c r="D13" s="36">
        <f>SUMIFS(СВЦЭМ!$D$39:$D$782,СВЦЭМ!$A$39:$A$782,$A13,СВЦЭМ!$B$39:$B$782,D$11)+'СЕТ СН'!$F$14+СВЦЭМ!$D$10+'СЕТ СН'!$F$8*'СЕТ СН'!$F$9-'СЕТ СН'!$F$26</f>
        <v>1327.8016562599998</v>
      </c>
      <c r="E13" s="36">
        <f>SUMIFS(СВЦЭМ!$D$39:$D$782,СВЦЭМ!$A$39:$A$782,$A13,СВЦЭМ!$B$39:$B$782,E$11)+'СЕТ СН'!$F$14+СВЦЭМ!$D$10+'СЕТ СН'!$F$8*'СЕТ СН'!$F$9-'СЕТ СН'!$F$26</f>
        <v>1338.6635423799999</v>
      </c>
      <c r="F13" s="36">
        <f>SUMIFS(СВЦЭМ!$D$39:$D$782,СВЦЭМ!$A$39:$A$782,$A13,СВЦЭМ!$B$39:$B$782,F$11)+'СЕТ СН'!$F$14+СВЦЭМ!$D$10+'СЕТ СН'!$F$8*'СЕТ СН'!$F$9-'СЕТ СН'!$F$26</f>
        <v>1342.4539099499998</v>
      </c>
      <c r="G13" s="36">
        <f>SUMIFS(СВЦЭМ!$D$39:$D$782,СВЦЭМ!$A$39:$A$782,$A13,СВЦЭМ!$B$39:$B$782,G$11)+'СЕТ СН'!$F$14+СВЦЭМ!$D$10+'СЕТ СН'!$F$8*'СЕТ СН'!$F$9-'СЕТ СН'!$F$26</f>
        <v>1351.4284889699998</v>
      </c>
      <c r="H13" s="36">
        <f>SUMIFS(СВЦЭМ!$D$39:$D$782,СВЦЭМ!$A$39:$A$782,$A13,СВЦЭМ!$B$39:$B$782,H$11)+'СЕТ СН'!$F$14+СВЦЭМ!$D$10+'СЕТ СН'!$F$8*'СЕТ СН'!$F$9-'СЕТ СН'!$F$26</f>
        <v>1321.7054891999999</v>
      </c>
      <c r="I13" s="36">
        <f>SUMIFS(СВЦЭМ!$D$39:$D$782,СВЦЭМ!$A$39:$A$782,$A13,СВЦЭМ!$B$39:$B$782,I$11)+'СЕТ СН'!$F$14+СВЦЭМ!$D$10+'СЕТ СН'!$F$8*'СЕТ СН'!$F$9-'СЕТ СН'!$F$26</f>
        <v>1322.6074317699999</v>
      </c>
      <c r="J13" s="36">
        <f>SUMIFS(СВЦЭМ!$D$39:$D$782,СВЦЭМ!$A$39:$A$782,$A13,СВЦЭМ!$B$39:$B$782,J$11)+'СЕТ СН'!$F$14+СВЦЭМ!$D$10+'СЕТ СН'!$F$8*'СЕТ СН'!$F$9-'СЕТ СН'!$F$26</f>
        <v>1200.6694363299998</v>
      </c>
      <c r="K13" s="36">
        <f>SUMIFS(СВЦЭМ!$D$39:$D$782,СВЦЭМ!$A$39:$A$782,$A13,СВЦЭМ!$B$39:$B$782,K$11)+'СЕТ СН'!$F$14+СВЦЭМ!$D$10+'СЕТ СН'!$F$8*'СЕТ СН'!$F$9-'СЕТ СН'!$F$26</f>
        <v>1135.6748892999999</v>
      </c>
      <c r="L13" s="36">
        <f>SUMIFS(СВЦЭМ!$D$39:$D$782,СВЦЭМ!$A$39:$A$782,$A13,СВЦЭМ!$B$39:$B$782,L$11)+'СЕТ СН'!$F$14+СВЦЭМ!$D$10+'СЕТ СН'!$F$8*'СЕТ СН'!$F$9-'СЕТ СН'!$F$26</f>
        <v>1095.30548821</v>
      </c>
      <c r="M13" s="36">
        <f>SUMIFS(СВЦЭМ!$D$39:$D$782,СВЦЭМ!$A$39:$A$782,$A13,СВЦЭМ!$B$39:$B$782,M$11)+'СЕТ СН'!$F$14+СВЦЭМ!$D$10+'СЕТ СН'!$F$8*'СЕТ СН'!$F$9-'СЕТ СН'!$F$26</f>
        <v>1092.6651099599999</v>
      </c>
      <c r="N13" s="36">
        <f>SUMIFS(СВЦЭМ!$D$39:$D$782,СВЦЭМ!$A$39:$A$782,$A13,СВЦЭМ!$B$39:$B$782,N$11)+'СЕТ СН'!$F$14+СВЦЭМ!$D$10+'СЕТ СН'!$F$8*'СЕТ СН'!$F$9-'СЕТ СН'!$F$26</f>
        <v>1107.55415492</v>
      </c>
      <c r="O13" s="36">
        <f>SUMIFS(СВЦЭМ!$D$39:$D$782,СВЦЭМ!$A$39:$A$782,$A13,СВЦЭМ!$B$39:$B$782,O$11)+'СЕТ СН'!$F$14+СВЦЭМ!$D$10+'СЕТ СН'!$F$8*'СЕТ СН'!$F$9-'СЕТ СН'!$F$26</f>
        <v>1106.56328766</v>
      </c>
      <c r="P13" s="36">
        <f>SUMIFS(СВЦЭМ!$D$39:$D$782,СВЦЭМ!$A$39:$A$782,$A13,СВЦЭМ!$B$39:$B$782,P$11)+'СЕТ СН'!$F$14+СВЦЭМ!$D$10+'СЕТ СН'!$F$8*'СЕТ СН'!$F$9-'СЕТ СН'!$F$26</f>
        <v>1119.4878955899999</v>
      </c>
      <c r="Q13" s="36">
        <f>SUMIFS(СВЦЭМ!$D$39:$D$782,СВЦЭМ!$A$39:$A$782,$A13,СВЦЭМ!$B$39:$B$782,Q$11)+'СЕТ СН'!$F$14+СВЦЭМ!$D$10+'СЕТ СН'!$F$8*'СЕТ СН'!$F$9-'СЕТ СН'!$F$26</f>
        <v>1124.6445759399999</v>
      </c>
      <c r="R13" s="36">
        <f>SUMIFS(СВЦЭМ!$D$39:$D$782,СВЦЭМ!$A$39:$A$782,$A13,СВЦЭМ!$B$39:$B$782,R$11)+'СЕТ СН'!$F$14+СВЦЭМ!$D$10+'СЕТ СН'!$F$8*'СЕТ СН'!$F$9-'СЕТ СН'!$F$26</f>
        <v>1126.2729383999999</v>
      </c>
      <c r="S13" s="36">
        <f>SUMIFS(СВЦЭМ!$D$39:$D$782,СВЦЭМ!$A$39:$A$782,$A13,СВЦЭМ!$B$39:$B$782,S$11)+'СЕТ СН'!$F$14+СВЦЭМ!$D$10+'СЕТ СН'!$F$8*'СЕТ СН'!$F$9-'СЕТ СН'!$F$26</f>
        <v>1129.30372259</v>
      </c>
      <c r="T13" s="36">
        <f>SUMIFS(СВЦЭМ!$D$39:$D$782,СВЦЭМ!$A$39:$A$782,$A13,СВЦЭМ!$B$39:$B$782,T$11)+'СЕТ СН'!$F$14+СВЦЭМ!$D$10+'СЕТ СН'!$F$8*'СЕТ СН'!$F$9-'СЕТ СН'!$F$26</f>
        <v>1124.83794741</v>
      </c>
      <c r="U13" s="36">
        <f>SUMIFS(СВЦЭМ!$D$39:$D$782,СВЦЭМ!$A$39:$A$782,$A13,СВЦЭМ!$B$39:$B$782,U$11)+'СЕТ СН'!$F$14+СВЦЭМ!$D$10+'СЕТ СН'!$F$8*'СЕТ СН'!$F$9-'СЕТ СН'!$F$26</f>
        <v>1130.22027974</v>
      </c>
      <c r="V13" s="36">
        <f>SUMIFS(СВЦЭМ!$D$39:$D$782,СВЦЭМ!$A$39:$A$782,$A13,СВЦЭМ!$B$39:$B$782,V$11)+'СЕТ СН'!$F$14+СВЦЭМ!$D$10+'СЕТ СН'!$F$8*'СЕТ СН'!$F$9-'СЕТ СН'!$F$26</f>
        <v>1124.84390609</v>
      </c>
      <c r="W13" s="36">
        <f>SUMIFS(СВЦЭМ!$D$39:$D$782,СВЦЭМ!$A$39:$A$782,$A13,СВЦЭМ!$B$39:$B$782,W$11)+'СЕТ СН'!$F$14+СВЦЭМ!$D$10+'СЕТ СН'!$F$8*'СЕТ СН'!$F$9-'СЕТ СН'!$F$26</f>
        <v>1106.7942869599999</v>
      </c>
      <c r="X13" s="36">
        <f>SUMIFS(СВЦЭМ!$D$39:$D$782,СВЦЭМ!$A$39:$A$782,$A13,СВЦЭМ!$B$39:$B$782,X$11)+'СЕТ СН'!$F$14+СВЦЭМ!$D$10+'СЕТ СН'!$F$8*'СЕТ СН'!$F$9-'СЕТ СН'!$F$26</f>
        <v>1121.88974878</v>
      </c>
      <c r="Y13" s="36">
        <f>SUMIFS(СВЦЭМ!$D$39:$D$782,СВЦЭМ!$A$39:$A$782,$A13,СВЦЭМ!$B$39:$B$782,Y$11)+'СЕТ СН'!$F$14+СВЦЭМ!$D$10+'СЕТ СН'!$F$8*'СЕТ СН'!$F$9-'СЕТ СН'!$F$26</f>
        <v>1200.5059029099998</v>
      </c>
    </row>
    <row r="14" spans="1:25" ht="15.75" x14ac:dyDescent="0.2">
      <c r="A14" s="35">
        <f t="shared" ref="A14:A42" si="0">A13+1</f>
        <v>44745</v>
      </c>
      <c r="B14" s="36">
        <f>SUMIFS(СВЦЭМ!$D$39:$D$782,СВЦЭМ!$A$39:$A$782,$A14,СВЦЭМ!$B$39:$B$782,B$11)+'СЕТ СН'!$F$14+СВЦЭМ!$D$10+'СЕТ СН'!$F$8*'СЕТ СН'!$F$9-'СЕТ СН'!$F$26</f>
        <v>1190.82641552</v>
      </c>
      <c r="C14" s="36">
        <f>SUMIFS(СВЦЭМ!$D$39:$D$782,СВЦЭМ!$A$39:$A$782,$A14,СВЦЭМ!$B$39:$B$782,C$11)+'СЕТ СН'!$F$14+СВЦЭМ!$D$10+'СЕТ СН'!$F$8*'СЕТ СН'!$F$9-'СЕТ СН'!$F$26</f>
        <v>1188.2417614899998</v>
      </c>
      <c r="D14" s="36">
        <f>SUMIFS(СВЦЭМ!$D$39:$D$782,СВЦЭМ!$A$39:$A$782,$A14,СВЦЭМ!$B$39:$B$782,D$11)+'СЕТ СН'!$F$14+СВЦЭМ!$D$10+'СЕТ СН'!$F$8*'СЕТ СН'!$F$9-'СЕТ СН'!$F$26</f>
        <v>1236.7758673399999</v>
      </c>
      <c r="E14" s="36">
        <f>SUMIFS(СВЦЭМ!$D$39:$D$782,СВЦЭМ!$A$39:$A$782,$A14,СВЦЭМ!$B$39:$B$782,E$11)+'СЕТ СН'!$F$14+СВЦЭМ!$D$10+'СЕТ СН'!$F$8*'СЕТ СН'!$F$9-'СЕТ СН'!$F$26</f>
        <v>1246.1499645899999</v>
      </c>
      <c r="F14" s="36">
        <f>SUMIFS(СВЦЭМ!$D$39:$D$782,СВЦЭМ!$A$39:$A$782,$A14,СВЦЭМ!$B$39:$B$782,F$11)+'СЕТ СН'!$F$14+СВЦЭМ!$D$10+'СЕТ СН'!$F$8*'СЕТ СН'!$F$9-'СЕТ СН'!$F$26</f>
        <v>1252.8794389099999</v>
      </c>
      <c r="G14" s="36">
        <f>SUMIFS(СВЦЭМ!$D$39:$D$782,СВЦЭМ!$A$39:$A$782,$A14,СВЦЭМ!$B$39:$B$782,G$11)+'СЕТ СН'!$F$14+СВЦЭМ!$D$10+'СЕТ СН'!$F$8*'СЕТ СН'!$F$9-'СЕТ СН'!$F$26</f>
        <v>1246.0732643299998</v>
      </c>
      <c r="H14" s="36">
        <f>SUMIFS(СВЦЭМ!$D$39:$D$782,СВЦЭМ!$A$39:$A$782,$A14,СВЦЭМ!$B$39:$B$782,H$11)+'СЕТ СН'!$F$14+СВЦЭМ!$D$10+'СЕТ СН'!$F$8*'СЕТ СН'!$F$9-'СЕТ СН'!$F$26</f>
        <v>1215.8576548999999</v>
      </c>
      <c r="I14" s="36">
        <f>SUMIFS(СВЦЭМ!$D$39:$D$782,СВЦЭМ!$A$39:$A$782,$A14,СВЦЭМ!$B$39:$B$782,I$11)+'СЕТ СН'!$F$14+СВЦЭМ!$D$10+'СЕТ СН'!$F$8*'СЕТ СН'!$F$9-'СЕТ СН'!$F$26</f>
        <v>1293.8859321599998</v>
      </c>
      <c r="J14" s="36">
        <f>SUMIFS(СВЦЭМ!$D$39:$D$782,СВЦЭМ!$A$39:$A$782,$A14,СВЦЭМ!$B$39:$B$782,J$11)+'СЕТ СН'!$F$14+СВЦЭМ!$D$10+'СЕТ СН'!$F$8*'СЕТ СН'!$F$9-'СЕТ СН'!$F$26</f>
        <v>1240.3015700799999</v>
      </c>
      <c r="K14" s="36">
        <f>SUMIFS(СВЦЭМ!$D$39:$D$782,СВЦЭМ!$A$39:$A$782,$A14,СВЦЭМ!$B$39:$B$782,K$11)+'СЕТ СН'!$F$14+СВЦЭМ!$D$10+'СЕТ СН'!$F$8*'СЕТ СН'!$F$9-'СЕТ СН'!$F$26</f>
        <v>1168.9936604999998</v>
      </c>
      <c r="L14" s="36">
        <f>SUMIFS(СВЦЭМ!$D$39:$D$782,СВЦЭМ!$A$39:$A$782,$A14,СВЦЭМ!$B$39:$B$782,L$11)+'СЕТ СН'!$F$14+СВЦЭМ!$D$10+'СЕТ СН'!$F$8*'СЕТ СН'!$F$9-'СЕТ СН'!$F$26</f>
        <v>1120.6584597399999</v>
      </c>
      <c r="M14" s="36">
        <f>SUMIFS(СВЦЭМ!$D$39:$D$782,СВЦЭМ!$A$39:$A$782,$A14,СВЦЭМ!$B$39:$B$782,M$11)+'СЕТ СН'!$F$14+СВЦЭМ!$D$10+'СЕТ СН'!$F$8*'СЕТ СН'!$F$9-'СЕТ СН'!$F$26</f>
        <v>1097.7728958599998</v>
      </c>
      <c r="N14" s="36">
        <f>SUMIFS(СВЦЭМ!$D$39:$D$782,СВЦЭМ!$A$39:$A$782,$A14,СВЦЭМ!$B$39:$B$782,N$11)+'СЕТ СН'!$F$14+СВЦЭМ!$D$10+'СЕТ СН'!$F$8*'СЕТ СН'!$F$9-'СЕТ СН'!$F$26</f>
        <v>1110.04059345</v>
      </c>
      <c r="O14" s="36">
        <f>SUMIFS(СВЦЭМ!$D$39:$D$782,СВЦЭМ!$A$39:$A$782,$A14,СВЦЭМ!$B$39:$B$782,O$11)+'СЕТ СН'!$F$14+СВЦЭМ!$D$10+'СЕТ СН'!$F$8*'СЕТ СН'!$F$9-'СЕТ СН'!$F$26</f>
        <v>1112.6277298399998</v>
      </c>
      <c r="P14" s="36">
        <f>SUMIFS(СВЦЭМ!$D$39:$D$782,СВЦЭМ!$A$39:$A$782,$A14,СВЦЭМ!$B$39:$B$782,P$11)+'СЕТ СН'!$F$14+СВЦЭМ!$D$10+'СЕТ СН'!$F$8*'СЕТ СН'!$F$9-'СЕТ СН'!$F$26</f>
        <v>1117.5571940699999</v>
      </c>
      <c r="Q14" s="36">
        <f>SUMIFS(СВЦЭМ!$D$39:$D$782,СВЦЭМ!$A$39:$A$782,$A14,СВЦЭМ!$B$39:$B$782,Q$11)+'СЕТ СН'!$F$14+СВЦЭМ!$D$10+'СЕТ СН'!$F$8*'СЕТ СН'!$F$9-'СЕТ СН'!$F$26</f>
        <v>1122.44123242</v>
      </c>
      <c r="R14" s="36">
        <f>SUMIFS(СВЦЭМ!$D$39:$D$782,СВЦЭМ!$A$39:$A$782,$A14,СВЦЭМ!$B$39:$B$782,R$11)+'СЕТ СН'!$F$14+СВЦЭМ!$D$10+'СЕТ СН'!$F$8*'СЕТ СН'!$F$9-'СЕТ СН'!$F$26</f>
        <v>1132.8241100099999</v>
      </c>
      <c r="S14" s="36">
        <f>SUMIFS(СВЦЭМ!$D$39:$D$782,СВЦЭМ!$A$39:$A$782,$A14,СВЦЭМ!$B$39:$B$782,S$11)+'СЕТ СН'!$F$14+СВЦЭМ!$D$10+'СЕТ СН'!$F$8*'СЕТ СН'!$F$9-'СЕТ СН'!$F$26</f>
        <v>1125.41875925</v>
      </c>
      <c r="T14" s="36">
        <f>SUMIFS(СВЦЭМ!$D$39:$D$782,СВЦЭМ!$A$39:$A$782,$A14,СВЦЭМ!$B$39:$B$782,T$11)+'СЕТ СН'!$F$14+СВЦЭМ!$D$10+'СЕТ СН'!$F$8*'СЕТ СН'!$F$9-'СЕТ СН'!$F$26</f>
        <v>1117.1040941199999</v>
      </c>
      <c r="U14" s="36">
        <f>SUMIFS(СВЦЭМ!$D$39:$D$782,СВЦЭМ!$A$39:$A$782,$A14,СВЦЭМ!$B$39:$B$782,U$11)+'СЕТ СН'!$F$14+СВЦЭМ!$D$10+'СЕТ СН'!$F$8*'СЕТ СН'!$F$9-'СЕТ СН'!$F$26</f>
        <v>1119.26374175</v>
      </c>
      <c r="V14" s="36">
        <f>SUMIFS(СВЦЭМ!$D$39:$D$782,СВЦЭМ!$A$39:$A$782,$A14,СВЦЭМ!$B$39:$B$782,V$11)+'СЕТ СН'!$F$14+СВЦЭМ!$D$10+'СЕТ СН'!$F$8*'СЕТ СН'!$F$9-'СЕТ СН'!$F$26</f>
        <v>1117.6288657799998</v>
      </c>
      <c r="W14" s="36">
        <f>SUMIFS(СВЦЭМ!$D$39:$D$782,СВЦЭМ!$A$39:$A$782,$A14,СВЦЭМ!$B$39:$B$782,W$11)+'СЕТ СН'!$F$14+СВЦЭМ!$D$10+'СЕТ СН'!$F$8*'СЕТ СН'!$F$9-'СЕТ СН'!$F$26</f>
        <v>1087.47034904</v>
      </c>
      <c r="X14" s="36">
        <f>SUMIFS(СВЦЭМ!$D$39:$D$782,СВЦЭМ!$A$39:$A$782,$A14,СВЦЭМ!$B$39:$B$782,X$11)+'СЕТ СН'!$F$14+СВЦЭМ!$D$10+'СЕТ СН'!$F$8*'СЕТ СН'!$F$9-'СЕТ СН'!$F$26</f>
        <v>1122.97481795</v>
      </c>
      <c r="Y14" s="36">
        <f>SUMIFS(СВЦЭМ!$D$39:$D$782,СВЦЭМ!$A$39:$A$782,$A14,СВЦЭМ!$B$39:$B$782,Y$11)+'СЕТ СН'!$F$14+СВЦЭМ!$D$10+'СЕТ СН'!$F$8*'СЕТ СН'!$F$9-'СЕТ СН'!$F$26</f>
        <v>1208.2994730799999</v>
      </c>
    </row>
    <row r="15" spans="1:25" ht="15.75" x14ac:dyDescent="0.2">
      <c r="A15" s="35">
        <f t="shared" si="0"/>
        <v>44746</v>
      </c>
      <c r="B15" s="36">
        <f>SUMIFS(СВЦЭМ!$D$39:$D$782,СВЦЭМ!$A$39:$A$782,$A15,СВЦЭМ!$B$39:$B$782,B$11)+'СЕТ СН'!$F$14+СВЦЭМ!$D$10+'СЕТ СН'!$F$8*'СЕТ СН'!$F$9-'СЕТ СН'!$F$26</f>
        <v>1247.5719292099998</v>
      </c>
      <c r="C15" s="36">
        <f>SUMIFS(СВЦЭМ!$D$39:$D$782,СВЦЭМ!$A$39:$A$782,$A15,СВЦЭМ!$B$39:$B$782,C$11)+'СЕТ СН'!$F$14+СВЦЭМ!$D$10+'СЕТ СН'!$F$8*'СЕТ СН'!$F$9-'СЕТ СН'!$F$26</f>
        <v>1238.2047693299999</v>
      </c>
      <c r="D15" s="36">
        <f>SUMIFS(СВЦЭМ!$D$39:$D$782,СВЦЭМ!$A$39:$A$782,$A15,СВЦЭМ!$B$39:$B$782,D$11)+'СЕТ СН'!$F$14+СВЦЭМ!$D$10+'СЕТ СН'!$F$8*'СЕТ СН'!$F$9-'СЕТ СН'!$F$26</f>
        <v>1216.1315177199999</v>
      </c>
      <c r="E15" s="36">
        <f>SUMIFS(СВЦЭМ!$D$39:$D$782,СВЦЭМ!$A$39:$A$782,$A15,СВЦЭМ!$B$39:$B$782,E$11)+'СЕТ СН'!$F$14+СВЦЭМ!$D$10+'СЕТ СН'!$F$8*'СЕТ СН'!$F$9-'СЕТ СН'!$F$26</f>
        <v>1251.5554365199998</v>
      </c>
      <c r="F15" s="36">
        <f>SUMIFS(СВЦЭМ!$D$39:$D$782,СВЦЭМ!$A$39:$A$782,$A15,СВЦЭМ!$B$39:$B$782,F$11)+'СЕТ СН'!$F$14+СВЦЭМ!$D$10+'СЕТ СН'!$F$8*'СЕТ СН'!$F$9-'СЕТ СН'!$F$26</f>
        <v>1246.0335393799999</v>
      </c>
      <c r="G15" s="36">
        <f>SUMIFS(СВЦЭМ!$D$39:$D$782,СВЦЭМ!$A$39:$A$782,$A15,СВЦЭМ!$B$39:$B$782,G$11)+'СЕТ СН'!$F$14+СВЦЭМ!$D$10+'СЕТ СН'!$F$8*'СЕТ СН'!$F$9-'СЕТ СН'!$F$26</f>
        <v>1247.0290335</v>
      </c>
      <c r="H15" s="36">
        <f>SUMIFS(СВЦЭМ!$D$39:$D$782,СВЦЭМ!$A$39:$A$782,$A15,СВЦЭМ!$B$39:$B$782,H$11)+'СЕТ СН'!$F$14+СВЦЭМ!$D$10+'СЕТ СН'!$F$8*'СЕТ СН'!$F$9-'СЕТ СН'!$F$26</f>
        <v>1260.8131447399999</v>
      </c>
      <c r="I15" s="36">
        <f>SUMIFS(СВЦЭМ!$D$39:$D$782,СВЦЭМ!$A$39:$A$782,$A15,СВЦЭМ!$B$39:$B$782,I$11)+'СЕТ СН'!$F$14+СВЦЭМ!$D$10+'СЕТ СН'!$F$8*'СЕТ СН'!$F$9-'СЕТ СН'!$F$26</f>
        <v>1301.46414448</v>
      </c>
      <c r="J15" s="36">
        <f>SUMIFS(СВЦЭМ!$D$39:$D$782,СВЦЭМ!$A$39:$A$782,$A15,СВЦЭМ!$B$39:$B$782,J$11)+'СЕТ СН'!$F$14+СВЦЭМ!$D$10+'СЕТ СН'!$F$8*'СЕТ СН'!$F$9-'СЕТ СН'!$F$26</f>
        <v>1254.2026986799999</v>
      </c>
      <c r="K15" s="36">
        <f>SUMIFS(СВЦЭМ!$D$39:$D$782,СВЦЭМ!$A$39:$A$782,$A15,СВЦЭМ!$B$39:$B$782,K$11)+'СЕТ СН'!$F$14+СВЦЭМ!$D$10+'СЕТ СН'!$F$8*'СЕТ СН'!$F$9-'СЕТ СН'!$F$26</f>
        <v>1239.2496690699998</v>
      </c>
      <c r="L15" s="36">
        <f>SUMIFS(СВЦЭМ!$D$39:$D$782,СВЦЭМ!$A$39:$A$782,$A15,СВЦЭМ!$B$39:$B$782,L$11)+'СЕТ СН'!$F$14+СВЦЭМ!$D$10+'СЕТ СН'!$F$8*'СЕТ СН'!$F$9-'СЕТ СН'!$F$26</f>
        <v>1231.5298263399998</v>
      </c>
      <c r="M15" s="36">
        <f>SUMIFS(СВЦЭМ!$D$39:$D$782,СВЦЭМ!$A$39:$A$782,$A15,СВЦЭМ!$B$39:$B$782,M$11)+'СЕТ СН'!$F$14+СВЦЭМ!$D$10+'СЕТ СН'!$F$8*'СЕТ СН'!$F$9-'СЕТ СН'!$F$26</f>
        <v>1201.6540883499999</v>
      </c>
      <c r="N15" s="36">
        <f>SUMIFS(СВЦЭМ!$D$39:$D$782,СВЦЭМ!$A$39:$A$782,$A15,СВЦЭМ!$B$39:$B$782,N$11)+'СЕТ СН'!$F$14+СВЦЭМ!$D$10+'СЕТ СН'!$F$8*'СЕТ СН'!$F$9-'СЕТ СН'!$F$26</f>
        <v>1207.5476993199998</v>
      </c>
      <c r="O15" s="36">
        <f>SUMIFS(СВЦЭМ!$D$39:$D$782,СВЦЭМ!$A$39:$A$782,$A15,СВЦЭМ!$B$39:$B$782,O$11)+'СЕТ СН'!$F$14+СВЦЭМ!$D$10+'СЕТ СН'!$F$8*'СЕТ СН'!$F$9-'СЕТ СН'!$F$26</f>
        <v>1026.45039718</v>
      </c>
      <c r="P15" s="36">
        <f>SUMIFS(СВЦЭМ!$D$39:$D$782,СВЦЭМ!$A$39:$A$782,$A15,СВЦЭМ!$B$39:$B$782,P$11)+'СЕТ СН'!$F$14+СВЦЭМ!$D$10+'СЕТ СН'!$F$8*'СЕТ СН'!$F$9-'СЕТ СН'!$F$26</f>
        <v>911.92831276999993</v>
      </c>
      <c r="Q15" s="36">
        <f>SUMIFS(СВЦЭМ!$D$39:$D$782,СВЦЭМ!$A$39:$A$782,$A15,СВЦЭМ!$B$39:$B$782,Q$11)+'СЕТ СН'!$F$14+СВЦЭМ!$D$10+'СЕТ СН'!$F$8*'СЕТ СН'!$F$9-'СЕТ СН'!$F$26</f>
        <v>918.72852462000003</v>
      </c>
      <c r="R15" s="36">
        <f>SUMIFS(СВЦЭМ!$D$39:$D$782,СВЦЭМ!$A$39:$A$782,$A15,СВЦЭМ!$B$39:$B$782,R$11)+'СЕТ СН'!$F$14+СВЦЭМ!$D$10+'СЕТ СН'!$F$8*'СЕТ СН'!$F$9-'СЕТ СН'!$F$26</f>
        <v>923.68180253000003</v>
      </c>
      <c r="S15" s="36">
        <f>SUMIFS(СВЦЭМ!$D$39:$D$782,СВЦЭМ!$A$39:$A$782,$A15,СВЦЭМ!$B$39:$B$782,S$11)+'СЕТ СН'!$F$14+СВЦЭМ!$D$10+'СЕТ СН'!$F$8*'СЕТ СН'!$F$9-'СЕТ СН'!$F$26</f>
        <v>978.31914429999995</v>
      </c>
      <c r="T15" s="36">
        <f>SUMIFS(СВЦЭМ!$D$39:$D$782,СВЦЭМ!$A$39:$A$782,$A15,СВЦЭМ!$B$39:$B$782,T$11)+'СЕТ СН'!$F$14+СВЦЭМ!$D$10+'СЕТ СН'!$F$8*'СЕТ СН'!$F$9-'СЕТ СН'!$F$26</f>
        <v>1068.2044486799998</v>
      </c>
      <c r="U15" s="36">
        <f>SUMIFS(СВЦЭМ!$D$39:$D$782,СВЦЭМ!$A$39:$A$782,$A15,СВЦЭМ!$B$39:$B$782,U$11)+'СЕТ СН'!$F$14+СВЦЭМ!$D$10+'СЕТ СН'!$F$8*'СЕТ СН'!$F$9-'СЕТ СН'!$F$26</f>
        <v>1139.9264697799997</v>
      </c>
      <c r="V15" s="36">
        <f>SUMIFS(СВЦЭМ!$D$39:$D$782,СВЦЭМ!$A$39:$A$782,$A15,СВЦЭМ!$B$39:$B$782,V$11)+'СЕТ СН'!$F$14+СВЦЭМ!$D$10+'СЕТ СН'!$F$8*'СЕТ СН'!$F$9-'СЕТ СН'!$F$26</f>
        <v>1220.8581836999999</v>
      </c>
      <c r="W15" s="36">
        <f>SUMIFS(СВЦЭМ!$D$39:$D$782,СВЦЭМ!$A$39:$A$782,$A15,СВЦЭМ!$B$39:$B$782,W$11)+'СЕТ СН'!$F$14+СВЦЭМ!$D$10+'СЕТ СН'!$F$8*'СЕТ СН'!$F$9-'СЕТ СН'!$F$26</f>
        <v>1240.6583432899999</v>
      </c>
      <c r="X15" s="36">
        <f>SUMIFS(СВЦЭМ!$D$39:$D$782,СВЦЭМ!$A$39:$A$782,$A15,СВЦЭМ!$B$39:$B$782,X$11)+'СЕТ СН'!$F$14+СВЦЭМ!$D$10+'СЕТ СН'!$F$8*'СЕТ СН'!$F$9-'СЕТ СН'!$F$26</f>
        <v>1286.1891591799999</v>
      </c>
      <c r="Y15" s="36">
        <f>SUMIFS(СВЦЭМ!$D$39:$D$782,СВЦЭМ!$A$39:$A$782,$A15,СВЦЭМ!$B$39:$B$782,Y$11)+'СЕТ СН'!$F$14+СВЦЭМ!$D$10+'СЕТ СН'!$F$8*'СЕТ СН'!$F$9-'СЕТ СН'!$F$26</f>
        <v>1406.8248655799998</v>
      </c>
    </row>
    <row r="16" spans="1:25" ht="15.75" x14ac:dyDescent="0.2">
      <c r="A16" s="35">
        <f t="shared" si="0"/>
        <v>44747</v>
      </c>
      <c r="B16" s="36">
        <f>SUMIFS(СВЦЭМ!$D$39:$D$782,СВЦЭМ!$A$39:$A$782,$A16,СВЦЭМ!$B$39:$B$782,B$11)+'СЕТ СН'!$F$14+СВЦЭМ!$D$10+'СЕТ СН'!$F$8*'СЕТ СН'!$F$9-'СЕТ СН'!$F$26</f>
        <v>1429.1600490399999</v>
      </c>
      <c r="C16" s="36">
        <f>SUMIFS(СВЦЭМ!$D$39:$D$782,СВЦЭМ!$A$39:$A$782,$A16,СВЦЭМ!$B$39:$B$782,C$11)+'СЕТ СН'!$F$14+СВЦЭМ!$D$10+'СЕТ СН'!$F$8*'СЕТ СН'!$F$9-'СЕТ СН'!$F$26</f>
        <v>1425.4270208199998</v>
      </c>
      <c r="D16" s="36">
        <f>SUMIFS(СВЦЭМ!$D$39:$D$782,СВЦЭМ!$A$39:$A$782,$A16,СВЦЭМ!$B$39:$B$782,D$11)+'СЕТ СН'!$F$14+СВЦЭМ!$D$10+'СЕТ СН'!$F$8*'СЕТ СН'!$F$9-'СЕТ СН'!$F$26</f>
        <v>1489.0354520299998</v>
      </c>
      <c r="E16" s="36">
        <f>SUMIFS(СВЦЭМ!$D$39:$D$782,СВЦЭМ!$A$39:$A$782,$A16,СВЦЭМ!$B$39:$B$782,E$11)+'СЕТ СН'!$F$14+СВЦЭМ!$D$10+'СЕТ СН'!$F$8*'СЕТ СН'!$F$9-'СЕТ СН'!$F$26</f>
        <v>1514.4232593199999</v>
      </c>
      <c r="F16" s="36">
        <f>SUMIFS(СВЦЭМ!$D$39:$D$782,СВЦЭМ!$A$39:$A$782,$A16,СВЦЭМ!$B$39:$B$782,F$11)+'СЕТ СН'!$F$14+СВЦЭМ!$D$10+'СЕТ СН'!$F$8*'СЕТ СН'!$F$9-'СЕТ СН'!$F$26</f>
        <v>1528.2214884999999</v>
      </c>
      <c r="G16" s="36">
        <f>SUMIFS(СВЦЭМ!$D$39:$D$782,СВЦЭМ!$A$39:$A$782,$A16,СВЦЭМ!$B$39:$B$782,G$11)+'СЕТ СН'!$F$14+СВЦЭМ!$D$10+'СЕТ СН'!$F$8*'СЕТ СН'!$F$9-'СЕТ СН'!$F$26</f>
        <v>1456.3632492799998</v>
      </c>
      <c r="H16" s="36">
        <f>SUMIFS(СВЦЭМ!$D$39:$D$782,СВЦЭМ!$A$39:$A$782,$A16,СВЦЭМ!$B$39:$B$782,H$11)+'СЕТ СН'!$F$14+СВЦЭМ!$D$10+'СЕТ СН'!$F$8*'СЕТ СН'!$F$9-'СЕТ СН'!$F$26</f>
        <v>1306.0000753499999</v>
      </c>
      <c r="I16" s="36">
        <f>SUMIFS(СВЦЭМ!$D$39:$D$782,СВЦЭМ!$A$39:$A$782,$A16,СВЦЭМ!$B$39:$B$782,I$11)+'СЕТ СН'!$F$14+СВЦЭМ!$D$10+'СЕТ СН'!$F$8*'СЕТ СН'!$F$9-'СЕТ СН'!$F$26</f>
        <v>1268.3390750799999</v>
      </c>
      <c r="J16" s="36">
        <f>SUMIFS(СВЦЭМ!$D$39:$D$782,СВЦЭМ!$A$39:$A$782,$A16,СВЦЭМ!$B$39:$B$782,J$11)+'СЕТ СН'!$F$14+СВЦЭМ!$D$10+'СЕТ СН'!$F$8*'СЕТ СН'!$F$9-'СЕТ СН'!$F$26</f>
        <v>1233.1225771599998</v>
      </c>
      <c r="K16" s="36">
        <f>SUMIFS(СВЦЭМ!$D$39:$D$782,СВЦЭМ!$A$39:$A$782,$A16,СВЦЭМ!$B$39:$B$782,K$11)+'СЕТ СН'!$F$14+СВЦЭМ!$D$10+'СЕТ СН'!$F$8*'СЕТ СН'!$F$9-'СЕТ СН'!$F$26</f>
        <v>1220.2532786199999</v>
      </c>
      <c r="L16" s="36">
        <f>SUMIFS(СВЦЭМ!$D$39:$D$782,СВЦЭМ!$A$39:$A$782,$A16,СВЦЭМ!$B$39:$B$782,L$11)+'СЕТ СН'!$F$14+СВЦЭМ!$D$10+'СЕТ СН'!$F$8*'СЕТ СН'!$F$9-'СЕТ СН'!$F$26</f>
        <v>1174.2915316299998</v>
      </c>
      <c r="M16" s="36">
        <f>SUMIFS(СВЦЭМ!$D$39:$D$782,СВЦЭМ!$A$39:$A$782,$A16,СВЦЭМ!$B$39:$B$782,M$11)+'СЕТ СН'!$F$14+СВЦЭМ!$D$10+'СЕТ СН'!$F$8*'СЕТ СН'!$F$9-'СЕТ СН'!$F$26</f>
        <v>1154.1551648699999</v>
      </c>
      <c r="N16" s="36">
        <f>SUMIFS(СВЦЭМ!$D$39:$D$782,СВЦЭМ!$A$39:$A$782,$A16,СВЦЭМ!$B$39:$B$782,N$11)+'СЕТ СН'!$F$14+СВЦЭМ!$D$10+'СЕТ СН'!$F$8*'СЕТ СН'!$F$9-'СЕТ СН'!$F$26</f>
        <v>1162.3920026599999</v>
      </c>
      <c r="O16" s="36">
        <f>SUMIFS(СВЦЭМ!$D$39:$D$782,СВЦЭМ!$A$39:$A$782,$A16,СВЦЭМ!$B$39:$B$782,O$11)+'СЕТ СН'!$F$14+СВЦЭМ!$D$10+'СЕТ СН'!$F$8*'СЕТ СН'!$F$9-'СЕТ СН'!$F$26</f>
        <v>1161.98537715</v>
      </c>
      <c r="P16" s="36">
        <f>SUMIFS(СВЦЭМ!$D$39:$D$782,СВЦЭМ!$A$39:$A$782,$A16,СВЦЭМ!$B$39:$B$782,P$11)+'СЕТ СН'!$F$14+СВЦЭМ!$D$10+'СЕТ СН'!$F$8*'СЕТ СН'!$F$9-'СЕТ СН'!$F$26</f>
        <v>1177.07647617</v>
      </c>
      <c r="Q16" s="36">
        <f>SUMIFS(СВЦЭМ!$D$39:$D$782,СВЦЭМ!$A$39:$A$782,$A16,СВЦЭМ!$B$39:$B$782,Q$11)+'СЕТ СН'!$F$14+СВЦЭМ!$D$10+'СЕТ СН'!$F$8*'СЕТ СН'!$F$9-'СЕТ СН'!$F$26</f>
        <v>1183.6833398499998</v>
      </c>
      <c r="R16" s="36">
        <f>SUMIFS(СВЦЭМ!$D$39:$D$782,СВЦЭМ!$A$39:$A$782,$A16,СВЦЭМ!$B$39:$B$782,R$11)+'СЕТ СН'!$F$14+СВЦЭМ!$D$10+'СЕТ СН'!$F$8*'СЕТ СН'!$F$9-'СЕТ СН'!$F$26</f>
        <v>1184.5709971199999</v>
      </c>
      <c r="S16" s="36">
        <f>SUMIFS(СВЦЭМ!$D$39:$D$782,СВЦЭМ!$A$39:$A$782,$A16,СВЦЭМ!$B$39:$B$782,S$11)+'СЕТ СН'!$F$14+СВЦЭМ!$D$10+'СЕТ СН'!$F$8*'СЕТ СН'!$F$9-'СЕТ СН'!$F$26</f>
        <v>1198.7084686899998</v>
      </c>
      <c r="T16" s="36">
        <f>SUMIFS(СВЦЭМ!$D$39:$D$782,СВЦЭМ!$A$39:$A$782,$A16,СВЦЭМ!$B$39:$B$782,T$11)+'СЕТ СН'!$F$14+СВЦЭМ!$D$10+'СЕТ СН'!$F$8*'СЕТ СН'!$F$9-'СЕТ СН'!$F$26</f>
        <v>1196.0403981099998</v>
      </c>
      <c r="U16" s="36">
        <f>SUMIFS(СВЦЭМ!$D$39:$D$782,СВЦЭМ!$A$39:$A$782,$A16,СВЦЭМ!$B$39:$B$782,U$11)+'СЕТ СН'!$F$14+СВЦЭМ!$D$10+'СЕТ СН'!$F$8*'СЕТ СН'!$F$9-'СЕТ СН'!$F$26</f>
        <v>1206.7495773999999</v>
      </c>
      <c r="V16" s="36">
        <f>SUMIFS(СВЦЭМ!$D$39:$D$782,СВЦЭМ!$A$39:$A$782,$A16,СВЦЭМ!$B$39:$B$782,V$11)+'СЕТ СН'!$F$14+СВЦЭМ!$D$10+'СЕТ СН'!$F$8*'СЕТ СН'!$F$9-'СЕТ СН'!$F$26</f>
        <v>1206.8582228499999</v>
      </c>
      <c r="W16" s="36">
        <f>SUMIFS(СВЦЭМ!$D$39:$D$782,СВЦЭМ!$A$39:$A$782,$A16,СВЦЭМ!$B$39:$B$782,W$11)+'СЕТ СН'!$F$14+СВЦЭМ!$D$10+'СЕТ СН'!$F$8*'СЕТ СН'!$F$9-'СЕТ СН'!$F$26</f>
        <v>1179.95176698</v>
      </c>
      <c r="X16" s="36">
        <f>SUMIFS(СВЦЭМ!$D$39:$D$782,СВЦЭМ!$A$39:$A$782,$A16,СВЦЭМ!$B$39:$B$782,X$11)+'СЕТ СН'!$F$14+СВЦЭМ!$D$10+'СЕТ СН'!$F$8*'СЕТ СН'!$F$9-'СЕТ СН'!$F$26</f>
        <v>1212.6650881199998</v>
      </c>
      <c r="Y16" s="36">
        <f>SUMIFS(СВЦЭМ!$D$39:$D$782,СВЦЭМ!$A$39:$A$782,$A16,СВЦЭМ!$B$39:$B$782,Y$11)+'СЕТ СН'!$F$14+СВЦЭМ!$D$10+'СЕТ СН'!$F$8*'СЕТ СН'!$F$9-'СЕТ СН'!$F$26</f>
        <v>1287.7157053699998</v>
      </c>
    </row>
    <row r="17" spans="1:25" ht="15.75" x14ac:dyDescent="0.2">
      <c r="A17" s="35">
        <f t="shared" si="0"/>
        <v>44748</v>
      </c>
      <c r="B17" s="36">
        <f>SUMIFS(СВЦЭМ!$D$39:$D$782,СВЦЭМ!$A$39:$A$782,$A17,СВЦЭМ!$B$39:$B$782,B$11)+'СЕТ СН'!$F$14+СВЦЭМ!$D$10+'СЕТ СН'!$F$8*'СЕТ СН'!$F$9-'СЕТ СН'!$F$26</f>
        <v>1374.9819834499999</v>
      </c>
      <c r="C17" s="36">
        <f>SUMIFS(СВЦЭМ!$D$39:$D$782,СВЦЭМ!$A$39:$A$782,$A17,СВЦЭМ!$B$39:$B$782,C$11)+'СЕТ СН'!$F$14+СВЦЭМ!$D$10+'СЕТ СН'!$F$8*'СЕТ СН'!$F$9-'СЕТ СН'!$F$26</f>
        <v>1440.3746515099999</v>
      </c>
      <c r="D17" s="36">
        <f>SUMIFS(СВЦЭМ!$D$39:$D$782,СВЦЭМ!$A$39:$A$782,$A17,СВЦЭМ!$B$39:$B$782,D$11)+'СЕТ СН'!$F$14+СВЦЭМ!$D$10+'СЕТ СН'!$F$8*'СЕТ СН'!$F$9-'СЕТ СН'!$F$26</f>
        <v>1503.2698347399999</v>
      </c>
      <c r="E17" s="36">
        <f>SUMIFS(СВЦЭМ!$D$39:$D$782,СВЦЭМ!$A$39:$A$782,$A17,СВЦЭМ!$B$39:$B$782,E$11)+'СЕТ СН'!$F$14+СВЦЭМ!$D$10+'СЕТ СН'!$F$8*'СЕТ СН'!$F$9-'СЕТ СН'!$F$26</f>
        <v>1522.8304271299999</v>
      </c>
      <c r="F17" s="36">
        <f>SUMIFS(СВЦЭМ!$D$39:$D$782,СВЦЭМ!$A$39:$A$782,$A17,СВЦЭМ!$B$39:$B$782,F$11)+'СЕТ СН'!$F$14+СВЦЭМ!$D$10+'СЕТ СН'!$F$8*'СЕТ СН'!$F$9-'СЕТ СН'!$F$26</f>
        <v>1532.5390601099998</v>
      </c>
      <c r="G17" s="36">
        <f>SUMIFS(СВЦЭМ!$D$39:$D$782,СВЦЭМ!$A$39:$A$782,$A17,СВЦЭМ!$B$39:$B$782,G$11)+'СЕТ СН'!$F$14+СВЦЭМ!$D$10+'СЕТ СН'!$F$8*'СЕТ СН'!$F$9-'СЕТ СН'!$F$26</f>
        <v>1520.3960900099999</v>
      </c>
      <c r="H17" s="36">
        <f>SUMIFS(СВЦЭМ!$D$39:$D$782,СВЦЭМ!$A$39:$A$782,$A17,СВЦЭМ!$B$39:$B$782,H$11)+'СЕТ СН'!$F$14+СВЦЭМ!$D$10+'СЕТ СН'!$F$8*'СЕТ СН'!$F$9-'СЕТ СН'!$F$26</f>
        <v>1447.9140856199999</v>
      </c>
      <c r="I17" s="36">
        <f>SUMIFS(СВЦЭМ!$D$39:$D$782,СВЦЭМ!$A$39:$A$782,$A17,СВЦЭМ!$B$39:$B$782,I$11)+'СЕТ СН'!$F$14+СВЦЭМ!$D$10+'СЕТ СН'!$F$8*'СЕТ СН'!$F$9-'СЕТ СН'!$F$26</f>
        <v>1358.1574436699998</v>
      </c>
      <c r="J17" s="36">
        <f>SUMIFS(СВЦЭМ!$D$39:$D$782,СВЦЭМ!$A$39:$A$782,$A17,СВЦЭМ!$B$39:$B$782,J$11)+'СЕТ СН'!$F$14+СВЦЭМ!$D$10+'СЕТ СН'!$F$8*'СЕТ СН'!$F$9-'СЕТ СН'!$F$26</f>
        <v>1286.6212883699998</v>
      </c>
      <c r="K17" s="36">
        <f>SUMIFS(СВЦЭМ!$D$39:$D$782,СВЦЭМ!$A$39:$A$782,$A17,СВЦЭМ!$B$39:$B$782,K$11)+'СЕТ СН'!$F$14+СВЦЭМ!$D$10+'СЕТ СН'!$F$8*'СЕТ СН'!$F$9-'СЕТ СН'!$F$26</f>
        <v>1247.9424451999998</v>
      </c>
      <c r="L17" s="36">
        <f>SUMIFS(СВЦЭМ!$D$39:$D$782,СВЦЭМ!$A$39:$A$782,$A17,СВЦЭМ!$B$39:$B$782,L$11)+'СЕТ СН'!$F$14+СВЦЭМ!$D$10+'СЕТ СН'!$F$8*'СЕТ СН'!$F$9-'СЕТ СН'!$F$26</f>
        <v>1205.1916495399998</v>
      </c>
      <c r="M17" s="36">
        <f>SUMIFS(СВЦЭМ!$D$39:$D$782,СВЦЭМ!$A$39:$A$782,$A17,СВЦЭМ!$B$39:$B$782,M$11)+'СЕТ СН'!$F$14+СВЦЭМ!$D$10+'СЕТ СН'!$F$8*'СЕТ СН'!$F$9-'СЕТ СН'!$F$26</f>
        <v>1194.2003890899998</v>
      </c>
      <c r="N17" s="36">
        <f>SUMIFS(СВЦЭМ!$D$39:$D$782,СВЦЭМ!$A$39:$A$782,$A17,СВЦЭМ!$B$39:$B$782,N$11)+'СЕТ СН'!$F$14+СВЦЭМ!$D$10+'СЕТ СН'!$F$8*'СЕТ СН'!$F$9-'СЕТ СН'!$F$26</f>
        <v>1197.91734974</v>
      </c>
      <c r="O17" s="36">
        <f>SUMIFS(СВЦЭМ!$D$39:$D$782,СВЦЭМ!$A$39:$A$782,$A17,СВЦЭМ!$B$39:$B$782,O$11)+'СЕТ СН'!$F$14+СВЦЭМ!$D$10+'СЕТ СН'!$F$8*'СЕТ СН'!$F$9-'СЕТ СН'!$F$26</f>
        <v>1179.7147221099999</v>
      </c>
      <c r="P17" s="36">
        <f>SUMIFS(СВЦЭМ!$D$39:$D$782,СВЦЭМ!$A$39:$A$782,$A17,СВЦЭМ!$B$39:$B$782,P$11)+'СЕТ СН'!$F$14+СВЦЭМ!$D$10+'СЕТ СН'!$F$8*'СЕТ СН'!$F$9-'СЕТ СН'!$F$26</f>
        <v>1185.9431585699999</v>
      </c>
      <c r="Q17" s="36">
        <f>SUMIFS(СВЦЭМ!$D$39:$D$782,СВЦЭМ!$A$39:$A$782,$A17,СВЦЭМ!$B$39:$B$782,Q$11)+'СЕТ СН'!$F$14+СВЦЭМ!$D$10+'СЕТ СН'!$F$8*'СЕТ СН'!$F$9-'СЕТ СН'!$F$26</f>
        <v>1205.6350552299998</v>
      </c>
      <c r="R17" s="36">
        <f>SUMIFS(СВЦЭМ!$D$39:$D$782,СВЦЭМ!$A$39:$A$782,$A17,СВЦЭМ!$B$39:$B$782,R$11)+'СЕТ СН'!$F$14+СВЦЭМ!$D$10+'СЕТ СН'!$F$8*'СЕТ СН'!$F$9-'СЕТ СН'!$F$26</f>
        <v>1208.7849172699998</v>
      </c>
      <c r="S17" s="36">
        <f>SUMIFS(СВЦЭМ!$D$39:$D$782,СВЦЭМ!$A$39:$A$782,$A17,СВЦЭМ!$B$39:$B$782,S$11)+'СЕТ СН'!$F$14+СВЦЭМ!$D$10+'СЕТ СН'!$F$8*'СЕТ СН'!$F$9-'СЕТ СН'!$F$26</f>
        <v>1213.7764840699999</v>
      </c>
      <c r="T17" s="36">
        <f>SUMIFS(СВЦЭМ!$D$39:$D$782,СВЦЭМ!$A$39:$A$782,$A17,СВЦЭМ!$B$39:$B$782,T$11)+'СЕТ СН'!$F$14+СВЦЭМ!$D$10+'СЕТ СН'!$F$8*'СЕТ СН'!$F$9-'СЕТ СН'!$F$26</f>
        <v>1220.9512384599998</v>
      </c>
      <c r="U17" s="36">
        <f>SUMIFS(СВЦЭМ!$D$39:$D$782,СВЦЭМ!$A$39:$A$782,$A17,СВЦЭМ!$B$39:$B$782,U$11)+'СЕТ СН'!$F$14+СВЦЭМ!$D$10+'СЕТ СН'!$F$8*'СЕТ СН'!$F$9-'СЕТ СН'!$F$26</f>
        <v>1227.3055931999997</v>
      </c>
      <c r="V17" s="36">
        <f>SUMIFS(СВЦЭМ!$D$39:$D$782,СВЦЭМ!$A$39:$A$782,$A17,СВЦЭМ!$B$39:$B$782,V$11)+'СЕТ СН'!$F$14+СВЦЭМ!$D$10+'СЕТ СН'!$F$8*'СЕТ СН'!$F$9-'СЕТ СН'!$F$26</f>
        <v>1226.2137528399999</v>
      </c>
      <c r="W17" s="36">
        <f>SUMIFS(СВЦЭМ!$D$39:$D$782,СВЦЭМ!$A$39:$A$782,$A17,СВЦЭМ!$B$39:$B$782,W$11)+'СЕТ СН'!$F$14+СВЦЭМ!$D$10+'СЕТ СН'!$F$8*'СЕТ СН'!$F$9-'СЕТ СН'!$F$26</f>
        <v>1203.8280357599999</v>
      </c>
      <c r="X17" s="36">
        <f>SUMIFS(СВЦЭМ!$D$39:$D$782,СВЦЭМ!$A$39:$A$782,$A17,СВЦЭМ!$B$39:$B$782,X$11)+'СЕТ СН'!$F$14+СВЦЭМ!$D$10+'СЕТ СН'!$F$8*'СЕТ СН'!$F$9-'СЕТ СН'!$F$26</f>
        <v>1229.6647649399999</v>
      </c>
      <c r="Y17" s="36">
        <f>SUMIFS(СВЦЭМ!$D$39:$D$782,СВЦЭМ!$A$39:$A$782,$A17,СВЦЭМ!$B$39:$B$782,Y$11)+'СЕТ СН'!$F$14+СВЦЭМ!$D$10+'СЕТ СН'!$F$8*'СЕТ СН'!$F$9-'СЕТ СН'!$F$26</f>
        <v>1296.8933776699998</v>
      </c>
    </row>
    <row r="18" spans="1:25" ht="15.75" x14ac:dyDescent="0.2">
      <c r="A18" s="35">
        <f t="shared" si="0"/>
        <v>44749</v>
      </c>
      <c r="B18" s="36">
        <f>SUMIFS(СВЦЭМ!$D$39:$D$782,СВЦЭМ!$A$39:$A$782,$A18,СВЦЭМ!$B$39:$B$782,B$11)+'СЕТ СН'!$F$14+СВЦЭМ!$D$10+'СЕТ СН'!$F$8*'СЕТ СН'!$F$9-'СЕТ СН'!$F$26</f>
        <v>1295.7419232999998</v>
      </c>
      <c r="C18" s="36">
        <f>SUMIFS(СВЦЭМ!$D$39:$D$782,СВЦЭМ!$A$39:$A$782,$A18,СВЦЭМ!$B$39:$B$782,C$11)+'СЕТ СН'!$F$14+СВЦЭМ!$D$10+'СЕТ СН'!$F$8*'СЕТ СН'!$F$9-'СЕТ СН'!$F$26</f>
        <v>1345.7842943999999</v>
      </c>
      <c r="D18" s="36">
        <f>SUMIFS(СВЦЭМ!$D$39:$D$782,СВЦЭМ!$A$39:$A$782,$A18,СВЦЭМ!$B$39:$B$782,D$11)+'СЕТ СН'!$F$14+СВЦЭМ!$D$10+'СЕТ СН'!$F$8*'СЕТ СН'!$F$9-'СЕТ СН'!$F$26</f>
        <v>1324.6191961599998</v>
      </c>
      <c r="E18" s="36">
        <f>SUMIFS(СВЦЭМ!$D$39:$D$782,СВЦЭМ!$A$39:$A$782,$A18,СВЦЭМ!$B$39:$B$782,E$11)+'СЕТ СН'!$F$14+СВЦЭМ!$D$10+'СЕТ СН'!$F$8*'СЕТ СН'!$F$9-'СЕТ СН'!$F$26</f>
        <v>1322.2931617199999</v>
      </c>
      <c r="F18" s="36">
        <f>SUMIFS(СВЦЭМ!$D$39:$D$782,СВЦЭМ!$A$39:$A$782,$A18,СВЦЭМ!$B$39:$B$782,F$11)+'СЕТ СН'!$F$14+СВЦЭМ!$D$10+'СЕТ СН'!$F$8*'СЕТ СН'!$F$9-'СЕТ СН'!$F$26</f>
        <v>1321.7596344999999</v>
      </c>
      <c r="G18" s="36">
        <f>SUMIFS(СВЦЭМ!$D$39:$D$782,СВЦЭМ!$A$39:$A$782,$A18,СВЦЭМ!$B$39:$B$782,G$11)+'СЕТ СН'!$F$14+СВЦЭМ!$D$10+'СЕТ СН'!$F$8*'СЕТ СН'!$F$9-'СЕТ СН'!$F$26</f>
        <v>1330.6109781599998</v>
      </c>
      <c r="H18" s="36">
        <f>SUMIFS(СВЦЭМ!$D$39:$D$782,СВЦЭМ!$A$39:$A$782,$A18,СВЦЭМ!$B$39:$B$782,H$11)+'СЕТ СН'!$F$14+СВЦЭМ!$D$10+'СЕТ СН'!$F$8*'СЕТ СН'!$F$9-'СЕТ СН'!$F$26</f>
        <v>1362.4192872599999</v>
      </c>
      <c r="I18" s="36">
        <f>SUMIFS(СВЦЭМ!$D$39:$D$782,СВЦЭМ!$A$39:$A$782,$A18,СВЦЭМ!$B$39:$B$782,I$11)+'СЕТ СН'!$F$14+СВЦЭМ!$D$10+'СЕТ СН'!$F$8*'СЕТ СН'!$F$9-'СЕТ СН'!$F$26</f>
        <v>1314.5060921199999</v>
      </c>
      <c r="J18" s="36">
        <f>SUMIFS(СВЦЭМ!$D$39:$D$782,СВЦЭМ!$A$39:$A$782,$A18,СВЦЭМ!$B$39:$B$782,J$11)+'СЕТ СН'!$F$14+СВЦЭМ!$D$10+'СЕТ СН'!$F$8*'СЕТ СН'!$F$9-'СЕТ СН'!$F$26</f>
        <v>1222.37383383</v>
      </c>
      <c r="K18" s="36">
        <f>SUMIFS(СВЦЭМ!$D$39:$D$782,СВЦЭМ!$A$39:$A$782,$A18,СВЦЭМ!$B$39:$B$782,K$11)+'СЕТ СН'!$F$14+СВЦЭМ!$D$10+'СЕТ СН'!$F$8*'СЕТ СН'!$F$9-'СЕТ СН'!$F$26</f>
        <v>1207.2867017999999</v>
      </c>
      <c r="L18" s="36">
        <f>SUMIFS(СВЦЭМ!$D$39:$D$782,СВЦЭМ!$A$39:$A$782,$A18,СВЦЭМ!$B$39:$B$782,L$11)+'СЕТ СН'!$F$14+СВЦЭМ!$D$10+'СЕТ СН'!$F$8*'СЕТ СН'!$F$9-'СЕТ СН'!$F$26</f>
        <v>1195.3597752399999</v>
      </c>
      <c r="M18" s="36">
        <f>SUMIFS(СВЦЭМ!$D$39:$D$782,СВЦЭМ!$A$39:$A$782,$A18,СВЦЭМ!$B$39:$B$782,M$11)+'СЕТ СН'!$F$14+СВЦЭМ!$D$10+'СЕТ СН'!$F$8*'СЕТ СН'!$F$9-'СЕТ СН'!$F$26</f>
        <v>1190.3795409599998</v>
      </c>
      <c r="N18" s="36">
        <f>SUMIFS(СВЦЭМ!$D$39:$D$782,СВЦЭМ!$A$39:$A$782,$A18,СВЦЭМ!$B$39:$B$782,N$11)+'СЕТ СН'!$F$14+СВЦЭМ!$D$10+'СЕТ СН'!$F$8*'СЕТ СН'!$F$9-'СЕТ СН'!$F$26</f>
        <v>1195.3450043699997</v>
      </c>
      <c r="O18" s="36">
        <f>SUMIFS(СВЦЭМ!$D$39:$D$782,СВЦЭМ!$A$39:$A$782,$A18,СВЦЭМ!$B$39:$B$782,O$11)+'СЕТ СН'!$F$14+СВЦЭМ!$D$10+'СЕТ СН'!$F$8*'СЕТ СН'!$F$9-'СЕТ СН'!$F$26</f>
        <v>1179.6475856299999</v>
      </c>
      <c r="P18" s="36">
        <f>SUMIFS(СВЦЭМ!$D$39:$D$782,СВЦЭМ!$A$39:$A$782,$A18,СВЦЭМ!$B$39:$B$782,P$11)+'СЕТ СН'!$F$14+СВЦЭМ!$D$10+'СЕТ СН'!$F$8*'СЕТ СН'!$F$9-'СЕТ СН'!$F$26</f>
        <v>1188.3728972899999</v>
      </c>
      <c r="Q18" s="36">
        <f>SUMIFS(СВЦЭМ!$D$39:$D$782,СВЦЭМ!$A$39:$A$782,$A18,СВЦЭМ!$B$39:$B$782,Q$11)+'СЕТ СН'!$F$14+СВЦЭМ!$D$10+'СЕТ СН'!$F$8*'СЕТ СН'!$F$9-'СЕТ СН'!$F$26</f>
        <v>1208.5979325299998</v>
      </c>
      <c r="R18" s="36">
        <f>SUMIFS(СВЦЭМ!$D$39:$D$782,СВЦЭМ!$A$39:$A$782,$A18,СВЦЭМ!$B$39:$B$782,R$11)+'СЕТ СН'!$F$14+СВЦЭМ!$D$10+'СЕТ СН'!$F$8*'СЕТ СН'!$F$9-'СЕТ СН'!$F$26</f>
        <v>1201.75589636</v>
      </c>
      <c r="S18" s="36">
        <f>SUMIFS(СВЦЭМ!$D$39:$D$782,СВЦЭМ!$A$39:$A$782,$A18,СВЦЭМ!$B$39:$B$782,S$11)+'СЕТ СН'!$F$14+СВЦЭМ!$D$10+'СЕТ СН'!$F$8*'СЕТ СН'!$F$9-'СЕТ СН'!$F$26</f>
        <v>1190.9108625599999</v>
      </c>
      <c r="T18" s="36">
        <f>SUMIFS(СВЦЭМ!$D$39:$D$782,СВЦЭМ!$A$39:$A$782,$A18,СВЦЭМ!$B$39:$B$782,T$11)+'СЕТ СН'!$F$14+СВЦЭМ!$D$10+'СЕТ СН'!$F$8*'СЕТ СН'!$F$9-'СЕТ СН'!$F$26</f>
        <v>1197.0299817699999</v>
      </c>
      <c r="U18" s="36">
        <f>SUMIFS(СВЦЭМ!$D$39:$D$782,СВЦЭМ!$A$39:$A$782,$A18,СВЦЭМ!$B$39:$B$782,U$11)+'СЕТ СН'!$F$14+СВЦЭМ!$D$10+'СЕТ СН'!$F$8*'СЕТ СН'!$F$9-'СЕТ СН'!$F$26</f>
        <v>1205.0221120099998</v>
      </c>
      <c r="V18" s="36">
        <f>SUMIFS(СВЦЭМ!$D$39:$D$782,СВЦЭМ!$A$39:$A$782,$A18,СВЦЭМ!$B$39:$B$782,V$11)+'СЕТ СН'!$F$14+СВЦЭМ!$D$10+'СЕТ СН'!$F$8*'СЕТ СН'!$F$9-'СЕТ СН'!$F$26</f>
        <v>1213.0078951199998</v>
      </c>
      <c r="W18" s="36">
        <f>SUMIFS(СВЦЭМ!$D$39:$D$782,СВЦЭМ!$A$39:$A$782,$A18,СВЦЭМ!$B$39:$B$782,W$11)+'СЕТ СН'!$F$14+СВЦЭМ!$D$10+'СЕТ СН'!$F$8*'СЕТ СН'!$F$9-'СЕТ СН'!$F$26</f>
        <v>1187.2976115699998</v>
      </c>
      <c r="X18" s="36">
        <f>SUMIFS(СВЦЭМ!$D$39:$D$782,СВЦЭМ!$A$39:$A$782,$A18,СВЦЭМ!$B$39:$B$782,X$11)+'СЕТ СН'!$F$14+СВЦЭМ!$D$10+'СЕТ СН'!$F$8*'СЕТ СН'!$F$9-'СЕТ СН'!$F$26</f>
        <v>1205.0337780899999</v>
      </c>
      <c r="Y18" s="36">
        <f>SUMIFS(СВЦЭМ!$D$39:$D$782,СВЦЭМ!$A$39:$A$782,$A18,СВЦЭМ!$B$39:$B$782,Y$11)+'СЕТ СН'!$F$14+СВЦЭМ!$D$10+'СЕТ СН'!$F$8*'СЕТ СН'!$F$9-'СЕТ СН'!$F$26</f>
        <v>1260.8521415999999</v>
      </c>
    </row>
    <row r="19" spans="1:25" ht="15.75" x14ac:dyDescent="0.2">
      <c r="A19" s="35">
        <f t="shared" si="0"/>
        <v>44750</v>
      </c>
      <c r="B19" s="36">
        <f>SUMIFS(СВЦЭМ!$D$39:$D$782,СВЦЭМ!$A$39:$A$782,$A19,СВЦЭМ!$B$39:$B$782,B$11)+'СЕТ СН'!$F$14+СВЦЭМ!$D$10+'СЕТ СН'!$F$8*'СЕТ СН'!$F$9-'СЕТ СН'!$F$26</f>
        <v>1186.5224669999998</v>
      </c>
      <c r="C19" s="36">
        <f>SUMIFS(СВЦЭМ!$D$39:$D$782,СВЦЭМ!$A$39:$A$782,$A19,СВЦЭМ!$B$39:$B$782,C$11)+'СЕТ СН'!$F$14+СВЦЭМ!$D$10+'СЕТ СН'!$F$8*'СЕТ СН'!$F$9-'СЕТ СН'!$F$26</f>
        <v>1248.90593896</v>
      </c>
      <c r="D19" s="36">
        <f>SUMIFS(СВЦЭМ!$D$39:$D$782,СВЦЭМ!$A$39:$A$782,$A19,СВЦЭМ!$B$39:$B$782,D$11)+'СЕТ СН'!$F$14+СВЦЭМ!$D$10+'СЕТ СН'!$F$8*'СЕТ СН'!$F$9-'СЕТ СН'!$F$26</f>
        <v>1277.7590671799999</v>
      </c>
      <c r="E19" s="36">
        <f>SUMIFS(СВЦЭМ!$D$39:$D$782,СВЦЭМ!$A$39:$A$782,$A19,СВЦЭМ!$B$39:$B$782,E$11)+'СЕТ СН'!$F$14+СВЦЭМ!$D$10+'СЕТ СН'!$F$8*'СЕТ СН'!$F$9-'СЕТ СН'!$F$26</f>
        <v>1330.1874505899998</v>
      </c>
      <c r="F19" s="36">
        <f>SUMIFS(СВЦЭМ!$D$39:$D$782,СВЦЭМ!$A$39:$A$782,$A19,СВЦЭМ!$B$39:$B$782,F$11)+'СЕТ СН'!$F$14+СВЦЭМ!$D$10+'СЕТ СН'!$F$8*'СЕТ СН'!$F$9-'СЕТ СН'!$F$26</f>
        <v>1336.0773605899999</v>
      </c>
      <c r="G19" s="36">
        <f>SUMIFS(СВЦЭМ!$D$39:$D$782,СВЦЭМ!$A$39:$A$782,$A19,СВЦЭМ!$B$39:$B$782,G$11)+'СЕТ СН'!$F$14+СВЦЭМ!$D$10+'СЕТ СН'!$F$8*'СЕТ СН'!$F$9-'СЕТ СН'!$F$26</f>
        <v>1334.5172411799999</v>
      </c>
      <c r="H19" s="36">
        <f>SUMIFS(СВЦЭМ!$D$39:$D$782,СВЦЭМ!$A$39:$A$782,$A19,СВЦЭМ!$B$39:$B$782,H$11)+'СЕТ СН'!$F$14+СВЦЭМ!$D$10+'СЕТ СН'!$F$8*'СЕТ СН'!$F$9-'СЕТ СН'!$F$26</f>
        <v>1281.74609814</v>
      </c>
      <c r="I19" s="36">
        <f>SUMIFS(СВЦЭМ!$D$39:$D$782,СВЦЭМ!$A$39:$A$782,$A19,СВЦЭМ!$B$39:$B$782,I$11)+'СЕТ СН'!$F$14+СВЦЭМ!$D$10+'СЕТ СН'!$F$8*'СЕТ СН'!$F$9-'СЕТ СН'!$F$26</f>
        <v>1222.7241735199998</v>
      </c>
      <c r="J19" s="36">
        <f>SUMIFS(СВЦЭМ!$D$39:$D$782,СВЦЭМ!$A$39:$A$782,$A19,СВЦЭМ!$B$39:$B$782,J$11)+'СЕТ СН'!$F$14+СВЦЭМ!$D$10+'СЕТ СН'!$F$8*'СЕТ СН'!$F$9-'СЕТ СН'!$F$26</f>
        <v>1229.99372376</v>
      </c>
      <c r="K19" s="36">
        <f>SUMIFS(СВЦЭМ!$D$39:$D$782,СВЦЭМ!$A$39:$A$782,$A19,СВЦЭМ!$B$39:$B$782,K$11)+'СЕТ СН'!$F$14+СВЦЭМ!$D$10+'СЕТ СН'!$F$8*'СЕТ СН'!$F$9-'СЕТ СН'!$F$26</f>
        <v>1156.9503773999998</v>
      </c>
      <c r="L19" s="36">
        <f>SUMIFS(СВЦЭМ!$D$39:$D$782,СВЦЭМ!$A$39:$A$782,$A19,СВЦЭМ!$B$39:$B$782,L$11)+'СЕТ СН'!$F$14+СВЦЭМ!$D$10+'СЕТ СН'!$F$8*'СЕТ СН'!$F$9-'СЕТ СН'!$F$26</f>
        <v>1150.6182330899999</v>
      </c>
      <c r="M19" s="36">
        <f>SUMIFS(СВЦЭМ!$D$39:$D$782,СВЦЭМ!$A$39:$A$782,$A19,СВЦЭМ!$B$39:$B$782,M$11)+'СЕТ СН'!$F$14+СВЦЭМ!$D$10+'СЕТ СН'!$F$8*'СЕТ СН'!$F$9-'СЕТ СН'!$F$26</f>
        <v>1119.3736458399999</v>
      </c>
      <c r="N19" s="36">
        <f>SUMIFS(СВЦЭМ!$D$39:$D$782,СВЦЭМ!$A$39:$A$782,$A19,СВЦЭМ!$B$39:$B$782,N$11)+'СЕТ СН'!$F$14+СВЦЭМ!$D$10+'СЕТ СН'!$F$8*'СЕТ СН'!$F$9-'СЕТ СН'!$F$26</f>
        <v>1096.35426891</v>
      </c>
      <c r="O19" s="36">
        <f>SUMIFS(СВЦЭМ!$D$39:$D$782,СВЦЭМ!$A$39:$A$782,$A19,СВЦЭМ!$B$39:$B$782,O$11)+'СЕТ СН'!$F$14+СВЦЭМ!$D$10+'СЕТ СН'!$F$8*'СЕТ СН'!$F$9-'СЕТ СН'!$F$26</f>
        <v>1102.93509058</v>
      </c>
      <c r="P19" s="36">
        <f>SUMIFS(СВЦЭМ!$D$39:$D$782,СВЦЭМ!$A$39:$A$782,$A19,СВЦЭМ!$B$39:$B$782,P$11)+'СЕТ СН'!$F$14+СВЦЭМ!$D$10+'СЕТ СН'!$F$8*'СЕТ СН'!$F$9-'СЕТ СН'!$F$26</f>
        <v>1110.73621422</v>
      </c>
      <c r="Q19" s="36">
        <f>SUMIFS(СВЦЭМ!$D$39:$D$782,СВЦЭМ!$A$39:$A$782,$A19,СВЦЭМ!$B$39:$B$782,Q$11)+'СЕТ СН'!$F$14+СВЦЭМ!$D$10+'СЕТ СН'!$F$8*'СЕТ СН'!$F$9-'СЕТ СН'!$F$26</f>
        <v>1100.9426677399999</v>
      </c>
      <c r="R19" s="36">
        <f>SUMIFS(СВЦЭМ!$D$39:$D$782,СВЦЭМ!$A$39:$A$782,$A19,СВЦЭМ!$B$39:$B$782,R$11)+'СЕТ СН'!$F$14+СВЦЭМ!$D$10+'СЕТ СН'!$F$8*'СЕТ СН'!$F$9-'СЕТ СН'!$F$26</f>
        <v>1119.42199048</v>
      </c>
      <c r="S19" s="36">
        <f>SUMIFS(СВЦЭМ!$D$39:$D$782,СВЦЭМ!$A$39:$A$782,$A19,СВЦЭМ!$B$39:$B$782,S$11)+'СЕТ СН'!$F$14+СВЦЭМ!$D$10+'СЕТ СН'!$F$8*'СЕТ СН'!$F$9-'СЕТ СН'!$F$26</f>
        <v>1133.2491249099999</v>
      </c>
      <c r="T19" s="36">
        <f>SUMIFS(СВЦЭМ!$D$39:$D$782,СВЦЭМ!$A$39:$A$782,$A19,СВЦЭМ!$B$39:$B$782,T$11)+'СЕТ СН'!$F$14+СВЦЭМ!$D$10+'СЕТ СН'!$F$8*'СЕТ СН'!$F$9-'СЕТ СН'!$F$26</f>
        <v>1145.1868618399999</v>
      </c>
      <c r="U19" s="36">
        <f>SUMIFS(СВЦЭМ!$D$39:$D$782,СВЦЭМ!$A$39:$A$782,$A19,СВЦЭМ!$B$39:$B$782,U$11)+'СЕТ СН'!$F$14+СВЦЭМ!$D$10+'СЕТ СН'!$F$8*'СЕТ СН'!$F$9-'СЕТ СН'!$F$26</f>
        <v>1150.77215387</v>
      </c>
      <c r="V19" s="36">
        <f>SUMIFS(СВЦЭМ!$D$39:$D$782,СВЦЭМ!$A$39:$A$782,$A19,СВЦЭМ!$B$39:$B$782,V$11)+'СЕТ СН'!$F$14+СВЦЭМ!$D$10+'СЕТ СН'!$F$8*'СЕТ СН'!$F$9-'СЕТ СН'!$F$26</f>
        <v>1129.92108444</v>
      </c>
      <c r="W19" s="36">
        <f>SUMIFS(СВЦЭМ!$D$39:$D$782,СВЦЭМ!$A$39:$A$782,$A19,СВЦЭМ!$B$39:$B$782,W$11)+'СЕТ СН'!$F$14+СВЦЭМ!$D$10+'СЕТ СН'!$F$8*'СЕТ СН'!$F$9-'СЕТ СН'!$F$26</f>
        <v>1149.49211941</v>
      </c>
      <c r="X19" s="36">
        <f>SUMIFS(СВЦЭМ!$D$39:$D$782,СВЦЭМ!$A$39:$A$782,$A19,СВЦЭМ!$B$39:$B$782,X$11)+'СЕТ СН'!$F$14+СВЦЭМ!$D$10+'СЕТ СН'!$F$8*'СЕТ СН'!$F$9-'СЕТ СН'!$F$26</f>
        <v>1181.4336234099999</v>
      </c>
      <c r="Y19" s="36">
        <f>SUMIFS(СВЦЭМ!$D$39:$D$782,СВЦЭМ!$A$39:$A$782,$A19,СВЦЭМ!$B$39:$B$782,Y$11)+'СЕТ СН'!$F$14+СВЦЭМ!$D$10+'СЕТ СН'!$F$8*'СЕТ СН'!$F$9-'СЕТ СН'!$F$26</f>
        <v>1230.1820270499998</v>
      </c>
    </row>
    <row r="20" spans="1:25" ht="15.75" x14ac:dyDescent="0.2">
      <c r="A20" s="35">
        <f t="shared" si="0"/>
        <v>44751</v>
      </c>
      <c r="B20" s="36">
        <f>SUMIFS(СВЦЭМ!$D$39:$D$782,СВЦЭМ!$A$39:$A$782,$A20,СВЦЭМ!$B$39:$B$782,B$11)+'СЕТ СН'!$F$14+СВЦЭМ!$D$10+'СЕТ СН'!$F$8*'СЕТ СН'!$F$9-'СЕТ СН'!$F$26</f>
        <v>1273.6988074999999</v>
      </c>
      <c r="C20" s="36">
        <f>SUMIFS(СВЦЭМ!$D$39:$D$782,СВЦЭМ!$A$39:$A$782,$A20,СВЦЭМ!$B$39:$B$782,C$11)+'СЕТ СН'!$F$14+СВЦЭМ!$D$10+'СЕТ СН'!$F$8*'СЕТ СН'!$F$9-'СЕТ СН'!$F$26</f>
        <v>1310.4848036199999</v>
      </c>
      <c r="D20" s="36">
        <f>SUMIFS(СВЦЭМ!$D$39:$D$782,СВЦЭМ!$A$39:$A$782,$A20,СВЦЭМ!$B$39:$B$782,D$11)+'СЕТ СН'!$F$14+СВЦЭМ!$D$10+'СЕТ СН'!$F$8*'СЕТ СН'!$F$9-'СЕТ СН'!$F$26</f>
        <v>1305.3604540699998</v>
      </c>
      <c r="E20" s="36">
        <f>SUMIFS(СВЦЭМ!$D$39:$D$782,СВЦЭМ!$A$39:$A$782,$A20,СВЦЭМ!$B$39:$B$782,E$11)+'СЕТ СН'!$F$14+СВЦЭМ!$D$10+'СЕТ СН'!$F$8*'СЕТ СН'!$F$9-'СЕТ СН'!$F$26</f>
        <v>1301.31023218</v>
      </c>
      <c r="F20" s="36">
        <f>SUMIFS(СВЦЭМ!$D$39:$D$782,СВЦЭМ!$A$39:$A$782,$A20,СВЦЭМ!$B$39:$B$782,F$11)+'СЕТ СН'!$F$14+СВЦЭМ!$D$10+'СЕТ СН'!$F$8*'СЕТ СН'!$F$9-'СЕТ СН'!$F$26</f>
        <v>1421.8852743199998</v>
      </c>
      <c r="G20" s="36">
        <f>SUMIFS(СВЦЭМ!$D$39:$D$782,СВЦЭМ!$A$39:$A$782,$A20,СВЦЭМ!$B$39:$B$782,G$11)+'СЕТ СН'!$F$14+СВЦЭМ!$D$10+'СЕТ СН'!$F$8*'СЕТ СН'!$F$9-'СЕТ СН'!$F$26</f>
        <v>1295.1189756499998</v>
      </c>
      <c r="H20" s="36">
        <f>SUMIFS(СВЦЭМ!$D$39:$D$782,СВЦЭМ!$A$39:$A$782,$A20,СВЦЭМ!$B$39:$B$782,H$11)+'СЕТ СН'!$F$14+СВЦЭМ!$D$10+'СЕТ СН'!$F$8*'СЕТ СН'!$F$9-'СЕТ СН'!$F$26</f>
        <v>1319.3127225999999</v>
      </c>
      <c r="I20" s="36">
        <f>SUMIFS(СВЦЭМ!$D$39:$D$782,СВЦЭМ!$A$39:$A$782,$A20,СВЦЭМ!$B$39:$B$782,I$11)+'СЕТ СН'!$F$14+СВЦЭМ!$D$10+'СЕТ СН'!$F$8*'СЕТ СН'!$F$9-'СЕТ СН'!$F$26</f>
        <v>1356.3492337999999</v>
      </c>
      <c r="J20" s="36">
        <f>SUMIFS(СВЦЭМ!$D$39:$D$782,СВЦЭМ!$A$39:$A$782,$A20,СВЦЭМ!$B$39:$B$782,J$11)+'СЕТ СН'!$F$14+СВЦЭМ!$D$10+'СЕТ СН'!$F$8*'СЕТ СН'!$F$9-'СЕТ СН'!$F$26</f>
        <v>1242.7104701199999</v>
      </c>
      <c r="K20" s="36">
        <f>SUMIFS(СВЦЭМ!$D$39:$D$782,СВЦЭМ!$A$39:$A$782,$A20,СВЦЭМ!$B$39:$B$782,K$11)+'СЕТ СН'!$F$14+СВЦЭМ!$D$10+'СЕТ СН'!$F$8*'СЕТ СН'!$F$9-'СЕТ СН'!$F$26</f>
        <v>1101.8359354299998</v>
      </c>
      <c r="L20" s="36">
        <f>SUMIFS(СВЦЭМ!$D$39:$D$782,СВЦЭМ!$A$39:$A$782,$A20,СВЦЭМ!$B$39:$B$782,L$11)+'СЕТ СН'!$F$14+СВЦЭМ!$D$10+'СЕТ СН'!$F$8*'СЕТ СН'!$F$9-'СЕТ СН'!$F$26</f>
        <v>1097.2374490899999</v>
      </c>
      <c r="M20" s="36">
        <f>SUMIFS(СВЦЭМ!$D$39:$D$782,СВЦЭМ!$A$39:$A$782,$A20,СВЦЭМ!$B$39:$B$782,M$11)+'СЕТ СН'!$F$14+СВЦЭМ!$D$10+'СЕТ СН'!$F$8*'СЕТ СН'!$F$9-'СЕТ СН'!$F$26</f>
        <v>1087.63805602</v>
      </c>
      <c r="N20" s="36">
        <f>SUMIFS(СВЦЭМ!$D$39:$D$782,СВЦЭМ!$A$39:$A$782,$A20,СВЦЭМ!$B$39:$B$782,N$11)+'СЕТ СН'!$F$14+СВЦЭМ!$D$10+'СЕТ СН'!$F$8*'СЕТ СН'!$F$9-'СЕТ СН'!$F$26</f>
        <v>1082.2077858799998</v>
      </c>
      <c r="O20" s="36">
        <f>SUMIFS(СВЦЭМ!$D$39:$D$782,СВЦЭМ!$A$39:$A$782,$A20,СВЦЭМ!$B$39:$B$782,O$11)+'СЕТ СН'!$F$14+СВЦЭМ!$D$10+'СЕТ СН'!$F$8*'СЕТ СН'!$F$9-'СЕТ СН'!$F$26</f>
        <v>1082.4848938099999</v>
      </c>
      <c r="P20" s="36">
        <f>SUMIFS(СВЦЭМ!$D$39:$D$782,СВЦЭМ!$A$39:$A$782,$A20,СВЦЭМ!$B$39:$B$782,P$11)+'СЕТ СН'!$F$14+СВЦЭМ!$D$10+'СЕТ СН'!$F$8*'СЕТ СН'!$F$9-'СЕТ СН'!$F$26</f>
        <v>1074.5672266899999</v>
      </c>
      <c r="Q20" s="36">
        <f>SUMIFS(СВЦЭМ!$D$39:$D$782,СВЦЭМ!$A$39:$A$782,$A20,СВЦЭМ!$B$39:$B$782,Q$11)+'СЕТ СН'!$F$14+СВЦЭМ!$D$10+'СЕТ СН'!$F$8*'СЕТ СН'!$F$9-'СЕТ СН'!$F$26</f>
        <v>1074.9319334299998</v>
      </c>
      <c r="R20" s="36">
        <f>SUMIFS(СВЦЭМ!$D$39:$D$782,СВЦЭМ!$A$39:$A$782,$A20,СВЦЭМ!$B$39:$B$782,R$11)+'СЕТ СН'!$F$14+СВЦЭМ!$D$10+'СЕТ СН'!$F$8*'СЕТ СН'!$F$9-'СЕТ СН'!$F$26</f>
        <v>1079.9030531799999</v>
      </c>
      <c r="S20" s="36">
        <f>SUMIFS(СВЦЭМ!$D$39:$D$782,СВЦЭМ!$A$39:$A$782,$A20,СВЦЭМ!$B$39:$B$782,S$11)+'СЕТ СН'!$F$14+СВЦЭМ!$D$10+'СЕТ СН'!$F$8*'СЕТ СН'!$F$9-'СЕТ СН'!$F$26</f>
        <v>1097.58884169</v>
      </c>
      <c r="T20" s="36">
        <f>SUMIFS(СВЦЭМ!$D$39:$D$782,СВЦЭМ!$A$39:$A$782,$A20,СВЦЭМ!$B$39:$B$782,T$11)+'СЕТ СН'!$F$14+СВЦЭМ!$D$10+'СЕТ СН'!$F$8*'СЕТ СН'!$F$9-'СЕТ СН'!$F$26</f>
        <v>1110.1700011999999</v>
      </c>
      <c r="U20" s="36">
        <f>SUMIFS(СВЦЭМ!$D$39:$D$782,СВЦЭМ!$A$39:$A$782,$A20,СВЦЭМ!$B$39:$B$782,U$11)+'СЕТ СН'!$F$14+СВЦЭМ!$D$10+'СЕТ СН'!$F$8*'СЕТ СН'!$F$9-'СЕТ СН'!$F$26</f>
        <v>1096.8218431799999</v>
      </c>
      <c r="V20" s="36">
        <f>SUMIFS(СВЦЭМ!$D$39:$D$782,СВЦЭМ!$A$39:$A$782,$A20,СВЦЭМ!$B$39:$B$782,V$11)+'СЕТ СН'!$F$14+СВЦЭМ!$D$10+'СЕТ СН'!$F$8*'СЕТ СН'!$F$9-'СЕТ СН'!$F$26</f>
        <v>1096.8222709299998</v>
      </c>
      <c r="W20" s="36">
        <f>SUMIFS(СВЦЭМ!$D$39:$D$782,СВЦЭМ!$A$39:$A$782,$A20,СВЦЭМ!$B$39:$B$782,W$11)+'СЕТ СН'!$F$14+СВЦЭМ!$D$10+'СЕТ СН'!$F$8*'СЕТ СН'!$F$9-'СЕТ СН'!$F$26</f>
        <v>933.58791860999997</v>
      </c>
      <c r="X20" s="36">
        <f>SUMIFS(СВЦЭМ!$D$39:$D$782,СВЦЭМ!$A$39:$A$782,$A20,СВЦЭМ!$B$39:$B$782,X$11)+'СЕТ СН'!$F$14+СВЦЭМ!$D$10+'СЕТ СН'!$F$8*'СЕТ СН'!$F$9-'СЕТ СН'!$F$26</f>
        <v>975.89127085000007</v>
      </c>
      <c r="Y20" s="36">
        <f>SUMIFS(СВЦЭМ!$D$39:$D$782,СВЦЭМ!$A$39:$A$782,$A20,СВЦЭМ!$B$39:$B$782,Y$11)+'СЕТ СН'!$F$14+СВЦЭМ!$D$10+'СЕТ СН'!$F$8*'СЕТ СН'!$F$9-'СЕТ СН'!$F$26</f>
        <v>1087.7836547299999</v>
      </c>
    </row>
    <row r="21" spans="1:25" ht="15.75" x14ac:dyDescent="0.2">
      <c r="A21" s="35">
        <f t="shared" si="0"/>
        <v>44752</v>
      </c>
      <c r="B21" s="36">
        <f>SUMIFS(СВЦЭМ!$D$39:$D$782,СВЦЭМ!$A$39:$A$782,$A21,СВЦЭМ!$B$39:$B$782,B$11)+'СЕТ СН'!$F$14+СВЦЭМ!$D$10+'СЕТ СН'!$F$8*'СЕТ СН'!$F$9-'СЕТ СН'!$F$26</f>
        <v>1191.1916200699998</v>
      </c>
      <c r="C21" s="36">
        <f>SUMIFS(СВЦЭМ!$D$39:$D$782,СВЦЭМ!$A$39:$A$782,$A21,СВЦЭМ!$B$39:$B$782,C$11)+'СЕТ СН'!$F$14+СВЦЭМ!$D$10+'СЕТ СН'!$F$8*'СЕТ СН'!$F$9-'СЕТ СН'!$F$26</f>
        <v>1221.9027313899999</v>
      </c>
      <c r="D21" s="36">
        <f>SUMIFS(СВЦЭМ!$D$39:$D$782,СВЦЭМ!$A$39:$A$782,$A21,СВЦЭМ!$B$39:$B$782,D$11)+'СЕТ СН'!$F$14+СВЦЭМ!$D$10+'СЕТ СН'!$F$8*'СЕТ СН'!$F$9-'СЕТ СН'!$F$26</f>
        <v>1223.7510895999999</v>
      </c>
      <c r="E21" s="36">
        <f>SUMIFS(СВЦЭМ!$D$39:$D$782,СВЦЭМ!$A$39:$A$782,$A21,СВЦЭМ!$B$39:$B$782,E$11)+'СЕТ СН'!$F$14+СВЦЭМ!$D$10+'СЕТ СН'!$F$8*'СЕТ СН'!$F$9-'СЕТ СН'!$F$26</f>
        <v>1240.6016087099999</v>
      </c>
      <c r="F21" s="36">
        <f>SUMIFS(СВЦЭМ!$D$39:$D$782,СВЦЭМ!$A$39:$A$782,$A21,СВЦЭМ!$B$39:$B$782,F$11)+'СЕТ СН'!$F$14+СВЦЭМ!$D$10+'СЕТ СН'!$F$8*'СЕТ СН'!$F$9-'СЕТ СН'!$F$26</f>
        <v>1247.6667738899998</v>
      </c>
      <c r="G21" s="36">
        <f>SUMIFS(СВЦЭМ!$D$39:$D$782,СВЦЭМ!$A$39:$A$782,$A21,СВЦЭМ!$B$39:$B$782,G$11)+'СЕТ СН'!$F$14+СВЦЭМ!$D$10+'СЕТ СН'!$F$8*'СЕТ СН'!$F$9-'СЕТ СН'!$F$26</f>
        <v>1233.3762786999998</v>
      </c>
      <c r="H21" s="36">
        <f>SUMIFS(СВЦЭМ!$D$39:$D$782,СВЦЭМ!$A$39:$A$782,$A21,СВЦЭМ!$B$39:$B$782,H$11)+'СЕТ СН'!$F$14+СВЦЭМ!$D$10+'СЕТ СН'!$F$8*'СЕТ СН'!$F$9-'СЕТ СН'!$F$26</f>
        <v>1230.7896186699998</v>
      </c>
      <c r="I21" s="36">
        <f>SUMIFS(СВЦЭМ!$D$39:$D$782,СВЦЭМ!$A$39:$A$782,$A21,СВЦЭМ!$B$39:$B$782,I$11)+'СЕТ СН'!$F$14+СВЦЭМ!$D$10+'СЕТ СН'!$F$8*'СЕТ СН'!$F$9-'СЕТ СН'!$F$26</f>
        <v>1257.9244924499999</v>
      </c>
      <c r="J21" s="36">
        <f>SUMIFS(СВЦЭМ!$D$39:$D$782,СВЦЭМ!$A$39:$A$782,$A21,СВЦЭМ!$B$39:$B$782,J$11)+'СЕТ СН'!$F$14+СВЦЭМ!$D$10+'СЕТ СН'!$F$8*'СЕТ СН'!$F$9-'СЕТ СН'!$F$26</f>
        <v>1247.7426608899998</v>
      </c>
      <c r="K21" s="36">
        <f>SUMIFS(СВЦЭМ!$D$39:$D$782,СВЦЭМ!$A$39:$A$782,$A21,СВЦЭМ!$B$39:$B$782,K$11)+'СЕТ СН'!$F$14+СВЦЭМ!$D$10+'СЕТ СН'!$F$8*'СЕТ СН'!$F$9-'СЕТ СН'!$F$26</f>
        <v>1165.0833530599998</v>
      </c>
      <c r="L21" s="36">
        <f>SUMIFS(СВЦЭМ!$D$39:$D$782,СВЦЭМ!$A$39:$A$782,$A21,СВЦЭМ!$B$39:$B$782,L$11)+'СЕТ СН'!$F$14+СВЦЭМ!$D$10+'СЕТ СН'!$F$8*'СЕТ СН'!$F$9-'СЕТ СН'!$F$26</f>
        <v>1118.7667202999999</v>
      </c>
      <c r="M21" s="36">
        <f>SUMIFS(СВЦЭМ!$D$39:$D$782,СВЦЭМ!$A$39:$A$782,$A21,СВЦЭМ!$B$39:$B$782,M$11)+'СЕТ СН'!$F$14+СВЦЭМ!$D$10+'СЕТ СН'!$F$8*'СЕТ СН'!$F$9-'СЕТ СН'!$F$26</f>
        <v>1100.0982405899999</v>
      </c>
      <c r="N21" s="36">
        <f>SUMIFS(СВЦЭМ!$D$39:$D$782,СВЦЭМ!$A$39:$A$782,$A21,СВЦЭМ!$B$39:$B$782,N$11)+'СЕТ СН'!$F$14+СВЦЭМ!$D$10+'СЕТ СН'!$F$8*'СЕТ СН'!$F$9-'СЕТ СН'!$F$26</f>
        <v>1100.7671364299999</v>
      </c>
      <c r="O21" s="36">
        <f>SUMIFS(СВЦЭМ!$D$39:$D$782,СВЦЭМ!$A$39:$A$782,$A21,СВЦЭМ!$B$39:$B$782,O$11)+'СЕТ СН'!$F$14+СВЦЭМ!$D$10+'СЕТ СН'!$F$8*'СЕТ СН'!$F$9-'СЕТ СН'!$F$26</f>
        <v>1107.4946831499999</v>
      </c>
      <c r="P21" s="36">
        <f>SUMIFS(СВЦЭМ!$D$39:$D$782,СВЦЭМ!$A$39:$A$782,$A21,СВЦЭМ!$B$39:$B$782,P$11)+'СЕТ СН'!$F$14+СВЦЭМ!$D$10+'СЕТ СН'!$F$8*'СЕТ СН'!$F$9-'СЕТ СН'!$F$26</f>
        <v>1112.03136275</v>
      </c>
      <c r="Q21" s="36">
        <f>SUMIFS(СВЦЭМ!$D$39:$D$782,СВЦЭМ!$A$39:$A$782,$A21,СВЦЭМ!$B$39:$B$782,Q$11)+'СЕТ СН'!$F$14+СВЦЭМ!$D$10+'СЕТ СН'!$F$8*'СЕТ СН'!$F$9-'СЕТ СН'!$F$26</f>
        <v>1117.8584043899998</v>
      </c>
      <c r="R21" s="36">
        <f>SUMIFS(СВЦЭМ!$D$39:$D$782,СВЦЭМ!$A$39:$A$782,$A21,СВЦЭМ!$B$39:$B$782,R$11)+'СЕТ СН'!$F$14+СВЦЭМ!$D$10+'СЕТ СН'!$F$8*'СЕТ СН'!$F$9-'СЕТ СН'!$F$26</f>
        <v>1129.76315718</v>
      </c>
      <c r="S21" s="36">
        <f>SUMIFS(СВЦЭМ!$D$39:$D$782,СВЦЭМ!$A$39:$A$782,$A21,СВЦЭМ!$B$39:$B$782,S$11)+'СЕТ СН'!$F$14+СВЦЭМ!$D$10+'СЕТ СН'!$F$8*'СЕТ СН'!$F$9-'СЕТ СН'!$F$26</f>
        <v>1125.4306314599999</v>
      </c>
      <c r="T21" s="36">
        <f>SUMIFS(СВЦЭМ!$D$39:$D$782,СВЦЭМ!$A$39:$A$782,$A21,СВЦЭМ!$B$39:$B$782,T$11)+'СЕТ СН'!$F$14+СВЦЭМ!$D$10+'СЕТ СН'!$F$8*'СЕТ СН'!$F$9-'СЕТ СН'!$F$26</f>
        <v>1130.5904211099999</v>
      </c>
      <c r="U21" s="36">
        <f>SUMIFS(СВЦЭМ!$D$39:$D$782,СВЦЭМ!$A$39:$A$782,$A21,СВЦЭМ!$B$39:$B$782,U$11)+'СЕТ СН'!$F$14+СВЦЭМ!$D$10+'СЕТ СН'!$F$8*'СЕТ СН'!$F$9-'СЕТ СН'!$F$26</f>
        <v>1127.38390295</v>
      </c>
      <c r="V21" s="36">
        <f>SUMIFS(СВЦЭМ!$D$39:$D$782,СВЦЭМ!$A$39:$A$782,$A21,СВЦЭМ!$B$39:$B$782,V$11)+'СЕТ СН'!$F$14+СВЦЭМ!$D$10+'СЕТ СН'!$F$8*'СЕТ СН'!$F$9-'СЕТ СН'!$F$26</f>
        <v>1123.3058982499999</v>
      </c>
      <c r="W21" s="36">
        <f>SUMIFS(СВЦЭМ!$D$39:$D$782,СВЦЭМ!$A$39:$A$782,$A21,СВЦЭМ!$B$39:$B$782,W$11)+'СЕТ СН'!$F$14+СВЦЭМ!$D$10+'СЕТ СН'!$F$8*'СЕТ СН'!$F$9-'СЕТ СН'!$F$26</f>
        <v>1116.33784597</v>
      </c>
      <c r="X21" s="36">
        <f>SUMIFS(СВЦЭМ!$D$39:$D$782,СВЦЭМ!$A$39:$A$782,$A21,СВЦЭМ!$B$39:$B$782,X$11)+'СЕТ СН'!$F$14+СВЦЭМ!$D$10+'СЕТ СН'!$F$8*'СЕТ СН'!$F$9-'СЕТ СН'!$F$26</f>
        <v>1147.8594184799997</v>
      </c>
      <c r="Y21" s="36">
        <f>SUMIFS(СВЦЭМ!$D$39:$D$782,СВЦЭМ!$A$39:$A$782,$A21,СВЦЭМ!$B$39:$B$782,Y$11)+'СЕТ СН'!$F$14+СВЦЭМ!$D$10+'СЕТ СН'!$F$8*'СЕТ СН'!$F$9-'СЕТ СН'!$F$26</f>
        <v>1210.1694901799999</v>
      </c>
    </row>
    <row r="22" spans="1:25" ht="15.75" x14ac:dyDescent="0.2">
      <c r="A22" s="35">
        <f t="shared" si="0"/>
        <v>44753</v>
      </c>
      <c r="B22" s="36">
        <f>SUMIFS(СВЦЭМ!$D$39:$D$782,СВЦЭМ!$A$39:$A$782,$A22,СВЦЭМ!$B$39:$B$782,B$11)+'СЕТ СН'!$F$14+СВЦЭМ!$D$10+'СЕТ СН'!$F$8*'СЕТ СН'!$F$9-'СЕТ СН'!$F$26</f>
        <v>1133.3399641199999</v>
      </c>
      <c r="C22" s="36">
        <f>SUMIFS(СВЦЭМ!$D$39:$D$782,СВЦЭМ!$A$39:$A$782,$A22,СВЦЭМ!$B$39:$B$782,C$11)+'СЕТ СН'!$F$14+СВЦЭМ!$D$10+'СЕТ СН'!$F$8*'СЕТ СН'!$F$9-'СЕТ СН'!$F$26</f>
        <v>1187.7368971999999</v>
      </c>
      <c r="D22" s="36">
        <f>SUMIFS(СВЦЭМ!$D$39:$D$782,СВЦЭМ!$A$39:$A$782,$A22,СВЦЭМ!$B$39:$B$782,D$11)+'СЕТ СН'!$F$14+СВЦЭМ!$D$10+'СЕТ СН'!$F$8*'СЕТ СН'!$F$9-'СЕТ СН'!$F$26</f>
        <v>1262.7641064099998</v>
      </c>
      <c r="E22" s="36">
        <f>SUMIFS(СВЦЭМ!$D$39:$D$782,СВЦЭМ!$A$39:$A$782,$A22,СВЦЭМ!$B$39:$B$782,E$11)+'СЕТ СН'!$F$14+СВЦЭМ!$D$10+'СЕТ СН'!$F$8*'СЕТ СН'!$F$9-'СЕТ СН'!$F$26</f>
        <v>1277.5118130299998</v>
      </c>
      <c r="F22" s="36">
        <f>SUMIFS(СВЦЭМ!$D$39:$D$782,СВЦЭМ!$A$39:$A$782,$A22,СВЦЭМ!$B$39:$B$782,F$11)+'СЕТ СН'!$F$14+СВЦЭМ!$D$10+'СЕТ СН'!$F$8*'СЕТ СН'!$F$9-'СЕТ СН'!$F$26</f>
        <v>1266.1940796699998</v>
      </c>
      <c r="G22" s="36">
        <f>SUMIFS(СВЦЭМ!$D$39:$D$782,СВЦЭМ!$A$39:$A$782,$A22,СВЦЭМ!$B$39:$B$782,G$11)+'СЕТ СН'!$F$14+СВЦЭМ!$D$10+'СЕТ СН'!$F$8*'СЕТ СН'!$F$9-'СЕТ СН'!$F$26</f>
        <v>1214.0818596899999</v>
      </c>
      <c r="H22" s="36">
        <f>SUMIFS(СВЦЭМ!$D$39:$D$782,СВЦЭМ!$A$39:$A$782,$A22,СВЦЭМ!$B$39:$B$782,H$11)+'СЕТ СН'!$F$14+СВЦЭМ!$D$10+'СЕТ СН'!$F$8*'СЕТ СН'!$F$9-'СЕТ СН'!$F$26</f>
        <v>1246.91722562</v>
      </c>
      <c r="I22" s="36">
        <f>SUMIFS(СВЦЭМ!$D$39:$D$782,СВЦЭМ!$A$39:$A$782,$A22,СВЦЭМ!$B$39:$B$782,I$11)+'СЕТ СН'!$F$14+СВЦЭМ!$D$10+'СЕТ СН'!$F$8*'СЕТ СН'!$F$9-'СЕТ СН'!$F$26</f>
        <v>1245.9616388299999</v>
      </c>
      <c r="J22" s="36">
        <f>SUMIFS(СВЦЭМ!$D$39:$D$782,СВЦЭМ!$A$39:$A$782,$A22,СВЦЭМ!$B$39:$B$782,J$11)+'СЕТ СН'!$F$14+СВЦЭМ!$D$10+'СЕТ СН'!$F$8*'СЕТ СН'!$F$9-'СЕТ СН'!$F$26</f>
        <v>1141.3267946699998</v>
      </c>
      <c r="K22" s="36">
        <f>SUMIFS(СВЦЭМ!$D$39:$D$782,СВЦЭМ!$A$39:$A$782,$A22,СВЦЭМ!$B$39:$B$782,K$11)+'СЕТ СН'!$F$14+СВЦЭМ!$D$10+'СЕТ СН'!$F$8*'СЕТ СН'!$F$9-'СЕТ СН'!$F$26</f>
        <v>1118.39766143</v>
      </c>
      <c r="L22" s="36">
        <f>SUMIFS(СВЦЭМ!$D$39:$D$782,СВЦЭМ!$A$39:$A$782,$A22,СВЦЭМ!$B$39:$B$782,L$11)+'СЕТ СН'!$F$14+СВЦЭМ!$D$10+'СЕТ СН'!$F$8*'СЕТ СН'!$F$9-'СЕТ СН'!$F$26</f>
        <v>1111.2754969</v>
      </c>
      <c r="M22" s="36">
        <f>SUMIFS(СВЦЭМ!$D$39:$D$782,СВЦЭМ!$A$39:$A$782,$A22,СВЦЭМ!$B$39:$B$782,M$11)+'СЕТ СН'!$F$14+СВЦЭМ!$D$10+'СЕТ СН'!$F$8*'СЕТ СН'!$F$9-'СЕТ СН'!$F$26</f>
        <v>1116.6109716199999</v>
      </c>
      <c r="N22" s="36">
        <f>SUMIFS(СВЦЭМ!$D$39:$D$782,СВЦЭМ!$A$39:$A$782,$A22,СВЦЭМ!$B$39:$B$782,N$11)+'СЕТ СН'!$F$14+СВЦЭМ!$D$10+'СЕТ СН'!$F$8*'СЕТ СН'!$F$9-'СЕТ СН'!$F$26</f>
        <v>1111.52423847</v>
      </c>
      <c r="O22" s="36">
        <f>SUMIFS(СВЦЭМ!$D$39:$D$782,СВЦЭМ!$A$39:$A$782,$A22,СВЦЭМ!$B$39:$B$782,O$11)+'СЕТ СН'!$F$14+СВЦЭМ!$D$10+'СЕТ СН'!$F$8*'СЕТ СН'!$F$9-'СЕТ СН'!$F$26</f>
        <v>1104.8276348499999</v>
      </c>
      <c r="P22" s="36">
        <f>SUMIFS(СВЦЭМ!$D$39:$D$782,СВЦЭМ!$A$39:$A$782,$A22,СВЦЭМ!$B$39:$B$782,P$11)+'СЕТ СН'!$F$14+СВЦЭМ!$D$10+'СЕТ СН'!$F$8*'СЕТ СН'!$F$9-'СЕТ СН'!$F$26</f>
        <v>1093.6688376499999</v>
      </c>
      <c r="Q22" s="36">
        <f>SUMIFS(СВЦЭМ!$D$39:$D$782,СВЦЭМ!$A$39:$A$782,$A22,СВЦЭМ!$B$39:$B$782,Q$11)+'СЕТ СН'!$F$14+СВЦЭМ!$D$10+'СЕТ СН'!$F$8*'СЕТ СН'!$F$9-'СЕТ СН'!$F$26</f>
        <v>1091.9616799599999</v>
      </c>
      <c r="R22" s="36">
        <f>SUMIFS(СВЦЭМ!$D$39:$D$782,СВЦЭМ!$A$39:$A$782,$A22,СВЦЭМ!$B$39:$B$782,R$11)+'СЕТ СН'!$F$14+СВЦЭМ!$D$10+'СЕТ СН'!$F$8*'СЕТ СН'!$F$9-'СЕТ СН'!$F$26</f>
        <v>1083.6973604899999</v>
      </c>
      <c r="S22" s="36">
        <f>SUMIFS(СВЦЭМ!$D$39:$D$782,СВЦЭМ!$A$39:$A$782,$A22,СВЦЭМ!$B$39:$B$782,S$11)+'СЕТ СН'!$F$14+СВЦЭМ!$D$10+'СЕТ СН'!$F$8*'СЕТ СН'!$F$9-'СЕТ СН'!$F$26</f>
        <v>1086.24758722</v>
      </c>
      <c r="T22" s="36">
        <f>SUMIFS(СВЦЭМ!$D$39:$D$782,СВЦЭМ!$A$39:$A$782,$A22,СВЦЭМ!$B$39:$B$782,T$11)+'СЕТ СН'!$F$14+СВЦЭМ!$D$10+'СЕТ СН'!$F$8*'СЕТ СН'!$F$9-'СЕТ СН'!$F$26</f>
        <v>1083.83948506</v>
      </c>
      <c r="U22" s="36">
        <f>SUMIFS(СВЦЭМ!$D$39:$D$782,СВЦЭМ!$A$39:$A$782,$A22,СВЦЭМ!$B$39:$B$782,U$11)+'СЕТ СН'!$F$14+СВЦЭМ!$D$10+'СЕТ СН'!$F$8*'СЕТ СН'!$F$9-'СЕТ СН'!$F$26</f>
        <v>1079.66819614</v>
      </c>
      <c r="V22" s="36">
        <f>SUMIFS(СВЦЭМ!$D$39:$D$782,СВЦЭМ!$A$39:$A$782,$A22,СВЦЭМ!$B$39:$B$782,V$11)+'СЕТ СН'!$F$14+СВЦЭМ!$D$10+'СЕТ СН'!$F$8*'СЕТ СН'!$F$9-'СЕТ СН'!$F$26</f>
        <v>1073.7863109499999</v>
      </c>
      <c r="W22" s="36">
        <f>SUMIFS(СВЦЭМ!$D$39:$D$782,СВЦЭМ!$A$39:$A$782,$A22,СВЦЭМ!$B$39:$B$782,W$11)+'СЕТ СН'!$F$14+СВЦЭМ!$D$10+'СЕТ СН'!$F$8*'СЕТ СН'!$F$9-'СЕТ СН'!$F$26</f>
        <v>1081.6174722799999</v>
      </c>
      <c r="X22" s="36">
        <f>SUMIFS(СВЦЭМ!$D$39:$D$782,СВЦЭМ!$A$39:$A$782,$A22,СВЦЭМ!$B$39:$B$782,X$11)+'СЕТ СН'!$F$14+СВЦЭМ!$D$10+'СЕТ СН'!$F$8*'СЕТ СН'!$F$9-'СЕТ СН'!$F$26</f>
        <v>1082.5424593499999</v>
      </c>
      <c r="Y22" s="36">
        <f>SUMIFS(СВЦЭМ!$D$39:$D$782,СВЦЭМ!$A$39:$A$782,$A22,СВЦЭМ!$B$39:$B$782,Y$11)+'СЕТ СН'!$F$14+СВЦЭМ!$D$10+'СЕТ СН'!$F$8*'СЕТ СН'!$F$9-'СЕТ СН'!$F$26</f>
        <v>1144.8993720899998</v>
      </c>
    </row>
    <row r="23" spans="1:25" ht="15.75" x14ac:dyDescent="0.2">
      <c r="A23" s="35">
        <f t="shared" si="0"/>
        <v>44754</v>
      </c>
      <c r="B23" s="36">
        <f>SUMIFS(СВЦЭМ!$D$39:$D$782,СВЦЭМ!$A$39:$A$782,$A23,СВЦЭМ!$B$39:$B$782,B$11)+'СЕТ СН'!$F$14+СВЦЭМ!$D$10+'СЕТ СН'!$F$8*'СЕТ СН'!$F$9-'СЕТ СН'!$F$26</f>
        <v>1117.8349583699999</v>
      </c>
      <c r="C23" s="36">
        <f>SUMIFS(СВЦЭМ!$D$39:$D$782,СВЦЭМ!$A$39:$A$782,$A23,СВЦЭМ!$B$39:$B$782,C$11)+'СЕТ СН'!$F$14+СВЦЭМ!$D$10+'СЕТ СН'!$F$8*'СЕТ СН'!$F$9-'СЕТ СН'!$F$26</f>
        <v>1164.7106370599997</v>
      </c>
      <c r="D23" s="36">
        <f>SUMIFS(СВЦЭМ!$D$39:$D$782,СВЦЭМ!$A$39:$A$782,$A23,СВЦЭМ!$B$39:$B$782,D$11)+'СЕТ СН'!$F$14+СВЦЭМ!$D$10+'СЕТ СН'!$F$8*'СЕТ СН'!$F$9-'СЕТ СН'!$F$26</f>
        <v>1179.3286699799999</v>
      </c>
      <c r="E23" s="36">
        <f>SUMIFS(СВЦЭМ!$D$39:$D$782,СВЦЭМ!$A$39:$A$782,$A23,СВЦЭМ!$B$39:$B$782,E$11)+'СЕТ СН'!$F$14+СВЦЭМ!$D$10+'СЕТ СН'!$F$8*'СЕТ СН'!$F$9-'СЕТ СН'!$F$26</f>
        <v>1187.7772749799999</v>
      </c>
      <c r="F23" s="36">
        <f>SUMIFS(СВЦЭМ!$D$39:$D$782,СВЦЭМ!$A$39:$A$782,$A23,СВЦЭМ!$B$39:$B$782,F$11)+'СЕТ СН'!$F$14+СВЦЭМ!$D$10+'СЕТ СН'!$F$8*'СЕТ СН'!$F$9-'СЕТ СН'!$F$26</f>
        <v>1189.6151127399999</v>
      </c>
      <c r="G23" s="36">
        <f>SUMIFS(СВЦЭМ!$D$39:$D$782,СВЦЭМ!$A$39:$A$782,$A23,СВЦЭМ!$B$39:$B$782,G$11)+'СЕТ СН'!$F$14+СВЦЭМ!$D$10+'СЕТ СН'!$F$8*'СЕТ СН'!$F$9-'СЕТ СН'!$F$26</f>
        <v>1169.6120063399999</v>
      </c>
      <c r="H23" s="36">
        <f>SUMIFS(СВЦЭМ!$D$39:$D$782,СВЦЭМ!$A$39:$A$782,$A23,СВЦЭМ!$B$39:$B$782,H$11)+'СЕТ СН'!$F$14+СВЦЭМ!$D$10+'СЕТ СН'!$F$8*'СЕТ СН'!$F$9-'СЕТ СН'!$F$26</f>
        <v>1133.2080240299999</v>
      </c>
      <c r="I23" s="36">
        <f>SUMIFS(СВЦЭМ!$D$39:$D$782,СВЦЭМ!$A$39:$A$782,$A23,СВЦЭМ!$B$39:$B$782,I$11)+'СЕТ СН'!$F$14+СВЦЭМ!$D$10+'СЕТ СН'!$F$8*'СЕТ СН'!$F$9-'СЕТ СН'!$F$26</f>
        <v>1160.47645691</v>
      </c>
      <c r="J23" s="36">
        <f>SUMIFS(СВЦЭМ!$D$39:$D$782,СВЦЭМ!$A$39:$A$782,$A23,СВЦЭМ!$B$39:$B$782,J$11)+'СЕТ СН'!$F$14+СВЦЭМ!$D$10+'СЕТ СН'!$F$8*'СЕТ СН'!$F$9-'СЕТ СН'!$F$26</f>
        <v>1270.7216346899997</v>
      </c>
      <c r="K23" s="36">
        <f>SUMIFS(СВЦЭМ!$D$39:$D$782,СВЦЭМ!$A$39:$A$782,$A23,СВЦЭМ!$B$39:$B$782,K$11)+'СЕТ СН'!$F$14+СВЦЭМ!$D$10+'СЕТ СН'!$F$8*'СЕТ СН'!$F$9-'СЕТ СН'!$F$26</f>
        <v>1254.0899945399999</v>
      </c>
      <c r="L23" s="36">
        <f>SUMIFS(СВЦЭМ!$D$39:$D$782,СВЦЭМ!$A$39:$A$782,$A23,СВЦЭМ!$B$39:$B$782,L$11)+'СЕТ СН'!$F$14+СВЦЭМ!$D$10+'СЕТ СН'!$F$8*'СЕТ СН'!$F$9-'СЕТ СН'!$F$26</f>
        <v>1231.6732189299998</v>
      </c>
      <c r="M23" s="36">
        <f>SUMIFS(СВЦЭМ!$D$39:$D$782,СВЦЭМ!$A$39:$A$782,$A23,СВЦЭМ!$B$39:$B$782,M$11)+'СЕТ СН'!$F$14+СВЦЭМ!$D$10+'СЕТ СН'!$F$8*'СЕТ СН'!$F$9-'СЕТ СН'!$F$26</f>
        <v>1042.0999932899999</v>
      </c>
      <c r="N23" s="36">
        <f>SUMIFS(СВЦЭМ!$D$39:$D$782,СВЦЭМ!$A$39:$A$782,$A23,СВЦЭМ!$B$39:$B$782,N$11)+'СЕТ СН'!$F$14+СВЦЭМ!$D$10+'СЕТ СН'!$F$8*'СЕТ СН'!$F$9-'СЕТ СН'!$F$26</f>
        <v>1035.77401076</v>
      </c>
      <c r="O23" s="36">
        <f>SUMIFS(СВЦЭМ!$D$39:$D$782,СВЦЭМ!$A$39:$A$782,$A23,СВЦЭМ!$B$39:$B$782,O$11)+'СЕТ СН'!$F$14+СВЦЭМ!$D$10+'СЕТ СН'!$F$8*'СЕТ СН'!$F$9-'СЕТ СН'!$F$26</f>
        <v>1049.17059331</v>
      </c>
      <c r="P23" s="36">
        <f>SUMIFS(СВЦЭМ!$D$39:$D$782,СВЦЭМ!$A$39:$A$782,$A23,СВЦЭМ!$B$39:$B$782,P$11)+'СЕТ СН'!$F$14+СВЦЭМ!$D$10+'СЕТ СН'!$F$8*'СЕТ СН'!$F$9-'СЕТ СН'!$F$26</f>
        <v>1042.5543613599998</v>
      </c>
      <c r="Q23" s="36">
        <f>SUMIFS(СВЦЭМ!$D$39:$D$782,СВЦЭМ!$A$39:$A$782,$A23,СВЦЭМ!$B$39:$B$782,Q$11)+'СЕТ СН'!$F$14+СВЦЭМ!$D$10+'СЕТ СН'!$F$8*'СЕТ СН'!$F$9-'СЕТ СН'!$F$26</f>
        <v>1048.6395590999998</v>
      </c>
      <c r="R23" s="36">
        <f>SUMIFS(СВЦЭМ!$D$39:$D$782,СВЦЭМ!$A$39:$A$782,$A23,СВЦЭМ!$B$39:$B$782,R$11)+'СЕТ СН'!$F$14+СВЦЭМ!$D$10+'СЕТ СН'!$F$8*'СЕТ СН'!$F$9-'СЕТ СН'!$F$26</f>
        <v>1041.85172586</v>
      </c>
      <c r="S23" s="36">
        <f>SUMIFS(СВЦЭМ!$D$39:$D$782,СВЦЭМ!$A$39:$A$782,$A23,СВЦЭМ!$B$39:$B$782,S$11)+'СЕТ СН'!$F$14+СВЦЭМ!$D$10+'СЕТ СН'!$F$8*'СЕТ СН'!$F$9-'СЕТ СН'!$F$26</f>
        <v>1037.2279285499999</v>
      </c>
      <c r="T23" s="36">
        <f>SUMIFS(СВЦЭМ!$D$39:$D$782,СВЦЭМ!$A$39:$A$782,$A23,СВЦЭМ!$B$39:$B$782,T$11)+'СЕТ СН'!$F$14+СВЦЭМ!$D$10+'СЕТ СН'!$F$8*'СЕТ СН'!$F$9-'СЕТ СН'!$F$26</f>
        <v>1031.8801723499998</v>
      </c>
      <c r="U23" s="36">
        <f>SUMIFS(СВЦЭМ!$D$39:$D$782,СВЦЭМ!$A$39:$A$782,$A23,СВЦЭМ!$B$39:$B$782,U$11)+'СЕТ СН'!$F$14+СВЦЭМ!$D$10+'СЕТ СН'!$F$8*'СЕТ СН'!$F$9-'СЕТ СН'!$F$26</f>
        <v>1017.5396474299999</v>
      </c>
      <c r="V23" s="36">
        <f>SUMIFS(СВЦЭМ!$D$39:$D$782,СВЦЭМ!$A$39:$A$782,$A23,СВЦЭМ!$B$39:$B$782,V$11)+'СЕТ СН'!$F$14+СВЦЭМ!$D$10+'СЕТ СН'!$F$8*'СЕТ СН'!$F$9-'СЕТ СН'!$F$26</f>
        <v>1015.4398091500001</v>
      </c>
      <c r="W23" s="36">
        <f>SUMIFS(СВЦЭМ!$D$39:$D$782,СВЦЭМ!$A$39:$A$782,$A23,СВЦЭМ!$B$39:$B$782,W$11)+'СЕТ СН'!$F$14+СВЦЭМ!$D$10+'СЕТ СН'!$F$8*'СЕТ СН'!$F$9-'СЕТ СН'!$F$26</f>
        <v>1008.5350286300001</v>
      </c>
      <c r="X23" s="36">
        <f>SUMIFS(СВЦЭМ!$D$39:$D$782,СВЦЭМ!$A$39:$A$782,$A23,СВЦЭМ!$B$39:$B$782,X$11)+'СЕТ СН'!$F$14+СВЦЭМ!$D$10+'СЕТ СН'!$F$8*'СЕТ СН'!$F$9-'СЕТ СН'!$F$26</f>
        <v>1025.7908579799998</v>
      </c>
      <c r="Y23" s="36">
        <f>SUMIFS(СВЦЭМ!$D$39:$D$782,СВЦЭМ!$A$39:$A$782,$A23,СВЦЭМ!$B$39:$B$782,Y$11)+'СЕТ СН'!$F$14+СВЦЭМ!$D$10+'СЕТ СН'!$F$8*'СЕТ СН'!$F$9-'СЕТ СН'!$F$26</f>
        <v>1160.15935388</v>
      </c>
    </row>
    <row r="24" spans="1:25" ht="15.75" x14ac:dyDescent="0.2">
      <c r="A24" s="35">
        <f t="shared" si="0"/>
        <v>44755</v>
      </c>
      <c r="B24" s="36">
        <f>SUMIFS(СВЦЭМ!$D$39:$D$782,СВЦЭМ!$A$39:$A$782,$A24,СВЦЭМ!$B$39:$B$782,B$11)+'СЕТ СН'!$F$14+СВЦЭМ!$D$10+'СЕТ СН'!$F$8*'СЕТ СН'!$F$9-'СЕТ СН'!$F$26</f>
        <v>1110.17824946</v>
      </c>
      <c r="C24" s="36">
        <f>SUMIFS(СВЦЭМ!$D$39:$D$782,СВЦЭМ!$A$39:$A$782,$A24,СВЦЭМ!$B$39:$B$782,C$11)+'СЕТ СН'!$F$14+СВЦЭМ!$D$10+'СЕТ СН'!$F$8*'СЕТ СН'!$F$9-'СЕТ СН'!$F$26</f>
        <v>1198.5293005199999</v>
      </c>
      <c r="D24" s="36">
        <f>SUMIFS(СВЦЭМ!$D$39:$D$782,СВЦЭМ!$A$39:$A$782,$A24,СВЦЭМ!$B$39:$B$782,D$11)+'СЕТ СН'!$F$14+СВЦЭМ!$D$10+'СЕТ СН'!$F$8*'СЕТ СН'!$F$9-'СЕТ СН'!$F$26</f>
        <v>1213.7436148599998</v>
      </c>
      <c r="E24" s="36">
        <f>SUMIFS(СВЦЭМ!$D$39:$D$782,СВЦЭМ!$A$39:$A$782,$A24,СВЦЭМ!$B$39:$B$782,E$11)+'СЕТ СН'!$F$14+СВЦЭМ!$D$10+'СЕТ СН'!$F$8*'СЕТ СН'!$F$9-'СЕТ СН'!$F$26</f>
        <v>1202.5170369699999</v>
      </c>
      <c r="F24" s="36">
        <f>SUMIFS(СВЦЭМ!$D$39:$D$782,СВЦЭМ!$A$39:$A$782,$A24,СВЦЭМ!$B$39:$B$782,F$11)+'СЕТ СН'!$F$14+СВЦЭМ!$D$10+'СЕТ СН'!$F$8*'СЕТ СН'!$F$9-'СЕТ СН'!$F$26</f>
        <v>1240.1415637099999</v>
      </c>
      <c r="G24" s="36">
        <f>SUMIFS(СВЦЭМ!$D$39:$D$782,СВЦЭМ!$A$39:$A$782,$A24,СВЦЭМ!$B$39:$B$782,G$11)+'СЕТ СН'!$F$14+СВЦЭМ!$D$10+'СЕТ СН'!$F$8*'СЕТ СН'!$F$9-'СЕТ СН'!$F$26</f>
        <v>1249.4348718899998</v>
      </c>
      <c r="H24" s="36">
        <f>SUMIFS(СВЦЭМ!$D$39:$D$782,СВЦЭМ!$A$39:$A$782,$A24,СВЦЭМ!$B$39:$B$782,H$11)+'СЕТ СН'!$F$14+СВЦЭМ!$D$10+'СЕТ СН'!$F$8*'СЕТ СН'!$F$9-'СЕТ СН'!$F$26</f>
        <v>1224.4528019599998</v>
      </c>
      <c r="I24" s="36">
        <f>SUMIFS(СВЦЭМ!$D$39:$D$782,СВЦЭМ!$A$39:$A$782,$A24,СВЦЭМ!$B$39:$B$782,I$11)+'СЕТ СН'!$F$14+СВЦЭМ!$D$10+'СЕТ СН'!$F$8*'СЕТ СН'!$F$9-'СЕТ СН'!$F$26</f>
        <v>1206.9260042399999</v>
      </c>
      <c r="J24" s="36">
        <f>SUMIFS(СВЦЭМ!$D$39:$D$782,СВЦЭМ!$A$39:$A$782,$A24,СВЦЭМ!$B$39:$B$782,J$11)+'СЕТ СН'!$F$14+СВЦЭМ!$D$10+'СЕТ СН'!$F$8*'СЕТ СН'!$F$9-'СЕТ СН'!$F$26</f>
        <v>1163.6534771999998</v>
      </c>
      <c r="K24" s="36">
        <f>SUMIFS(СВЦЭМ!$D$39:$D$782,СВЦЭМ!$A$39:$A$782,$A24,СВЦЭМ!$B$39:$B$782,K$11)+'СЕТ СН'!$F$14+СВЦЭМ!$D$10+'СЕТ СН'!$F$8*'СЕТ СН'!$F$9-'СЕТ СН'!$F$26</f>
        <v>1092.1699094799999</v>
      </c>
      <c r="L24" s="36">
        <f>SUMIFS(СВЦЭМ!$D$39:$D$782,СВЦЭМ!$A$39:$A$782,$A24,СВЦЭМ!$B$39:$B$782,L$11)+'СЕТ СН'!$F$14+СВЦЭМ!$D$10+'СЕТ СН'!$F$8*'СЕТ СН'!$F$9-'СЕТ СН'!$F$26</f>
        <v>1080.7483263399999</v>
      </c>
      <c r="M24" s="36">
        <f>SUMIFS(СВЦЭМ!$D$39:$D$782,СВЦЭМ!$A$39:$A$782,$A24,СВЦЭМ!$B$39:$B$782,M$11)+'СЕТ СН'!$F$14+СВЦЭМ!$D$10+'СЕТ СН'!$F$8*'СЕТ СН'!$F$9-'СЕТ СН'!$F$26</f>
        <v>1089.6843724999999</v>
      </c>
      <c r="N24" s="36">
        <f>SUMIFS(СВЦЭМ!$D$39:$D$782,СВЦЭМ!$A$39:$A$782,$A24,СВЦЭМ!$B$39:$B$782,N$11)+'СЕТ СН'!$F$14+СВЦЭМ!$D$10+'СЕТ СН'!$F$8*'СЕТ СН'!$F$9-'СЕТ СН'!$F$26</f>
        <v>1072.4176031099998</v>
      </c>
      <c r="O24" s="36">
        <f>SUMIFS(СВЦЭМ!$D$39:$D$782,СВЦЭМ!$A$39:$A$782,$A24,СВЦЭМ!$B$39:$B$782,O$11)+'СЕТ СН'!$F$14+СВЦЭМ!$D$10+'СЕТ СН'!$F$8*'СЕТ СН'!$F$9-'СЕТ СН'!$F$26</f>
        <v>1069.5869486899999</v>
      </c>
      <c r="P24" s="36">
        <f>SUMIFS(СВЦЭМ!$D$39:$D$782,СВЦЭМ!$A$39:$A$782,$A24,СВЦЭМ!$B$39:$B$782,P$11)+'СЕТ СН'!$F$14+СВЦЭМ!$D$10+'СЕТ СН'!$F$8*'СЕТ СН'!$F$9-'СЕТ СН'!$F$26</f>
        <v>1071.4040554199998</v>
      </c>
      <c r="Q24" s="36">
        <f>SUMIFS(СВЦЭМ!$D$39:$D$782,СВЦЭМ!$A$39:$A$782,$A24,СВЦЭМ!$B$39:$B$782,Q$11)+'СЕТ СН'!$F$14+СВЦЭМ!$D$10+'СЕТ СН'!$F$8*'СЕТ СН'!$F$9-'СЕТ СН'!$F$26</f>
        <v>1073.19667998</v>
      </c>
      <c r="R24" s="36">
        <f>SUMIFS(СВЦЭМ!$D$39:$D$782,СВЦЭМ!$A$39:$A$782,$A24,СВЦЭМ!$B$39:$B$782,R$11)+'СЕТ СН'!$F$14+СВЦЭМ!$D$10+'СЕТ СН'!$F$8*'СЕТ СН'!$F$9-'СЕТ СН'!$F$26</f>
        <v>1073.3706656899999</v>
      </c>
      <c r="S24" s="36">
        <f>SUMIFS(СВЦЭМ!$D$39:$D$782,СВЦЭМ!$A$39:$A$782,$A24,СВЦЭМ!$B$39:$B$782,S$11)+'СЕТ СН'!$F$14+СВЦЭМ!$D$10+'СЕТ СН'!$F$8*'СЕТ СН'!$F$9-'СЕТ СН'!$F$26</f>
        <v>1075.0808303899998</v>
      </c>
      <c r="T24" s="36">
        <f>SUMIFS(СВЦЭМ!$D$39:$D$782,СВЦЭМ!$A$39:$A$782,$A24,СВЦЭМ!$B$39:$B$782,T$11)+'СЕТ СН'!$F$14+СВЦЭМ!$D$10+'СЕТ СН'!$F$8*'СЕТ СН'!$F$9-'СЕТ СН'!$F$26</f>
        <v>1070.30504114</v>
      </c>
      <c r="U24" s="36">
        <f>SUMIFS(СВЦЭМ!$D$39:$D$782,СВЦЭМ!$A$39:$A$782,$A24,СВЦЭМ!$B$39:$B$782,U$11)+'СЕТ СН'!$F$14+СВЦЭМ!$D$10+'СЕТ СН'!$F$8*'СЕТ СН'!$F$9-'СЕТ СН'!$F$26</f>
        <v>1072.9261054399999</v>
      </c>
      <c r="V24" s="36">
        <f>SUMIFS(СВЦЭМ!$D$39:$D$782,СВЦЭМ!$A$39:$A$782,$A24,СВЦЭМ!$B$39:$B$782,V$11)+'СЕТ СН'!$F$14+СВЦЭМ!$D$10+'СЕТ СН'!$F$8*'СЕТ СН'!$F$9-'СЕТ СН'!$F$26</f>
        <v>1079.5327140499999</v>
      </c>
      <c r="W24" s="36">
        <f>SUMIFS(СВЦЭМ!$D$39:$D$782,СВЦЭМ!$A$39:$A$782,$A24,СВЦЭМ!$B$39:$B$782,W$11)+'СЕТ СН'!$F$14+СВЦЭМ!$D$10+'СЕТ СН'!$F$8*'СЕТ СН'!$F$9-'СЕТ СН'!$F$26</f>
        <v>1073.92766205</v>
      </c>
      <c r="X24" s="36">
        <f>SUMIFS(СВЦЭМ!$D$39:$D$782,СВЦЭМ!$A$39:$A$782,$A24,СВЦЭМ!$B$39:$B$782,X$11)+'СЕТ СН'!$F$14+СВЦЭМ!$D$10+'СЕТ СН'!$F$8*'СЕТ СН'!$F$9-'СЕТ СН'!$F$26</f>
        <v>1096.4956258899999</v>
      </c>
      <c r="Y24" s="36">
        <f>SUMIFS(СВЦЭМ!$D$39:$D$782,СВЦЭМ!$A$39:$A$782,$A24,СВЦЭМ!$B$39:$B$782,Y$11)+'СЕТ СН'!$F$14+СВЦЭМ!$D$10+'СЕТ СН'!$F$8*'СЕТ СН'!$F$9-'СЕТ СН'!$F$26</f>
        <v>1170.8953227999998</v>
      </c>
    </row>
    <row r="25" spans="1:25" ht="15.75" x14ac:dyDescent="0.2">
      <c r="A25" s="35">
        <f t="shared" si="0"/>
        <v>44756</v>
      </c>
      <c r="B25" s="36">
        <f>SUMIFS(СВЦЭМ!$D$39:$D$782,СВЦЭМ!$A$39:$A$782,$A25,СВЦЭМ!$B$39:$B$782,B$11)+'СЕТ СН'!$F$14+СВЦЭМ!$D$10+'СЕТ СН'!$F$8*'СЕТ СН'!$F$9-'СЕТ СН'!$F$26</f>
        <v>1245.3541434499998</v>
      </c>
      <c r="C25" s="36">
        <f>SUMIFS(СВЦЭМ!$D$39:$D$782,СВЦЭМ!$A$39:$A$782,$A25,СВЦЭМ!$B$39:$B$782,C$11)+'СЕТ СН'!$F$14+СВЦЭМ!$D$10+'СЕТ СН'!$F$8*'СЕТ СН'!$F$9-'СЕТ СН'!$F$26</f>
        <v>1276.3690097199999</v>
      </c>
      <c r="D25" s="36">
        <f>SUMIFS(СВЦЭМ!$D$39:$D$782,СВЦЭМ!$A$39:$A$782,$A25,СВЦЭМ!$B$39:$B$782,D$11)+'СЕТ СН'!$F$14+СВЦЭМ!$D$10+'СЕТ СН'!$F$8*'СЕТ СН'!$F$9-'СЕТ СН'!$F$26</f>
        <v>1296.3976142399999</v>
      </c>
      <c r="E25" s="36">
        <f>SUMIFS(СВЦЭМ!$D$39:$D$782,СВЦЭМ!$A$39:$A$782,$A25,СВЦЭМ!$B$39:$B$782,E$11)+'СЕТ СН'!$F$14+СВЦЭМ!$D$10+'СЕТ СН'!$F$8*'СЕТ СН'!$F$9-'СЕТ СН'!$F$26</f>
        <v>1309.4784455799997</v>
      </c>
      <c r="F25" s="36">
        <f>SUMIFS(СВЦЭМ!$D$39:$D$782,СВЦЭМ!$A$39:$A$782,$A25,СВЦЭМ!$B$39:$B$782,F$11)+'СЕТ СН'!$F$14+СВЦЭМ!$D$10+'СЕТ СН'!$F$8*'СЕТ СН'!$F$9-'СЕТ СН'!$F$26</f>
        <v>1320.2591061499998</v>
      </c>
      <c r="G25" s="36">
        <f>SUMIFS(СВЦЭМ!$D$39:$D$782,СВЦЭМ!$A$39:$A$782,$A25,СВЦЭМ!$B$39:$B$782,G$11)+'СЕТ СН'!$F$14+СВЦЭМ!$D$10+'СЕТ СН'!$F$8*'СЕТ СН'!$F$9-'СЕТ СН'!$F$26</f>
        <v>1298.7338626499998</v>
      </c>
      <c r="H25" s="36">
        <f>SUMIFS(СВЦЭМ!$D$39:$D$782,СВЦЭМ!$A$39:$A$782,$A25,СВЦЭМ!$B$39:$B$782,H$11)+'СЕТ СН'!$F$14+СВЦЭМ!$D$10+'СЕТ СН'!$F$8*'СЕТ СН'!$F$9-'СЕТ СН'!$F$26</f>
        <v>1257.6518145099999</v>
      </c>
      <c r="I25" s="36">
        <f>SUMIFS(СВЦЭМ!$D$39:$D$782,СВЦЭМ!$A$39:$A$782,$A25,СВЦЭМ!$B$39:$B$782,I$11)+'СЕТ СН'!$F$14+СВЦЭМ!$D$10+'СЕТ СН'!$F$8*'СЕТ СН'!$F$9-'СЕТ СН'!$F$26</f>
        <v>1206.5084215799998</v>
      </c>
      <c r="J25" s="36">
        <f>SUMIFS(СВЦЭМ!$D$39:$D$782,СВЦЭМ!$A$39:$A$782,$A25,СВЦЭМ!$B$39:$B$782,J$11)+'СЕТ СН'!$F$14+СВЦЭМ!$D$10+'СЕТ СН'!$F$8*'СЕТ СН'!$F$9-'СЕТ СН'!$F$26</f>
        <v>1124.79820172</v>
      </c>
      <c r="K25" s="36">
        <f>SUMIFS(СВЦЭМ!$D$39:$D$782,СВЦЭМ!$A$39:$A$782,$A25,СВЦЭМ!$B$39:$B$782,K$11)+'СЕТ СН'!$F$14+СВЦЭМ!$D$10+'СЕТ СН'!$F$8*'СЕТ СН'!$F$9-'СЕТ СН'!$F$26</f>
        <v>1087.97716685</v>
      </c>
      <c r="L25" s="36">
        <f>SUMIFS(СВЦЭМ!$D$39:$D$782,СВЦЭМ!$A$39:$A$782,$A25,СВЦЭМ!$B$39:$B$782,L$11)+'СЕТ СН'!$F$14+СВЦЭМ!$D$10+'СЕТ СН'!$F$8*'СЕТ СН'!$F$9-'СЕТ СН'!$F$26</f>
        <v>1077.94039344</v>
      </c>
      <c r="M25" s="36">
        <f>SUMIFS(СВЦЭМ!$D$39:$D$782,СВЦЭМ!$A$39:$A$782,$A25,СВЦЭМ!$B$39:$B$782,M$11)+'СЕТ СН'!$F$14+СВЦЭМ!$D$10+'СЕТ СН'!$F$8*'СЕТ СН'!$F$9-'СЕТ СН'!$F$26</f>
        <v>1075.0802327199999</v>
      </c>
      <c r="N25" s="36">
        <f>SUMIFS(СВЦЭМ!$D$39:$D$782,СВЦЭМ!$A$39:$A$782,$A25,СВЦЭМ!$B$39:$B$782,N$11)+'СЕТ СН'!$F$14+СВЦЭМ!$D$10+'СЕТ СН'!$F$8*'СЕТ СН'!$F$9-'СЕТ СН'!$F$26</f>
        <v>1073.8351693</v>
      </c>
      <c r="O25" s="36">
        <f>SUMIFS(СВЦЭМ!$D$39:$D$782,СВЦЭМ!$A$39:$A$782,$A25,СВЦЭМ!$B$39:$B$782,O$11)+'СЕТ СН'!$F$14+СВЦЭМ!$D$10+'СЕТ СН'!$F$8*'СЕТ СН'!$F$9-'СЕТ СН'!$F$26</f>
        <v>1082.9734625399999</v>
      </c>
      <c r="P25" s="36">
        <f>SUMIFS(СВЦЭМ!$D$39:$D$782,СВЦЭМ!$A$39:$A$782,$A25,СВЦЭМ!$B$39:$B$782,P$11)+'СЕТ СН'!$F$14+СВЦЭМ!$D$10+'СЕТ СН'!$F$8*'СЕТ СН'!$F$9-'СЕТ СН'!$F$26</f>
        <v>1089.1953334299999</v>
      </c>
      <c r="Q25" s="36">
        <f>SUMIFS(СВЦЭМ!$D$39:$D$782,СВЦЭМ!$A$39:$A$782,$A25,СВЦЭМ!$B$39:$B$782,Q$11)+'СЕТ СН'!$F$14+СВЦЭМ!$D$10+'СЕТ СН'!$F$8*'СЕТ СН'!$F$9-'СЕТ СН'!$F$26</f>
        <v>1087.52664914</v>
      </c>
      <c r="R25" s="36">
        <f>SUMIFS(СВЦЭМ!$D$39:$D$782,СВЦЭМ!$A$39:$A$782,$A25,СВЦЭМ!$B$39:$B$782,R$11)+'СЕТ СН'!$F$14+СВЦЭМ!$D$10+'СЕТ СН'!$F$8*'СЕТ СН'!$F$9-'СЕТ СН'!$F$26</f>
        <v>1076.0557425099998</v>
      </c>
      <c r="S25" s="36">
        <f>SUMIFS(СВЦЭМ!$D$39:$D$782,СВЦЭМ!$A$39:$A$782,$A25,СВЦЭМ!$B$39:$B$782,S$11)+'СЕТ СН'!$F$14+СВЦЭМ!$D$10+'СЕТ СН'!$F$8*'СЕТ СН'!$F$9-'СЕТ СН'!$F$26</f>
        <v>1072.2217738299998</v>
      </c>
      <c r="T25" s="36">
        <f>SUMIFS(СВЦЭМ!$D$39:$D$782,СВЦЭМ!$A$39:$A$782,$A25,СВЦЭМ!$B$39:$B$782,T$11)+'СЕТ СН'!$F$14+СВЦЭМ!$D$10+'СЕТ СН'!$F$8*'СЕТ СН'!$F$9-'СЕТ СН'!$F$26</f>
        <v>1065.9983847399999</v>
      </c>
      <c r="U25" s="36">
        <f>SUMIFS(СВЦЭМ!$D$39:$D$782,СВЦЭМ!$A$39:$A$782,$A25,СВЦЭМ!$B$39:$B$782,U$11)+'СЕТ СН'!$F$14+СВЦЭМ!$D$10+'СЕТ СН'!$F$8*'СЕТ СН'!$F$9-'СЕТ СН'!$F$26</f>
        <v>1066.2451528499998</v>
      </c>
      <c r="V25" s="36">
        <f>SUMIFS(СВЦЭМ!$D$39:$D$782,СВЦЭМ!$A$39:$A$782,$A25,СВЦЭМ!$B$39:$B$782,V$11)+'СЕТ СН'!$F$14+СВЦЭМ!$D$10+'СЕТ СН'!$F$8*'СЕТ СН'!$F$9-'СЕТ СН'!$F$26</f>
        <v>1072.1536975399999</v>
      </c>
      <c r="W25" s="36">
        <f>SUMIFS(СВЦЭМ!$D$39:$D$782,СВЦЭМ!$A$39:$A$782,$A25,СВЦЭМ!$B$39:$B$782,W$11)+'СЕТ СН'!$F$14+СВЦЭМ!$D$10+'СЕТ СН'!$F$8*'СЕТ СН'!$F$9-'СЕТ СН'!$F$26</f>
        <v>1074.51000413</v>
      </c>
      <c r="X25" s="36">
        <f>SUMIFS(СВЦЭМ!$D$39:$D$782,СВЦЭМ!$A$39:$A$782,$A25,СВЦЭМ!$B$39:$B$782,X$11)+'СЕТ СН'!$F$14+СВЦЭМ!$D$10+'СЕТ СН'!$F$8*'СЕТ СН'!$F$9-'СЕТ СН'!$F$26</f>
        <v>1071.8736233499999</v>
      </c>
      <c r="Y25" s="36">
        <f>SUMIFS(СВЦЭМ!$D$39:$D$782,СВЦЭМ!$A$39:$A$782,$A25,СВЦЭМ!$B$39:$B$782,Y$11)+'СЕТ СН'!$F$14+СВЦЭМ!$D$10+'СЕТ СН'!$F$8*'СЕТ СН'!$F$9-'СЕТ СН'!$F$26</f>
        <v>1115.4921469899998</v>
      </c>
    </row>
    <row r="26" spans="1:25" ht="15.75" x14ac:dyDescent="0.2">
      <c r="A26" s="35">
        <f t="shared" si="0"/>
        <v>44757</v>
      </c>
      <c r="B26" s="36">
        <f>SUMIFS(СВЦЭМ!$D$39:$D$782,СВЦЭМ!$A$39:$A$782,$A26,СВЦЭМ!$B$39:$B$782,B$11)+'СЕТ СН'!$F$14+СВЦЭМ!$D$10+'СЕТ СН'!$F$8*'СЕТ СН'!$F$9-'СЕТ СН'!$F$26</f>
        <v>1246.9022759399998</v>
      </c>
      <c r="C26" s="36">
        <f>SUMIFS(СВЦЭМ!$D$39:$D$782,СВЦЭМ!$A$39:$A$782,$A26,СВЦЭМ!$B$39:$B$782,C$11)+'СЕТ СН'!$F$14+СВЦЭМ!$D$10+'СЕТ СН'!$F$8*'СЕТ СН'!$F$9-'СЕТ СН'!$F$26</f>
        <v>1286.4126382899999</v>
      </c>
      <c r="D26" s="36">
        <f>SUMIFS(СВЦЭМ!$D$39:$D$782,СВЦЭМ!$A$39:$A$782,$A26,СВЦЭМ!$B$39:$B$782,D$11)+'СЕТ СН'!$F$14+СВЦЭМ!$D$10+'СЕТ СН'!$F$8*'СЕТ СН'!$F$9-'СЕТ СН'!$F$26</f>
        <v>1294.8614119199999</v>
      </c>
      <c r="E26" s="36">
        <f>SUMIFS(СВЦЭМ!$D$39:$D$782,СВЦЭМ!$A$39:$A$782,$A26,СВЦЭМ!$B$39:$B$782,E$11)+'СЕТ СН'!$F$14+СВЦЭМ!$D$10+'СЕТ СН'!$F$8*'СЕТ СН'!$F$9-'СЕТ СН'!$F$26</f>
        <v>1305.3528625299998</v>
      </c>
      <c r="F26" s="36">
        <f>SUMIFS(СВЦЭМ!$D$39:$D$782,СВЦЭМ!$A$39:$A$782,$A26,СВЦЭМ!$B$39:$B$782,F$11)+'СЕТ СН'!$F$14+СВЦЭМ!$D$10+'СЕТ СН'!$F$8*'СЕТ СН'!$F$9-'СЕТ СН'!$F$26</f>
        <v>1367.3115590299999</v>
      </c>
      <c r="G26" s="36">
        <f>SUMIFS(СВЦЭМ!$D$39:$D$782,СВЦЭМ!$A$39:$A$782,$A26,СВЦЭМ!$B$39:$B$782,G$11)+'СЕТ СН'!$F$14+СВЦЭМ!$D$10+'СЕТ СН'!$F$8*'СЕТ СН'!$F$9-'СЕТ СН'!$F$26</f>
        <v>1286.1413767499998</v>
      </c>
      <c r="H26" s="36">
        <f>SUMIFS(СВЦЭМ!$D$39:$D$782,СВЦЭМ!$A$39:$A$782,$A26,СВЦЭМ!$B$39:$B$782,H$11)+'СЕТ СН'!$F$14+СВЦЭМ!$D$10+'СЕТ СН'!$F$8*'СЕТ СН'!$F$9-'СЕТ СН'!$F$26</f>
        <v>1234.0470371599999</v>
      </c>
      <c r="I26" s="36">
        <f>SUMIFS(СВЦЭМ!$D$39:$D$782,СВЦЭМ!$A$39:$A$782,$A26,СВЦЭМ!$B$39:$B$782,I$11)+'СЕТ СН'!$F$14+СВЦЭМ!$D$10+'СЕТ СН'!$F$8*'СЕТ СН'!$F$9-'СЕТ СН'!$F$26</f>
        <v>1234.42293002</v>
      </c>
      <c r="J26" s="36">
        <f>SUMIFS(СВЦЭМ!$D$39:$D$782,СВЦЭМ!$A$39:$A$782,$A26,СВЦЭМ!$B$39:$B$782,J$11)+'СЕТ СН'!$F$14+СВЦЭМ!$D$10+'СЕТ СН'!$F$8*'СЕТ СН'!$F$9-'СЕТ СН'!$F$26</f>
        <v>1187.8009030599999</v>
      </c>
      <c r="K26" s="36">
        <f>SUMIFS(СВЦЭМ!$D$39:$D$782,СВЦЭМ!$A$39:$A$782,$A26,СВЦЭМ!$B$39:$B$782,K$11)+'СЕТ СН'!$F$14+СВЦЭМ!$D$10+'СЕТ СН'!$F$8*'СЕТ СН'!$F$9-'СЕТ СН'!$F$26</f>
        <v>1125.7036998699998</v>
      </c>
      <c r="L26" s="36">
        <f>SUMIFS(СВЦЭМ!$D$39:$D$782,СВЦЭМ!$A$39:$A$782,$A26,СВЦЭМ!$B$39:$B$782,L$11)+'СЕТ СН'!$F$14+СВЦЭМ!$D$10+'СЕТ СН'!$F$8*'СЕТ СН'!$F$9-'СЕТ СН'!$F$26</f>
        <v>1115.8241752199999</v>
      </c>
      <c r="M26" s="36">
        <f>SUMIFS(СВЦЭМ!$D$39:$D$782,СВЦЭМ!$A$39:$A$782,$A26,СВЦЭМ!$B$39:$B$782,M$11)+'СЕТ СН'!$F$14+СВЦЭМ!$D$10+'СЕТ СН'!$F$8*'СЕТ СН'!$F$9-'СЕТ СН'!$F$26</f>
        <v>1122.17804245</v>
      </c>
      <c r="N26" s="36">
        <f>SUMIFS(СВЦЭМ!$D$39:$D$782,СВЦЭМ!$A$39:$A$782,$A26,СВЦЭМ!$B$39:$B$782,N$11)+'СЕТ СН'!$F$14+СВЦЭМ!$D$10+'СЕТ СН'!$F$8*'СЕТ СН'!$F$9-'СЕТ СН'!$F$26</f>
        <v>1104.38581475</v>
      </c>
      <c r="O26" s="36">
        <f>SUMIFS(СВЦЭМ!$D$39:$D$782,СВЦЭМ!$A$39:$A$782,$A26,СВЦЭМ!$B$39:$B$782,O$11)+'СЕТ СН'!$F$14+СВЦЭМ!$D$10+'СЕТ СН'!$F$8*'СЕТ СН'!$F$9-'СЕТ СН'!$F$26</f>
        <v>1106.2807464299999</v>
      </c>
      <c r="P26" s="36">
        <f>SUMIFS(СВЦЭМ!$D$39:$D$782,СВЦЭМ!$A$39:$A$782,$A26,СВЦЭМ!$B$39:$B$782,P$11)+'СЕТ СН'!$F$14+СВЦЭМ!$D$10+'СЕТ СН'!$F$8*'СЕТ СН'!$F$9-'СЕТ СН'!$F$26</f>
        <v>1103.7665150599998</v>
      </c>
      <c r="Q26" s="36">
        <f>SUMIFS(СВЦЭМ!$D$39:$D$782,СВЦЭМ!$A$39:$A$782,$A26,СВЦЭМ!$B$39:$B$782,Q$11)+'СЕТ СН'!$F$14+СВЦЭМ!$D$10+'СЕТ СН'!$F$8*'СЕТ СН'!$F$9-'СЕТ СН'!$F$26</f>
        <v>1096.5012611499999</v>
      </c>
      <c r="R26" s="36">
        <f>SUMIFS(СВЦЭМ!$D$39:$D$782,СВЦЭМ!$A$39:$A$782,$A26,СВЦЭМ!$B$39:$B$782,R$11)+'СЕТ СН'!$F$14+СВЦЭМ!$D$10+'СЕТ СН'!$F$8*'СЕТ СН'!$F$9-'СЕТ СН'!$F$26</f>
        <v>1093.3905152099999</v>
      </c>
      <c r="S26" s="36">
        <f>SUMIFS(СВЦЭМ!$D$39:$D$782,СВЦЭМ!$A$39:$A$782,$A26,СВЦЭМ!$B$39:$B$782,S$11)+'СЕТ СН'!$F$14+СВЦЭМ!$D$10+'СЕТ СН'!$F$8*'СЕТ СН'!$F$9-'СЕТ СН'!$F$26</f>
        <v>1076.1896484499998</v>
      </c>
      <c r="T26" s="36">
        <f>SUMIFS(СВЦЭМ!$D$39:$D$782,СВЦЭМ!$A$39:$A$782,$A26,СВЦЭМ!$B$39:$B$782,T$11)+'СЕТ СН'!$F$14+СВЦЭМ!$D$10+'СЕТ СН'!$F$8*'СЕТ СН'!$F$9-'СЕТ СН'!$F$26</f>
        <v>1070.7991359499999</v>
      </c>
      <c r="U26" s="36">
        <f>SUMIFS(СВЦЭМ!$D$39:$D$782,СВЦЭМ!$A$39:$A$782,$A26,СВЦЭМ!$B$39:$B$782,U$11)+'СЕТ СН'!$F$14+СВЦЭМ!$D$10+'СЕТ СН'!$F$8*'СЕТ СН'!$F$9-'СЕТ СН'!$F$26</f>
        <v>1081.8071502799999</v>
      </c>
      <c r="V26" s="36">
        <f>SUMIFS(СВЦЭМ!$D$39:$D$782,СВЦЭМ!$A$39:$A$782,$A26,СВЦЭМ!$B$39:$B$782,V$11)+'СЕТ СН'!$F$14+СВЦЭМ!$D$10+'СЕТ СН'!$F$8*'СЕТ СН'!$F$9-'СЕТ СН'!$F$26</f>
        <v>1084.3317444699999</v>
      </c>
      <c r="W26" s="36">
        <f>SUMIFS(СВЦЭМ!$D$39:$D$782,СВЦЭМ!$A$39:$A$782,$A26,СВЦЭМ!$B$39:$B$782,W$11)+'СЕТ СН'!$F$14+СВЦЭМ!$D$10+'СЕТ СН'!$F$8*'СЕТ СН'!$F$9-'СЕТ СН'!$F$26</f>
        <v>1104.91399402</v>
      </c>
      <c r="X26" s="36">
        <f>SUMIFS(СВЦЭМ!$D$39:$D$782,СВЦЭМ!$A$39:$A$782,$A26,СВЦЭМ!$B$39:$B$782,X$11)+'СЕТ СН'!$F$14+СВЦЭМ!$D$10+'СЕТ СН'!$F$8*'СЕТ СН'!$F$9-'СЕТ СН'!$F$26</f>
        <v>1098.7544307799999</v>
      </c>
      <c r="Y26" s="36">
        <f>SUMIFS(СВЦЭМ!$D$39:$D$782,СВЦЭМ!$A$39:$A$782,$A26,СВЦЭМ!$B$39:$B$782,Y$11)+'СЕТ СН'!$F$14+СВЦЭМ!$D$10+'СЕТ СН'!$F$8*'СЕТ СН'!$F$9-'СЕТ СН'!$F$26</f>
        <v>1169.3284923199999</v>
      </c>
    </row>
    <row r="27" spans="1:25" ht="15.75" x14ac:dyDescent="0.2">
      <c r="A27" s="35">
        <f t="shared" si="0"/>
        <v>44758</v>
      </c>
      <c r="B27" s="36">
        <f>SUMIFS(СВЦЭМ!$D$39:$D$782,СВЦЭМ!$A$39:$A$782,$A27,СВЦЭМ!$B$39:$B$782,B$11)+'СЕТ СН'!$F$14+СВЦЭМ!$D$10+'СЕТ СН'!$F$8*'СЕТ СН'!$F$9-'СЕТ СН'!$F$26</f>
        <v>1186.5330206799999</v>
      </c>
      <c r="C27" s="36">
        <f>SUMIFS(СВЦЭМ!$D$39:$D$782,СВЦЭМ!$A$39:$A$782,$A27,СВЦЭМ!$B$39:$B$782,C$11)+'СЕТ СН'!$F$14+СВЦЭМ!$D$10+'СЕТ СН'!$F$8*'СЕТ СН'!$F$9-'СЕТ СН'!$F$26</f>
        <v>1234.9613609899998</v>
      </c>
      <c r="D27" s="36">
        <f>SUMIFS(СВЦЭМ!$D$39:$D$782,СВЦЭМ!$A$39:$A$782,$A27,СВЦЭМ!$B$39:$B$782,D$11)+'СЕТ СН'!$F$14+СВЦЭМ!$D$10+'СЕТ СН'!$F$8*'СЕТ СН'!$F$9-'СЕТ СН'!$F$26</f>
        <v>1273.7136770299999</v>
      </c>
      <c r="E27" s="36">
        <f>SUMIFS(СВЦЭМ!$D$39:$D$782,СВЦЭМ!$A$39:$A$782,$A27,СВЦЭМ!$B$39:$B$782,E$11)+'СЕТ СН'!$F$14+СВЦЭМ!$D$10+'СЕТ СН'!$F$8*'СЕТ СН'!$F$9-'СЕТ СН'!$F$26</f>
        <v>1264.1737817899998</v>
      </c>
      <c r="F27" s="36">
        <f>SUMIFS(СВЦЭМ!$D$39:$D$782,СВЦЭМ!$A$39:$A$782,$A27,СВЦЭМ!$B$39:$B$782,F$11)+'СЕТ СН'!$F$14+СВЦЭМ!$D$10+'СЕТ СН'!$F$8*'СЕТ СН'!$F$9-'СЕТ СН'!$F$26</f>
        <v>1276.5802652999998</v>
      </c>
      <c r="G27" s="36">
        <f>SUMIFS(СВЦЭМ!$D$39:$D$782,СВЦЭМ!$A$39:$A$782,$A27,СВЦЭМ!$B$39:$B$782,G$11)+'СЕТ СН'!$F$14+СВЦЭМ!$D$10+'СЕТ СН'!$F$8*'СЕТ СН'!$F$9-'СЕТ СН'!$F$26</f>
        <v>1266.2957789499999</v>
      </c>
      <c r="H27" s="36">
        <f>SUMIFS(СВЦЭМ!$D$39:$D$782,СВЦЭМ!$A$39:$A$782,$A27,СВЦЭМ!$B$39:$B$782,H$11)+'СЕТ СН'!$F$14+СВЦЭМ!$D$10+'СЕТ СН'!$F$8*'СЕТ СН'!$F$9-'СЕТ СН'!$F$26</f>
        <v>1231.4026006299998</v>
      </c>
      <c r="I27" s="36">
        <f>SUMIFS(СВЦЭМ!$D$39:$D$782,СВЦЭМ!$A$39:$A$782,$A27,СВЦЭМ!$B$39:$B$782,I$11)+'СЕТ СН'!$F$14+СВЦЭМ!$D$10+'СЕТ СН'!$F$8*'СЕТ СН'!$F$9-'СЕТ СН'!$F$26</f>
        <v>1187.3119792999998</v>
      </c>
      <c r="J27" s="36">
        <f>SUMIFS(СВЦЭМ!$D$39:$D$782,СВЦЭМ!$A$39:$A$782,$A27,СВЦЭМ!$B$39:$B$782,J$11)+'СЕТ СН'!$F$14+СВЦЭМ!$D$10+'СЕТ СН'!$F$8*'СЕТ СН'!$F$9-'СЕТ СН'!$F$26</f>
        <v>1113.7538904999999</v>
      </c>
      <c r="K27" s="36">
        <f>SUMIFS(СВЦЭМ!$D$39:$D$782,СВЦЭМ!$A$39:$A$782,$A27,СВЦЭМ!$B$39:$B$782,K$11)+'СЕТ СН'!$F$14+СВЦЭМ!$D$10+'СЕТ СН'!$F$8*'СЕТ СН'!$F$9-'СЕТ СН'!$F$26</f>
        <v>1073.43146656</v>
      </c>
      <c r="L27" s="36">
        <f>SUMIFS(СВЦЭМ!$D$39:$D$782,СВЦЭМ!$A$39:$A$782,$A27,СВЦЭМ!$B$39:$B$782,L$11)+'СЕТ СН'!$F$14+СВЦЭМ!$D$10+'СЕТ СН'!$F$8*'СЕТ СН'!$F$9-'СЕТ СН'!$F$26</f>
        <v>1033.86979974</v>
      </c>
      <c r="M27" s="36">
        <f>SUMIFS(СВЦЭМ!$D$39:$D$782,СВЦЭМ!$A$39:$A$782,$A27,СВЦЭМ!$B$39:$B$782,M$11)+'СЕТ СН'!$F$14+СВЦЭМ!$D$10+'СЕТ СН'!$F$8*'СЕТ СН'!$F$9-'СЕТ СН'!$F$26</f>
        <v>1018.5727954100001</v>
      </c>
      <c r="N27" s="36">
        <f>SUMIFS(СВЦЭМ!$D$39:$D$782,СВЦЭМ!$A$39:$A$782,$A27,СВЦЭМ!$B$39:$B$782,N$11)+'СЕТ СН'!$F$14+СВЦЭМ!$D$10+'СЕТ СН'!$F$8*'СЕТ СН'!$F$9-'СЕТ СН'!$F$26</f>
        <v>1021.4843496899999</v>
      </c>
      <c r="O27" s="36">
        <f>SUMIFS(СВЦЭМ!$D$39:$D$782,СВЦЭМ!$A$39:$A$782,$A27,СВЦЭМ!$B$39:$B$782,O$11)+'СЕТ СН'!$F$14+СВЦЭМ!$D$10+'СЕТ СН'!$F$8*'СЕТ СН'!$F$9-'СЕТ СН'!$F$26</f>
        <v>997.47719642999994</v>
      </c>
      <c r="P27" s="36">
        <f>SUMIFS(СВЦЭМ!$D$39:$D$782,СВЦЭМ!$A$39:$A$782,$A27,СВЦЭМ!$B$39:$B$782,P$11)+'СЕТ СН'!$F$14+СВЦЭМ!$D$10+'СЕТ СН'!$F$8*'СЕТ СН'!$F$9-'СЕТ СН'!$F$26</f>
        <v>1012.7893505200001</v>
      </c>
      <c r="Q27" s="36">
        <f>SUMIFS(СВЦЭМ!$D$39:$D$782,СВЦЭМ!$A$39:$A$782,$A27,СВЦЭМ!$B$39:$B$782,Q$11)+'СЕТ СН'!$F$14+СВЦЭМ!$D$10+'СЕТ СН'!$F$8*'СЕТ СН'!$F$9-'СЕТ СН'!$F$26</f>
        <v>1024.1263683499999</v>
      </c>
      <c r="R27" s="36">
        <f>SUMIFS(СВЦЭМ!$D$39:$D$782,СВЦЭМ!$A$39:$A$782,$A27,СВЦЭМ!$B$39:$B$782,R$11)+'СЕТ СН'!$F$14+СВЦЭМ!$D$10+'СЕТ СН'!$F$8*'СЕТ СН'!$F$9-'СЕТ СН'!$F$26</f>
        <v>1029.4871507999999</v>
      </c>
      <c r="S27" s="36">
        <f>SUMIFS(СВЦЭМ!$D$39:$D$782,СВЦЭМ!$A$39:$A$782,$A27,СВЦЭМ!$B$39:$B$782,S$11)+'СЕТ СН'!$F$14+СВЦЭМ!$D$10+'СЕТ СН'!$F$8*'СЕТ СН'!$F$9-'СЕТ СН'!$F$26</f>
        <v>1027.68672051</v>
      </c>
      <c r="T27" s="36">
        <f>SUMIFS(СВЦЭМ!$D$39:$D$782,СВЦЭМ!$A$39:$A$782,$A27,СВЦЭМ!$B$39:$B$782,T$11)+'СЕТ СН'!$F$14+СВЦЭМ!$D$10+'СЕТ СН'!$F$8*'СЕТ СН'!$F$9-'СЕТ СН'!$F$26</f>
        <v>1029.9839602299999</v>
      </c>
      <c r="U27" s="36">
        <f>SUMIFS(СВЦЭМ!$D$39:$D$782,СВЦЭМ!$A$39:$A$782,$A27,СВЦЭМ!$B$39:$B$782,U$11)+'СЕТ СН'!$F$14+СВЦЭМ!$D$10+'СЕТ СН'!$F$8*'СЕТ СН'!$F$9-'СЕТ СН'!$F$26</f>
        <v>1036.6502323899999</v>
      </c>
      <c r="V27" s="36">
        <f>SUMIFS(СВЦЭМ!$D$39:$D$782,СВЦЭМ!$A$39:$A$782,$A27,СВЦЭМ!$B$39:$B$782,V$11)+'СЕТ СН'!$F$14+СВЦЭМ!$D$10+'СЕТ СН'!$F$8*'СЕТ СН'!$F$9-'СЕТ СН'!$F$26</f>
        <v>1035.5845958499999</v>
      </c>
      <c r="W27" s="36">
        <f>SUMIFS(СВЦЭМ!$D$39:$D$782,СВЦЭМ!$A$39:$A$782,$A27,СВЦЭМ!$B$39:$B$782,W$11)+'СЕТ СН'!$F$14+СВЦЭМ!$D$10+'СЕТ СН'!$F$8*'СЕТ СН'!$F$9-'СЕТ СН'!$F$26</f>
        <v>1023.3320665300001</v>
      </c>
      <c r="X27" s="36">
        <f>SUMIFS(СВЦЭМ!$D$39:$D$782,СВЦЭМ!$A$39:$A$782,$A27,СВЦЭМ!$B$39:$B$782,X$11)+'СЕТ СН'!$F$14+СВЦЭМ!$D$10+'СЕТ СН'!$F$8*'СЕТ СН'!$F$9-'СЕТ СН'!$F$26</f>
        <v>1059.2174507899999</v>
      </c>
      <c r="Y27" s="36">
        <f>SUMIFS(СВЦЭМ!$D$39:$D$782,СВЦЭМ!$A$39:$A$782,$A27,СВЦЭМ!$B$39:$B$782,Y$11)+'СЕТ СН'!$F$14+СВЦЭМ!$D$10+'СЕТ СН'!$F$8*'СЕТ СН'!$F$9-'СЕТ СН'!$F$26</f>
        <v>1083.3498290099999</v>
      </c>
    </row>
    <row r="28" spans="1:25" ht="15.75" x14ac:dyDescent="0.2">
      <c r="A28" s="35">
        <f t="shared" si="0"/>
        <v>44759</v>
      </c>
      <c r="B28" s="36">
        <f>SUMIFS(СВЦЭМ!$D$39:$D$782,СВЦЭМ!$A$39:$A$782,$A28,СВЦЭМ!$B$39:$B$782,B$11)+'СЕТ СН'!$F$14+СВЦЭМ!$D$10+'СЕТ СН'!$F$8*'СЕТ СН'!$F$9-'СЕТ СН'!$F$26</f>
        <v>1285.82656759</v>
      </c>
      <c r="C28" s="36">
        <f>SUMIFS(СВЦЭМ!$D$39:$D$782,СВЦЭМ!$A$39:$A$782,$A28,СВЦЭМ!$B$39:$B$782,C$11)+'СЕТ СН'!$F$14+СВЦЭМ!$D$10+'СЕТ СН'!$F$8*'СЕТ СН'!$F$9-'СЕТ СН'!$F$26</f>
        <v>1288.7325138499998</v>
      </c>
      <c r="D28" s="36">
        <f>SUMIFS(СВЦЭМ!$D$39:$D$782,СВЦЭМ!$A$39:$A$782,$A28,СВЦЭМ!$B$39:$B$782,D$11)+'СЕТ СН'!$F$14+СВЦЭМ!$D$10+'СЕТ СН'!$F$8*'СЕТ СН'!$F$9-'СЕТ СН'!$F$26</f>
        <v>1319.1008137399999</v>
      </c>
      <c r="E28" s="36">
        <f>SUMIFS(СВЦЭМ!$D$39:$D$782,СВЦЭМ!$A$39:$A$782,$A28,СВЦЭМ!$B$39:$B$782,E$11)+'СЕТ СН'!$F$14+СВЦЭМ!$D$10+'СЕТ СН'!$F$8*'СЕТ СН'!$F$9-'СЕТ СН'!$F$26</f>
        <v>1372.6619429699999</v>
      </c>
      <c r="F28" s="36">
        <f>SUMIFS(СВЦЭМ!$D$39:$D$782,СВЦЭМ!$A$39:$A$782,$A28,СВЦЭМ!$B$39:$B$782,F$11)+'СЕТ СН'!$F$14+СВЦЭМ!$D$10+'СЕТ СН'!$F$8*'СЕТ СН'!$F$9-'СЕТ СН'!$F$26</f>
        <v>1353.9623311399998</v>
      </c>
      <c r="G28" s="36">
        <f>SUMIFS(СВЦЭМ!$D$39:$D$782,СВЦЭМ!$A$39:$A$782,$A28,СВЦЭМ!$B$39:$B$782,G$11)+'СЕТ СН'!$F$14+СВЦЭМ!$D$10+'СЕТ СН'!$F$8*'СЕТ СН'!$F$9-'СЕТ СН'!$F$26</f>
        <v>1346.2861988899999</v>
      </c>
      <c r="H28" s="36">
        <f>SUMIFS(СВЦЭМ!$D$39:$D$782,СВЦЭМ!$A$39:$A$782,$A28,СВЦЭМ!$B$39:$B$782,H$11)+'СЕТ СН'!$F$14+СВЦЭМ!$D$10+'СЕТ СН'!$F$8*'СЕТ СН'!$F$9-'СЕТ СН'!$F$26</f>
        <v>1302.6323500299998</v>
      </c>
      <c r="I28" s="36">
        <f>SUMIFS(СВЦЭМ!$D$39:$D$782,СВЦЭМ!$A$39:$A$782,$A28,СВЦЭМ!$B$39:$B$782,I$11)+'СЕТ СН'!$F$14+СВЦЭМ!$D$10+'СЕТ СН'!$F$8*'СЕТ СН'!$F$9-'СЕТ СН'!$F$26</f>
        <v>1248.1804445799999</v>
      </c>
      <c r="J28" s="36">
        <f>SUMIFS(СВЦЭМ!$D$39:$D$782,СВЦЭМ!$A$39:$A$782,$A28,СВЦЭМ!$B$39:$B$782,J$11)+'СЕТ СН'!$F$14+СВЦЭМ!$D$10+'СЕТ СН'!$F$8*'СЕТ СН'!$F$9-'СЕТ СН'!$F$26</f>
        <v>1163.6710618599998</v>
      </c>
      <c r="K28" s="36">
        <f>SUMIFS(СВЦЭМ!$D$39:$D$782,СВЦЭМ!$A$39:$A$782,$A28,СВЦЭМ!$B$39:$B$782,K$11)+'СЕТ СН'!$F$14+СВЦЭМ!$D$10+'СЕТ СН'!$F$8*'СЕТ СН'!$F$9-'СЕТ СН'!$F$26</f>
        <v>1106.2143281399999</v>
      </c>
      <c r="L28" s="36">
        <f>SUMIFS(СВЦЭМ!$D$39:$D$782,СВЦЭМ!$A$39:$A$782,$A28,СВЦЭМ!$B$39:$B$782,L$11)+'СЕТ СН'!$F$14+СВЦЭМ!$D$10+'СЕТ СН'!$F$8*'СЕТ СН'!$F$9-'СЕТ СН'!$F$26</f>
        <v>1080.31832119</v>
      </c>
      <c r="M28" s="36">
        <f>SUMIFS(СВЦЭМ!$D$39:$D$782,СВЦЭМ!$A$39:$A$782,$A28,СВЦЭМ!$B$39:$B$782,M$11)+'СЕТ СН'!$F$14+СВЦЭМ!$D$10+'СЕТ СН'!$F$8*'СЕТ СН'!$F$9-'СЕТ СН'!$F$26</f>
        <v>1062.7057365999999</v>
      </c>
      <c r="N28" s="36">
        <f>SUMIFS(СВЦЭМ!$D$39:$D$782,СВЦЭМ!$A$39:$A$782,$A28,СВЦЭМ!$B$39:$B$782,N$11)+'СЕТ СН'!$F$14+СВЦЭМ!$D$10+'СЕТ СН'!$F$8*'СЕТ СН'!$F$9-'СЕТ СН'!$F$26</f>
        <v>1088.68516153</v>
      </c>
      <c r="O28" s="36">
        <f>SUMIFS(СВЦЭМ!$D$39:$D$782,СВЦЭМ!$A$39:$A$782,$A28,СВЦЭМ!$B$39:$B$782,O$11)+'СЕТ СН'!$F$14+СВЦЭМ!$D$10+'СЕТ СН'!$F$8*'СЕТ СН'!$F$9-'СЕТ СН'!$F$26</f>
        <v>1102.3451745999998</v>
      </c>
      <c r="P28" s="36">
        <f>SUMIFS(СВЦЭМ!$D$39:$D$782,СВЦЭМ!$A$39:$A$782,$A28,СВЦЭМ!$B$39:$B$782,P$11)+'СЕТ СН'!$F$14+СВЦЭМ!$D$10+'СЕТ СН'!$F$8*'СЕТ СН'!$F$9-'СЕТ СН'!$F$26</f>
        <v>1115.0343824499998</v>
      </c>
      <c r="Q28" s="36">
        <f>SUMIFS(СВЦЭМ!$D$39:$D$782,СВЦЭМ!$A$39:$A$782,$A28,СВЦЭМ!$B$39:$B$782,Q$11)+'СЕТ СН'!$F$14+СВЦЭМ!$D$10+'СЕТ СН'!$F$8*'СЕТ СН'!$F$9-'СЕТ СН'!$F$26</f>
        <v>1127.5505035799999</v>
      </c>
      <c r="R28" s="36">
        <f>SUMIFS(СВЦЭМ!$D$39:$D$782,СВЦЭМ!$A$39:$A$782,$A28,СВЦЭМ!$B$39:$B$782,R$11)+'СЕТ СН'!$F$14+СВЦЭМ!$D$10+'СЕТ СН'!$F$8*'СЕТ СН'!$F$9-'СЕТ СН'!$F$26</f>
        <v>1129.0960174699999</v>
      </c>
      <c r="S28" s="36">
        <f>SUMIFS(СВЦЭМ!$D$39:$D$782,СВЦЭМ!$A$39:$A$782,$A28,СВЦЭМ!$B$39:$B$782,S$11)+'СЕТ СН'!$F$14+СВЦЭМ!$D$10+'СЕТ СН'!$F$8*'СЕТ СН'!$F$9-'СЕТ СН'!$F$26</f>
        <v>1127.90057903</v>
      </c>
      <c r="T28" s="36">
        <f>SUMIFS(СВЦЭМ!$D$39:$D$782,СВЦЭМ!$A$39:$A$782,$A28,СВЦЭМ!$B$39:$B$782,T$11)+'СЕТ СН'!$F$14+СВЦЭМ!$D$10+'СЕТ СН'!$F$8*'СЕТ СН'!$F$9-'СЕТ СН'!$F$26</f>
        <v>1117.42312743</v>
      </c>
      <c r="U28" s="36">
        <f>SUMIFS(СВЦЭМ!$D$39:$D$782,СВЦЭМ!$A$39:$A$782,$A28,СВЦЭМ!$B$39:$B$782,U$11)+'СЕТ СН'!$F$14+СВЦЭМ!$D$10+'СЕТ СН'!$F$8*'СЕТ СН'!$F$9-'СЕТ СН'!$F$26</f>
        <v>1117.1725115899999</v>
      </c>
      <c r="V28" s="36">
        <f>SUMIFS(СВЦЭМ!$D$39:$D$782,СВЦЭМ!$A$39:$A$782,$A28,СВЦЭМ!$B$39:$B$782,V$11)+'СЕТ СН'!$F$14+СВЦЭМ!$D$10+'СЕТ СН'!$F$8*'СЕТ СН'!$F$9-'СЕТ СН'!$F$26</f>
        <v>1092.8260057399998</v>
      </c>
      <c r="W28" s="36">
        <f>SUMIFS(СВЦЭМ!$D$39:$D$782,СВЦЭМ!$A$39:$A$782,$A28,СВЦЭМ!$B$39:$B$782,W$11)+'СЕТ СН'!$F$14+СВЦЭМ!$D$10+'СЕТ СН'!$F$8*'СЕТ СН'!$F$9-'СЕТ СН'!$F$26</f>
        <v>1108.7546156399999</v>
      </c>
      <c r="X28" s="36">
        <f>SUMIFS(СВЦЭМ!$D$39:$D$782,СВЦЭМ!$A$39:$A$782,$A28,СВЦЭМ!$B$39:$B$782,X$11)+'СЕТ СН'!$F$14+СВЦЭМ!$D$10+'СЕТ СН'!$F$8*'СЕТ СН'!$F$9-'СЕТ СН'!$F$26</f>
        <v>1181.5321420099997</v>
      </c>
      <c r="Y28" s="36">
        <f>SUMIFS(СВЦЭМ!$D$39:$D$782,СВЦЭМ!$A$39:$A$782,$A28,СВЦЭМ!$B$39:$B$782,Y$11)+'СЕТ СН'!$F$14+СВЦЭМ!$D$10+'СЕТ СН'!$F$8*'СЕТ СН'!$F$9-'СЕТ СН'!$F$26</f>
        <v>1244.1061910399999</v>
      </c>
    </row>
    <row r="29" spans="1:25" ht="15.75" x14ac:dyDescent="0.2">
      <c r="A29" s="35">
        <f t="shared" si="0"/>
        <v>44760</v>
      </c>
      <c r="B29" s="36">
        <f>SUMIFS(СВЦЭМ!$D$39:$D$782,СВЦЭМ!$A$39:$A$782,$A29,СВЦЭМ!$B$39:$B$782,B$11)+'СЕТ СН'!$F$14+СВЦЭМ!$D$10+'СЕТ СН'!$F$8*'СЕТ СН'!$F$9-'СЕТ СН'!$F$26</f>
        <v>1261.7094596299999</v>
      </c>
      <c r="C29" s="36">
        <f>SUMIFS(СВЦЭМ!$D$39:$D$782,СВЦЭМ!$A$39:$A$782,$A29,СВЦЭМ!$B$39:$B$782,C$11)+'СЕТ СН'!$F$14+СВЦЭМ!$D$10+'СЕТ СН'!$F$8*'СЕТ СН'!$F$9-'СЕТ СН'!$F$26</f>
        <v>1279.2848941199998</v>
      </c>
      <c r="D29" s="36">
        <f>SUMIFS(СВЦЭМ!$D$39:$D$782,СВЦЭМ!$A$39:$A$782,$A29,СВЦЭМ!$B$39:$B$782,D$11)+'СЕТ СН'!$F$14+СВЦЭМ!$D$10+'СЕТ СН'!$F$8*'СЕТ СН'!$F$9-'СЕТ СН'!$F$26</f>
        <v>1331.1164651299998</v>
      </c>
      <c r="E29" s="36">
        <f>SUMIFS(СВЦЭМ!$D$39:$D$782,СВЦЭМ!$A$39:$A$782,$A29,СВЦЭМ!$B$39:$B$782,E$11)+'СЕТ СН'!$F$14+СВЦЭМ!$D$10+'СЕТ СН'!$F$8*'СЕТ СН'!$F$9-'СЕТ СН'!$F$26</f>
        <v>1369.2443594299998</v>
      </c>
      <c r="F29" s="36">
        <f>SUMIFS(СВЦЭМ!$D$39:$D$782,СВЦЭМ!$A$39:$A$782,$A29,СВЦЭМ!$B$39:$B$782,F$11)+'СЕТ СН'!$F$14+СВЦЭМ!$D$10+'СЕТ СН'!$F$8*'СЕТ СН'!$F$9-'СЕТ СН'!$F$26</f>
        <v>1375.04128163</v>
      </c>
      <c r="G29" s="36">
        <f>SUMIFS(СВЦЭМ!$D$39:$D$782,СВЦЭМ!$A$39:$A$782,$A29,СВЦЭМ!$B$39:$B$782,G$11)+'СЕТ СН'!$F$14+СВЦЭМ!$D$10+'СЕТ СН'!$F$8*'СЕТ СН'!$F$9-'СЕТ СН'!$F$26</f>
        <v>1360.1426490599999</v>
      </c>
      <c r="H29" s="36">
        <f>SUMIFS(СВЦЭМ!$D$39:$D$782,СВЦЭМ!$A$39:$A$782,$A29,СВЦЭМ!$B$39:$B$782,H$11)+'СЕТ СН'!$F$14+СВЦЭМ!$D$10+'СЕТ СН'!$F$8*'СЕТ СН'!$F$9-'СЕТ СН'!$F$26</f>
        <v>1292.0972822699998</v>
      </c>
      <c r="I29" s="36">
        <f>SUMIFS(СВЦЭМ!$D$39:$D$782,СВЦЭМ!$A$39:$A$782,$A29,СВЦЭМ!$B$39:$B$782,I$11)+'СЕТ СН'!$F$14+СВЦЭМ!$D$10+'СЕТ СН'!$F$8*'СЕТ СН'!$F$9-'СЕТ СН'!$F$26</f>
        <v>1199.0079992899998</v>
      </c>
      <c r="J29" s="36">
        <f>SUMIFS(СВЦЭМ!$D$39:$D$782,СВЦЭМ!$A$39:$A$782,$A29,СВЦЭМ!$B$39:$B$782,J$11)+'СЕТ СН'!$F$14+СВЦЭМ!$D$10+'СЕТ СН'!$F$8*'СЕТ СН'!$F$9-'СЕТ СН'!$F$26</f>
        <v>1114.9729245699998</v>
      </c>
      <c r="K29" s="36">
        <f>SUMIFS(СВЦЭМ!$D$39:$D$782,СВЦЭМ!$A$39:$A$782,$A29,СВЦЭМ!$B$39:$B$782,K$11)+'СЕТ СН'!$F$14+СВЦЭМ!$D$10+'СЕТ СН'!$F$8*'СЕТ СН'!$F$9-'СЕТ СН'!$F$26</f>
        <v>1108.7267528699999</v>
      </c>
      <c r="L29" s="36">
        <f>SUMIFS(СВЦЭМ!$D$39:$D$782,СВЦЭМ!$A$39:$A$782,$A29,СВЦЭМ!$B$39:$B$782,L$11)+'СЕТ СН'!$F$14+СВЦЭМ!$D$10+'СЕТ СН'!$F$8*'СЕТ СН'!$F$9-'СЕТ СН'!$F$26</f>
        <v>1113.85706607</v>
      </c>
      <c r="M29" s="36">
        <f>SUMIFS(СВЦЭМ!$D$39:$D$782,СВЦЭМ!$A$39:$A$782,$A29,СВЦЭМ!$B$39:$B$782,M$11)+'СЕТ СН'!$F$14+СВЦЭМ!$D$10+'СЕТ СН'!$F$8*'СЕТ СН'!$F$9-'СЕТ СН'!$F$26</f>
        <v>1144.5379421</v>
      </c>
      <c r="N29" s="36">
        <f>SUMIFS(СВЦЭМ!$D$39:$D$782,СВЦЭМ!$A$39:$A$782,$A29,СВЦЭМ!$B$39:$B$782,N$11)+'СЕТ СН'!$F$14+СВЦЭМ!$D$10+'СЕТ СН'!$F$8*'СЕТ СН'!$F$9-'СЕТ СН'!$F$26</f>
        <v>1143.4428947099998</v>
      </c>
      <c r="O29" s="36">
        <f>SUMIFS(СВЦЭМ!$D$39:$D$782,СВЦЭМ!$A$39:$A$782,$A29,СВЦЭМ!$B$39:$B$782,O$11)+'СЕТ СН'!$F$14+СВЦЭМ!$D$10+'СЕТ СН'!$F$8*'СЕТ СН'!$F$9-'СЕТ СН'!$F$26</f>
        <v>1155.3692801</v>
      </c>
      <c r="P29" s="36">
        <f>SUMIFS(СВЦЭМ!$D$39:$D$782,СВЦЭМ!$A$39:$A$782,$A29,СВЦЭМ!$B$39:$B$782,P$11)+'СЕТ СН'!$F$14+СВЦЭМ!$D$10+'СЕТ СН'!$F$8*'СЕТ СН'!$F$9-'СЕТ СН'!$F$26</f>
        <v>1149.2141767099999</v>
      </c>
      <c r="Q29" s="36">
        <f>SUMIFS(СВЦЭМ!$D$39:$D$782,СВЦЭМ!$A$39:$A$782,$A29,СВЦЭМ!$B$39:$B$782,Q$11)+'СЕТ СН'!$F$14+СВЦЭМ!$D$10+'СЕТ СН'!$F$8*'СЕТ СН'!$F$9-'СЕТ СН'!$F$26</f>
        <v>1144.52189587</v>
      </c>
      <c r="R29" s="36">
        <f>SUMIFS(СВЦЭМ!$D$39:$D$782,СВЦЭМ!$A$39:$A$782,$A29,СВЦЭМ!$B$39:$B$782,R$11)+'СЕТ СН'!$F$14+СВЦЭМ!$D$10+'СЕТ СН'!$F$8*'СЕТ СН'!$F$9-'СЕТ СН'!$F$26</f>
        <v>1125.0334411699998</v>
      </c>
      <c r="S29" s="36">
        <f>SUMIFS(СВЦЭМ!$D$39:$D$782,СВЦЭМ!$A$39:$A$782,$A29,СВЦЭМ!$B$39:$B$782,S$11)+'СЕТ СН'!$F$14+СВЦЭМ!$D$10+'СЕТ СН'!$F$8*'СЕТ СН'!$F$9-'СЕТ СН'!$F$26</f>
        <v>1103.57726437</v>
      </c>
      <c r="T29" s="36">
        <f>SUMIFS(СВЦЭМ!$D$39:$D$782,СВЦЭМ!$A$39:$A$782,$A29,СВЦЭМ!$B$39:$B$782,T$11)+'СЕТ СН'!$F$14+СВЦЭМ!$D$10+'СЕТ СН'!$F$8*'СЕТ СН'!$F$9-'СЕТ СН'!$F$26</f>
        <v>1102.8756865599998</v>
      </c>
      <c r="U29" s="36">
        <f>SUMIFS(СВЦЭМ!$D$39:$D$782,СВЦЭМ!$A$39:$A$782,$A29,СВЦЭМ!$B$39:$B$782,U$11)+'СЕТ СН'!$F$14+СВЦЭМ!$D$10+'СЕТ СН'!$F$8*'СЕТ СН'!$F$9-'СЕТ СН'!$F$26</f>
        <v>1098.6636336499998</v>
      </c>
      <c r="V29" s="36">
        <f>SUMIFS(СВЦЭМ!$D$39:$D$782,СВЦЭМ!$A$39:$A$782,$A29,СВЦЭМ!$B$39:$B$782,V$11)+'СЕТ СН'!$F$14+СВЦЭМ!$D$10+'СЕТ СН'!$F$8*'СЕТ СН'!$F$9-'СЕТ СН'!$F$26</f>
        <v>1099.78330697</v>
      </c>
      <c r="W29" s="36">
        <f>SUMIFS(СВЦЭМ!$D$39:$D$782,СВЦЭМ!$A$39:$A$782,$A29,СВЦЭМ!$B$39:$B$782,W$11)+'СЕТ СН'!$F$14+СВЦЭМ!$D$10+'СЕТ СН'!$F$8*'СЕТ СН'!$F$9-'СЕТ СН'!$F$26</f>
        <v>1105.0768164399999</v>
      </c>
      <c r="X29" s="36">
        <f>SUMIFS(СВЦЭМ!$D$39:$D$782,СВЦЭМ!$A$39:$A$782,$A29,СВЦЭМ!$B$39:$B$782,X$11)+'СЕТ СН'!$F$14+СВЦЭМ!$D$10+'СЕТ СН'!$F$8*'СЕТ СН'!$F$9-'СЕТ СН'!$F$26</f>
        <v>1080.7088397999999</v>
      </c>
      <c r="Y29" s="36">
        <f>SUMIFS(СВЦЭМ!$D$39:$D$782,СВЦЭМ!$A$39:$A$782,$A29,СВЦЭМ!$B$39:$B$782,Y$11)+'СЕТ СН'!$F$14+СВЦЭМ!$D$10+'СЕТ СН'!$F$8*'СЕТ СН'!$F$9-'СЕТ СН'!$F$26</f>
        <v>1154.7409888499999</v>
      </c>
    </row>
    <row r="30" spans="1:25" ht="15.75" x14ac:dyDescent="0.2">
      <c r="A30" s="35">
        <f t="shared" si="0"/>
        <v>44761</v>
      </c>
      <c r="B30" s="36">
        <f>SUMIFS(СВЦЭМ!$D$39:$D$782,СВЦЭМ!$A$39:$A$782,$A30,СВЦЭМ!$B$39:$B$782,B$11)+'СЕТ СН'!$F$14+СВЦЭМ!$D$10+'СЕТ СН'!$F$8*'СЕТ СН'!$F$9-'СЕТ СН'!$F$26</f>
        <v>1229.5089971299999</v>
      </c>
      <c r="C30" s="36">
        <f>SUMIFS(СВЦЭМ!$D$39:$D$782,СВЦЭМ!$A$39:$A$782,$A30,СВЦЭМ!$B$39:$B$782,C$11)+'СЕТ СН'!$F$14+СВЦЭМ!$D$10+'СЕТ СН'!$F$8*'СЕТ СН'!$F$9-'СЕТ СН'!$F$26</f>
        <v>1273.7491398099999</v>
      </c>
      <c r="D30" s="36">
        <f>SUMIFS(СВЦЭМ!$D$39:$D$782,СВЦЭМ!$A$39:$A$782,$A30,СВЦЭМ!$B$39:$B$782,D$11)+'СЕТ СН'!$F$14+СВЦЭМ!$D$10+'СЕТ СН'!$F$8*'СЕТ СН'!$F$9-'СЕТ СН'!$F$26</f>
        <v>1306.4376117999998</v>
      </c>
      <c r="E30" s="36">
        <f>SUMIFS(СВЦЭМ!$D$39:$D$782,СВЦЭМ!$A$39:$A$782,$A30,СВЦЭМ!$B$39:$B$782,E$11)+'СЕТ СН'!$F$14+СВЦЭМ!$D$10+'СЕТ СН'!$F$8*'СЕТ СН'!$F$9-'СЕТ СН'!$F$26</f>
        <v>1319.0651247999999</v>
      </c>
      <c r="F30" s="36">
        <f>SUMIFS(СВЦЭМ!$D$39:$D$782,СВЦЭМ!$A$39:$A$782,$A30,СВЦЭМ!$B$39:$B$782,F$11)+'СЕТ СН'!$F$14+СВЦЭМ!$D$10+'СЕТ СН'!$F$8*'СЕТ СН'!$F$9-'СЕТ СН'!$F$26</f>
        <v>1326.6767442199998</v>
      </c>
      <c r="G30" s="36">
        <f>SUMIFS(СВЦЭМ!$D$39:$D$782,СВЦЭМ!$A$39:$A$782,$A30,СВЦЭМ!$B$39:$B$782,G$11)+'СЕТ СН'!$F$14+СВЦЭМ!$D$10+'СЕТ СН'!$F$8*'СЕТ СН'!$F$9-'СЕТ СН'!$F$26</f>
        <v>1304.0246566799999</v>
      </c>
      <c r="H30" s="36">
        <f>SUMIFS(СВЦЭМ!$D$39:$D$782,СВЦЭМ!$A$39:$A$782,$A30,СВЦЭМ!$B$39:$B$782,H$11)+'СЕТ СН'!$F$14+СВЦЭМ!$D$10+'СЕТ СН'!$F$8*'СЕТ СН'!$F$9-'СЕТ СН'!$F$26</f>
        <v>1225.4663807999998</v>
      </c>
      <c r="I30" s="36">
        <f>SUMIFS(СВЦЭМ!$D$39:$D$782,СВЦЭМ!$A$39:$A$782,$A30,СВЦЭМ!$B$39:$B$782,I$11)+'СЕТ СН'!$F$14+СВЦЭМ!$D$10+'СЕТ СН'!$F$8*'СЕТ СН'!$F$9-'СЕТ СН'!$F$26</f>
        <v>1155.4764956099998</v>
      </c>
      <c r="J30" s="36">
        <f>SUMIFS(СВЦЭМ!$D$39:$D$782,СВЦЭМ!$A$39:$A$782,$A30,СВЦЭМ!$B$39:$B$782,J$11)+'СЕТ СН'!$F$14+СВЦЭМ!$D$10+'СЕТ СН'!$F$8*'СЕТ СН'!$F$9-'СЕТ СН'!$F$26</f>
        <v>1103.5382540999999</v>
      </c>
      <c r="K30" s="36">
        <f>SUMIFS(СВЦЭМ!$D$39:$D$782,СВЦЭМ!$A$39:$A$782,$A30,СВЦЭМ!$B$39:$B$782,K$11)+'СЕТ СН'!$F$14+СВЦЭМ!$D$10+'СЕТ СН'!$F$8*'СЕТ СН'!$F$9-'СЕТ СН'!$F$26</f>
        <v>1069.21021834</v>
      </c>
      <c r="L30" s="36">
        <f>SUMIFS(СВЦЭМ!$D$39:$D$782,СВЦЭМ!$A$39:$A$782,$A30,СВЦЭМ!$B$39:$B$782,L$11)+'СЕТ СН'!$F$14+СВЦЭМ!$D$10+'СЕТ СН'!$F$8*'СЕТ СН'!$F$9-'СЕТ СН'!$F$26</f>
        <v>1084.3151573599998</v>
      </c>
      <c r="M30" s="36">
        <f>SUMIFS(СВЦЭМ!$D$39:$D$782,СВЦЭМ!$A$39:$A$782,$A30,СВЦЭМ!$B$39:$B$782,M$11)+'СЕТ СН'!$F$14+СВЦЭМ!$D$10+'СЕТ СН'!$F$8*'СЕТ СН'!$F$9-'СЕТ СН'!$F$26</f>
        <v>1074.4984847199999</v>
      </c>
      <c r="N30" s="36">
        <f>SUMIFS(СВЦЭМ!$D$39:$D$782,СВЦЭМ!$A$39:$A$782,$A30,СВЦЭМ!$B$39:$B$782,N$11)+'СЕТ СН'!$F$14+СВЦЭМ!$D$10+'СЕТ СН'!$F$8*'СЕТ СН'!$F$9-'СЕТ СН'!$F$26</f>
        <v>1057.0547088799999</v>
      </c>
      <c r="O30" s="36">
        <f>SUMIFS(СВЦЭМ!$D$39:$D$782,СВЦЭМ!$A$39:$A$782,$A30,СВЦЭМ!$B$39:$B$782,O$11)+'СЕТ СН'!$F$14+СВЦЭМ!$D$10+'СЕТ СН'!$F$8*'СЕТ СН'!$F$9-'СЕТ СН'!$F$26</f>
        <v>1070.7718421099999</v>
      </c>
      <c r="P30" s="36">
        <f>SUMIFS(СВЦЭМ!$D$39:$D$782,СВЦЭМ!$A$39:$A$782,$A30,СВЦЭМ!$B$39:$B$782,P$11)+'СЕТ СН'!$F$14+СВЦЭМ!$D$10+'СЕТ СН'!$F$8*'СЕТ СН'!$F$9-'СЕТ СН'!$F$26</f>
        <v>1070.19632329</v>
      </c>
      <c r="Q30" s="36">
        <f>SUMIFS(СВЦЭМ!$D$39:$D$782,СВЦЭМ!$A$39:$A$782,$A30,СВЦЭМ!$B$39:$B$782,Q$11)+'СЕТ СН'!$F$14+СВЦЭМ!$D$10+'СЕТ СН'!$F$8*'СЕТ СН'!$F$9-'СЕТ СН'!$F$26</f>
        <v>1075.7134023899998</v>
      </c>
      <c r="R30" s="36">
        <f>SUMIFS(СВЦЭМ!$D$39:$D$782,СВЦЭМ!$A$39:$A$782,$A30,СВЦЭМ!$B$39:$B$782,R$11)+'СЕТ СН'!$F$14+СВЦЭМ!$D$10+'СЕТ СН'!$F$8*'СЕТ СН'!$F$9-'СЕТ СН'!$F$26</f>
        <v>1069.1077712899998</v>
      </c>
      <c r="S30" s="36">
        <f>SUMIFS(СВЦЭМ!$D$39:$D$782,СВЦЭМ!$A$39:$A$782,$A30,СВЦЭМ!$B$39:$B$782,S$11)+'СЕТ СН'!$F$14+СВЦЭМ!$D$10+'СЕТ СН'!$F$8*'СЕТ СН'!$F$9-'СЕТ СН'!$F$26</f>
        <v>1076.3974782999999</v>
      </c>
      <c r="T30" s="36">
        <f>SUMIFS(СВЦЭМ!$D$39:$D$782,СВЦЭМ!$A$39:$A$782,$A30,СВЦЭМ!$B$39:$B$782,T$11)+'СЕТ СН'!$F$14+СВЦЭМ!$D$10+'СЕТ СН'!$F$8*'СЕТ СН'!$F$9-'СЕТ СН'!$F$26</f>
        <v>1070.0965766099998</v>
      </c>
      <c r="U30" s="36">
        <f>SUMIFS(СВЦЭМ!$D$39:$D$782,СВЦЭМ!$A$39:$A$782,$A30,СВЦЭМ!$B$39:$B$782,U$11)+'СЕТ СН'!$F$14+СВЦЭМ!$D$10+'СЕТ СН'!$F$8*'СЕТ СН'!$F$9-'СЕТ СН'!$F$26</f>
        <v>1063.9608859599998</v>
      </c>
      <c r="V30" s="36">
        <f>SUMIFS(СВЦЭМ!$D$39:$D$782,СВЦЭМ!$A$39:$A$782,$A30,СВЦЭМ!$B$39:$B$782,V$11)+'СЕТ СН'!$F$14+СВЦЭМ!$D$10+'СЕТ СН'!$F$8*'СЕТ СН'!$F$9-'СЕТ СН'!$F$26</f>
        <v>1062.98851967</v>
      </c>
      <c r="W30" s="36">
        <f>SUMIFS(СВЦЭМ!$D$39:$D$782,СВЦЭМ!$A$39:$A$782,$A30,СВЦЭМ!$B$39:$B$782,W$11)+'СЕТ СН'!$F$14+СВЦЭМ!$D$10+'СЕТ СН'!$F$8*'СЕТ СН'!$F$9-'СЕТ СН'!$F$26</f>
        <v>1089.1177031</v>
      </c>
      <c r="X30" s="36">
        <f>SUMIFS(СВЦЭМ!$D$39:$D$782,СВЦЭМ!$A$39:$A$782,$A30,СВЦЭМ!$B$39:$B$782,X$11)+'СЕТ СН'!$F$14+СВЦЭМ!$D$10+'СЕТ СН'!$F$8*'СЕТ СН'!$F$9-'СЕТ СН'!$F$26</f>
        <v>1061.1559059899998</v>
      </c>
      <c r="Y30" s="36">
        <f>SUMIFS(СВЦЭМ!$D$39:$D$782,СВЦЭМ!$A$39:$A$782,$A30,СВЦЭМ!$B$39:$B$782,Y$11)+'СЕТ СН'!$F$14+СВЦЭМ!$D$10+'СЕТ СН'!$F$8*'СЕТ СН'!$F$9-'СЕТ СН'!$F$26</f>
        <v>1109.2817794</v>
      </c>
    </row>
    <row r="31" spans="1:25" ht="15.75" x14ac:dyDescent="0.2">
      <c r="A31" s="35">
        <f t="shared" si="0"/>
        <v>44762</v>
      </c>
      <c r="B31" s="36">
        <f>SUMIFS(СВЦЭМ!$D$39:$D$782,СВЦЭМ!$A$39:$A$782,$A31,СВЦЭМ!$B$39:$B$782,B$11)+'СЕТ СН'!$F$14+СВЦЭМ!$D$10+'СЕТ СН'!$F$8*'СЕТ СН'!$F$9-'СЕТ СН'!$F$26</f>
        <v>1242.1451586899998</v>
      </c>
      <c r="C31" s="36">
        <f>SUMIFS(СВЦЭМ!$D$39:$D$782,СВЦЭМ!$A$39:$A$782,$A31,СВЦЭМ!$B$39:$B$782,C$11)+'СЕТ СН'!$F$14+СВЦЭМ!$D$10+'СЕТ СН'!$F$8*'СЕТ СН'!$F$9-'СЕТ СН'!$F$26</f>
        <v>1296.1487791</v>
      </c>
      <c r="D31" s="36">
        <f>SUMIFS(СВЦЭМ!$D$39:$D$782,СВЦЭМ!$A$39:$A$782,$A31,СВЦЭМ!$B$39:$B$782,D$11)+'СЕТ СН'!$F$14+СВЦЭМ!$D$10+'СЕТ СН'!$F$8*'СЕТ СН'!$F$9-'СЕТ СН'!$F$26</f>
        <v>1369.6701387699998</v>
      </c>
      <c r="E31" s="36">
        <f>SUMIFS(СВЦЭМ!$D$39:$D$782,СВЦЭМ!$A$39:$A$782,$A31,СВЦЭМ!$B$39:$B$782,E$11)+'СЕТ СН'!$F$14+СВЦЭМ!$D$10+'СЕТ СН'!$F$8*'СЕТ СН'!$F$9-'СЕТ СН'!$F$26</f>
        <v>1361.7028876399997</v>
      </c>
      <c r="F31" s="36">
        <f>SUMIFS(СВЦЭМ!$D$39:$D$782,СВЦЭМ!$A$39:$A$782,$A31,СВЦЭМ!$B$39:$B$782,F$11)+'СЕТ СН'!$F$14+СВЦЭМ!$D$10+'СЕТ СН'!$F$8*'СЕТ СН'!$F$9-'СЕТ СН'!$F$26</f>
        <v>1360.4180024799998</v>
      </c>
      <c r="G31" s="36">
        <f>SUMIFS(СВЦЭМ!$D$39:$D$782,СВЦЭМ!$A$39:$A$782,$A31,СВЦЭМ!$B$39:$B$782,G$11)+'СЕТ СН'!$F$14+СВЦЭМ!$D$10+'СЕТ СН'!$F$8*'СЕТ СН'!$F$9-'СЕТ СН'!$F$26</f>
        <v>1334.1720291699999</v>
      </c>
      <c r="H31" s="36">
        <f>SUMIFS(СВЦЭМ!$D$39:$D$782,СВЦЭМ!$A$39:$A$782,$A31,СВЦЭМ!$B$39:$B$782,H$11)+'СЕТ СН'!$F$14+СВЦЭМ!$D$10+'СЕТ СН'!$F$8*'СЕТ СН'!$F$9-'СЕТ СН'!$F$26</f>
        <v>1258.6905599999998</v>
      </c>
      <c r="I31" s="36">
        <f>SUMIFS(СВЦЭМ!$D$39:$D$782,СВЦЭМ!$A$39:$A$782,$A31,СВЦЭМ!$B$39:$B$782,I$11)+'СЕТ СН'!$F$14+СВЦЭМ!$D$10+'СЕТ СН'!$F$8*'СЕТ СН'!$F$9-'СЕТ СН'!$F$26</f>
        <v>1213.4431048499998</v>
      </c>
      <c r="J31" s="36">
        <f>SUMIFS(СВЦЭМ!$D$39:$D$782,СВЦЭМ!$A$39:$A$782,$A31,СВЦЭМ!$B$39:$B$782,J$11)+'СЕТ СН'!$F$14+СВЦЭМ!$D$10+'СЕТ СН'!$F$8*'СЕТ СН'!$F$9-'СЕТ СН'!$F$26</f>
        <v>1171.7699036899999</v>
      </c>
      <c r="K31" s="36">
        <f>SUMIFS(СВЦЭМ!$D$39:$D$782,СВЦЭМ!$A$39:$A$782,$A31,СВЦЭМ!$B$39:$B$782,K$11)+'СЕТ СН'!$F$14+СВЦЭМ!$D$10+'СЕТ СН'!$F$8*'СЕТ СН'!$F$9-'СЕТ СН'!$F$26</f>
        <v>1128.2559551099998</v>
      </c>
      <c r="L31" s="36">
        <f>SUMIFS(СВЦЭМ!$D$39:$D$782,СВЦЭМ!$A$39:$A$782,$A31,СВЦЭМ!$B$39:$B$782,L$11)+'СЕТ СН'!$F$14+СВЦЭМ!$D$10+'СЕТ СН'!$F$8*'СЕТ СН'!$F$9-'СЕТ СН'!$F$26</f>
        <v>1137.5565219399998</v>
      </c>
      <c r="M31" s="36">
        <f>SUMIFS(СВЦЭМ!$D$39:$D$782,СВЦЭМ!$A$39:$A$782,$A31,СВЦЭМ!$B$39:$B$782,M$11)+'СЕТ СН'!$F$14+СВЦЭМ!$D$10+'СЕТ СН'!$F$8*'СЕТ СН'!$F$9-'СЕТ СН'!$F$26</f>
        <v>1141.2070104299999</v>
      </c>
      <c r="N31" s="36">
        <f>SUMIFS(СВЦЭМ!$D$39:$D$782,СВЦЭМ!$A$39:$A$782,$A31,СВЦЭМ!$B$39:$B$782,N$11)+'СЕТ СН'!$F$14+СВЦЭМ!$D$10+'СЕТ СН'!$F$8*'СЕТ СН'!$F$9-'СЕТ СН'!$F$26</f>
        <v>1138.4856773299998</v>
      </c>
      <c r="O31" s="36">
        <f>SUMIFS(СВЦЭМ!$D$39:$D$782,СВЦЭМ!$A$39:$A$782,$A31,СВЦЭМ!$B$39:$B$782,O$11)+'СЕТ СН'!$F$14+СВЦЭМ!$D$10+'СЕТ СН'!$F$8*'СЕТ СН'!$F$9-'СЕТ СН'!$F$26</f>
        <v>1148.9951832099998</v>
      </c>
      <c r="P31" s="36">
        <f>SUMIFS(СВЦЭМ!$D$39:$D$782,СВЦЭМ!$A$39:$A$782,$A31,СВЦЭМ!$B$39:$B$782,P$11)+'СЕТ СН'!$F$14+СВЦЭМ!$D$10+'СЕТ СН'!$F$8*'СЕТ СН'!$F$9-'СЕТ СН'!$F$26</f>
        <v>1152.3146732799999</v>
      </c>
      <c r="Q31" s="36">
        <f>SUMIFS(СВЦЭМ!$D$39:$D$782,СВЦЭМ!$A$39:$A$782,$A31,СВЦЭМ!$B$39:$B$782,Q$11)+'СЕТ СН'!$F$14+СВЦЭМ!$D$10+'СЕТ СН'!$F$8*'СЕТ СН'!$F$9-'СЕТ СН'!$F$26</f>
        <v>1146.6005367399998</v>
      </c>
      <c r="R31" s="36">
        <f>SUMIFS(СВЦЭМ!$D$39:$D$782,СВЦЭМ!$A$39:$A$782,$A31,СВЦЭМ!$B$39:$B$782,R$11)+'СЕТ СН'!$F$14+СВЦЭМ!$D$10+'СЕТ СН'!$F$8*'СЕТ СН'!$F$9-'СЕТ СН'!$F$26</f>
        <v>1165.4735883299998</v>
      </c>
      <c r="S31" s="36">
        <f>SUMIFS(СВЦЭМ!$D$39:$D$782,СВЦЭМ!$A$39:$A$782,$A31,СВЦЭМ!$B$39:$B$782,S$11)+'СЕТ СН'!$F$14+СВЦЭМ!$D$10+'СЕТ СН'!$F$8*'СЕТ СН'!$F$9-'СЕТ СН'!$F$26</f>
        <v>1156.4818960699997</v>
      </c>
      <c r="T31" s="36">
        <f>SUMIFS(СВЦЭМ!$D$39:$D$782,СВЦЭМ!$A$39:$A$782,$A31,СВЦЭМ!$B$39:$B$782,T$11)+'СЕТ СН'!$F$14+СВЦЭМ!$D$10+'СЕТ СН'!$F$8*'СЕТ СН'!$F$9-'СЕТ СН'!$F$26</f>
        <v>1150.8624815299997</v>
      </c>
      <c r="U31" s="36">
        <f>SUMIFS(СВЦЭМ!$D$39:$D$782,СВЦЭМ!$A$39:$A$782,$A31,СВЦЭМ!$B$39:$B$782,U$11)+'СЕТ СН'!$F$14+СВЦЭМ!$D$10+'СЕТ СН'!$F$8*'СЕТ СН'!$F$9-'СЕТ СН'!$F$26</f>
        <v>1136.6217905899998</v>
      </c>
      <c r="V31" s="36">
        <f>SUMIFS(СВЦЭМ!$D$39:$D$782,СВЦЭМ!$A$39:$A$782,$A31,СВЦЭМ!$B$39:$B$782,V$11)+'СЕТ СН'!$F$14+СВЦЭМ!$D$10+'СЕТ СН'!$F$8*'СЕТ СН'!$F$9-'СЕТ СН'!$F$26</f>
        <v>1128.58741762</v>
      </c>
      <c r="W31" s="36">
        <f>SUMIFS(СВЦЭМ!$D$39:$D$782,СВЦЭМ!$A$39:$A$782,$A31,СВЦЭМ!$B$39:$B$782,W$11)+'СЕТ СН'!$F$14+СВЦЭМ!$D$10+'СЕТ СН'!$F$8*'СЕТ СН'!$F$9-'СЕТ СН'!$F$26</f>
        <v>1149.6129299399997</v>
      </c>
      <c r="X31" s="36">
        <f>SUMIFS(СВЦЭМ!$D$39:$D$782,СВЦЭМ!$A$39:$A$782,$A31,СВЦЭМ!$B$39:$B$782,X$11)+'СЕТ СН'!$F$14+СВЦЭМ!$D$10+'СЕТ СН'!$F$8*'СЕТ СН'!$F$9-'СЕТ СН'!$F$26</f>
        <v>1157.6127833199998</v>
      </c>
      <c r="Y31" s="36">
        <f>SUMIFS(СВЦЭМ!$D$39:$D$782,СВЦЭМ!$A$39:$A$782,$A31,СВЦЭМ!$B$39:$B$782,Y$11)+'СЕТ СН'!$F$14+СВЦЭМ!$D$10+'СЕТ СН'!$F$8*'СЕТ СН'!$F$9-'СЕТ СН'!$F$26</f>
        <v>1222.7970086199998</v>
      </c>
    </row>
    <row r="32" spans="1:25" ht="15.75" x14ac:dyDescent="0.2">
      <c r="A32" s="35">
        <f t="shared" si="0"/>
        <v>44763</v>
      </c>
      <c r="B32" s="36">
        <f>SUMIFS(СВЦЭМ!$D$39:$D$782,СВЦЭМ!$A$39:$A$782,$A32,СВЦЭМ!$B$39:$B$782,B$11)+'СЕТ СН'!$F$14+СВЦЭМ!$D$10+'СЕТ СН'!$F$8*'СЕТ СН'!$F$9-'СЕТ СН'!$F$26</f>
        <v>1259.79311573</v>
      </c>
      <c r="C32" s="36">
        <f>SUMIFS(СВЦЭМ!$D$39:$D$782,СВЦЭМ!$A$39:$A$782,$A32,СВЦЭМ!$B$39:$B$782,C$11)+'СЕТ СН'!$F$14+СВЦЭМ!$D$10+'СЕТ СН'!$F$8*'СЕТ СН'!$F$9-'СЕТ СН'!$F$26</f>
        <v>1266.5460912299998</v>
      </c>
      <c r="D32" s="36">
        <f>SUMIFS(СВЦЭМ!$D$39:$D$782,СВЦЭМ!$A$39:$A$782,$A32,СВЦЭМ!$B$39:$B$782,D$11)+'СЕТ СН'!$F$14+СВЦЭМ!$D$10+'СЕТ СН'!$F$8*'СЕТ СН'!$F$9-'СЕТ СН'!$F$26</f>
        <v>1301.24284481</v>
      </c>
      <c r="E32" s="36">
        <f>SUMIFS(СВЦЭМ!$D$39:$D$782,СВЦЭМ!$A$39:$A$782,$A32,СВЦЭМ!$B$39:$B$782,E$11)+'СЕТ СН'!$F$14+СВЦЭМ!$D$10+'СЕТ СН'!$F$8*'СЕТ СН'!$F$9-'СЕТ СН'!$F$26</f>
        <v>1340.8406243799998</v>
      </c>
      <c r="F32" s="36">
        <f>SUMIFS(СВЦЭМ!$D$39:$D$782,СВЦЭМ!$A$39:$A$782,$A32,СВЦЭМ!$B$39:$B$782,F$11)+'СЕТ СН'!$F$14+СВЦЭМ!$D$10+'СЕТ СН'!$F$8*'СЕТ СН'!$F$9-'СЕТ СН'!$F$26</f>
        <v>1354.5778046299999</v>
      </c>
      <c r="G32" s="36">
        <f>SUMIFS(СВЦЭМ!$D$39:$D$782,СВЦЭМ!$A$39:$A$782,$A32,СВЦЭМ!$B$39:$B$782,G$11)+'СЕТ СН'!$F$14+СВЦЭМ!$D$10+'СЕТ СН'!$F$8*'СЕТ СН'!$F$9-'СЕТ СН'!$F$26</f>
        <v>1328.3410802999999</v>
      </c>
      <c r="H32" s="36">
        <f>SUMIFS(СВЦЭМ!$D$39:$D$782,СВЦЭМ!$A$39:$A$782,$A32,СВЦЭМ!$B$39:$B$782,H$11)+'СЕТ СН'!$F$14+СВЦЭМ!$D$10+'СЕТ СН'!$F$8*'СЕТ СН'!$F$9-'СЕТ СН'!$F$26</f>
        <v>1255.8099857099999</v>
      </c>
      <c r="I32" s="36">
        <f>SUMIFS(СВЦЭМ!$D$39:$D$782,СВЦЭМ!$A$39:$A$782,$A32,СВЦЭМ!$B$39:$B$782,I$11)+'СЕТ СН'!$F$14+СВЦЭМ!$D$10+'СЕТ СН'!$F$8*'СЕТ СН'!$F$9-'СЕТ СН'!$F$26</f>
        <v>1192.9139417499998</v>
      </c>
      <c r="J32" s="36">
        <f>SUMIFS(СВЦЭМ!$D$39:$D$782,СВЦЭМ!$A$39:$A$782,$A32,СВЦЭМ!$B$39:$B$782,J$11)+'СЕТ СН'!$F$14+СВЦЭМ!$D$10+'СЕТ СН'!$F$8*'СЕТ СН'!$F$9-'СЕТ СН'!$F$26</f>
        <v>1063.5751075199998</v>
      </c>
      <c r="K32" s="36">
        <f>SUMIFS(СВЦЭМ!$D$39:$D$782,СВЦЭМ!$A$39:$A$782,$A32,СВЦЭМ!$B$39:$B$782,K$11)+'СЕТ СН'!$F$14+СВЦЭМ!$D$10+'СЕТ СН'!$F$8*'СЕТ СН'!$F$9-'СЕТ СН'!$F$26</f>
        <v>1133.7900221299999</v>
      </c>
      <c r="L32" s="36">
        <f>SUMIFS(СВЦЭМ!$D$39:$D$782,СВЦЭМ!$A$39:$A$782,$A32,СВЦЭМ!$B$39:$B$782,L$11)+'СЕТ СН'!$F$14+СВЦЭМ!$D$10+'СЕТ СН'!$F$8*'СЕТ СН'!$F$9-'СЕТ СН'!$F$26</f>
        <v>1129.0016813099999</v>
      </c>
      <c r="M32" s="36">
        <f>SUMIFS(СВЦЭМ!$D$39:$D$782,СВЦЭМ!$A$39:$A$782,$A32,СВЦЭМ!$B$39:$B$782,M$11)+'СЕТ СН'!$F$14+СВЦЭМ!$D$10+'СЕТ СН'!$F$8*'СЕТ СН'!$F$9-'СЕТ СН'!$F$26</f>
        <v>1117.8727705199999</v>
      </c>
      <c r="N32" s="36">
        <f>SUMIFS(СВЦЭМ!$D$39:$D$782,СВЦЭМ!$A$39:$A$782,$A32,СВЦЭМ!$B$39:$B$782,N$11)+'СЕТ СН'!$F$14+СВЦЭМ!$D$10+'СЕТ СН'!$F$8*'СЕТ СН'!$F$9-'СЕТ СН'!$F$26</f>
        <v>1097.2074181099999</v>
      </c>
      <c r="O32" s="36">
        <f>SUMIFS(СВЦЭМ!$D$39:$D$782,СВЦЭМ!$A$39:$A$782,$A32,СВЦЭМ!$B$39:$B$782,O$11)+'СЕТ СН'!$F$14+СВЦЭМ!$D$10+'СЕТ СН'!$F$8*'СЕТ СН'!$F$9-'СЕТ СН'!$F$26</f>
        <v>1123.47532789</v>
      </c>
      <c r="P32" s="36">
        <f>SUMIFS(СВЦЭМ!$D$39:$D$782,СВЦЭМ!$A$39:$A$782,$A32,СВЦЭМ!$B$39:$B$782,P$11)+'СЕТ СН'!$F$14+СВЦЭМ!$D$10+'СЕТ СН'!$F$8*'СЕТ СН'!$F$9-'СЕТ СН'!$F$26</f>
        <v>1109.83196675</v>
      </c>
      <c r="Q32" s="36">
        <f>SUMIFS(СВЦЭМ!$D$39:$D$782,СВЦЭМ!$A$39:$A$782,$A32,СВЦЭМ!$B$39:$B$782,Q$11)+'СЕТ СН'!$F$14+СВЦЭМ!$D$10+'СЕТ СН'!$F$8*'СЕТ СН'!$F$9-'СЕТ СН'!$F$26</f>
        <v>1098.1068476099999</v>
      </c>
      <c r="R32" s="36">
        <f>SUMIFS(СВЦЭМ!$D$39:$D$782,СВЦЭМ!$A$39:$A$782,$A32,СВЦЭМ!$B$39:$B$782,R$11)+'СЕТ СН'!$F$14+СВЦЭМ!$D$10+'СЕТ СН'!$F$8*'СЕТ СН'!$F$9-'СЕТ СН'!$F$26</f>
        <v>1110.2271577199999</v>
      </c>
      <c r="S32" s="36">
        <f>SUMIFS(СВЦЭМ!$D$39:$D$782,СВЦЭМ!$A$39:$A$782,$A32,СВЦЭМ!$B$39:$B$782,S$11)+'СЕТ СН'!$F$14+СВЦЭМ!$D$10+'СЕТ СН'!$F$8*'СЕТ СН'!$F$9-'СЕТ СН'!$F$26</f>
        <v>1103.6697454999999</v>
      </c>
      <c r="T32" s="36">
        <f>SUMIFS(СВЦЭМ!$D$39:$D$782,СВЦЭМ!$A$39:$A$782,$A32,СВЦЭМ!$B$39:$B$782,T$11)+'СЕТ СН'!$F$14+СВЦЭМ!$D$10+'СЕТ СН'!$F$8*'СЕТ СН'!$F$9-'СЕТ СН'!$F$26</f>
        <v>1104.4980429899999</v>
      </c>
      <c r="U32" s="36">
        <f>SUMIFS(СВЦЭМ!$D$39:$D$782,СВЦЭМ!$A$39:$A$782,$A32,СВЦЭМ!$B$39:$B$782,U$11)+'СЕТ СН'!$F$14+СВЦЭМ!$D$10+'СЕТ СН'!$F$8*'СЕТ СН'!$F$9-'СЕТ СН'!$F$26</f>
        <v>1116.6129966199999</v>
      </c>
      <c r="V32" s="36">
        <f>SUMIFS(СВЦЭМ!$D$39:$D$782,СВЦЭМ!$A$39:$A$782,$A32,СВЦЭМ!$B$39:$B$782,V$11)+'СЕТ СН'!$F$14+СВЦЭМ!$D$10+'СЕТ СН'!$F$8*'СЕТ СН'!$F$9-'СЕТ СН'!$F$26</f>
        <v>1086.21793858</v>
      </c>
      <c r="W32" s="36">
        <f>SUMIFS(СВЦЭМ!$D$39:$D$782,СВЦЭМ!$A$39:$A$782,$A32,СВЦЭМ!$B$39:$B$782,W$11)+'СЕТ СН'!$F$14+СВЦЭМ!$D$10+'СЕТ СН'!$F$8*'СЕТ СН'!$F$9-'СЕТ СН'!$F$26</f>
        <v>1090.8640573299999</v>
      </c>
      <c r="X32" s="36">
        <f>SUMIFS(СВЦЭМ!$D$39:$D$782,СВЦЭМ!$A$39:$A$782,$A32,СВЦЭМ!$B$39:$B$782,X$11)+'СЕТ СН'!$F$14+СВЦЭМ!$D$10+'СЕТ СН'!$F$8*'СЕТ СН'!$F$9-'СЕТ СН'!$F$26</f>
        <v>1158.6695070399999</v>
      </c>
      <c r="Y32" s="36">
        <f>SUMIFS(СВЦЭМ!$D$39:$D$782,СВЦЭМ!$A$39:$A$782,$A32,СВЦЭМ!$B$39:$B$782,Y$11)+'СЕТ СН'!$F$14+СВЦЭМ!$D$10+'СЕТ СН'!$F$8*'СЕТ СН'!$F$9-'СЕТ СН'!$F$26</f>
        <v>1230.1609157399998</v>
      </c>
    </row>
    <row r="33" spans="1:27" ht="15.75" x14ac:dyDescent="0.2">
      <c r="A33" s="35">
        <f t="shared" si="0"/>
        <v>44764</v>
      </c>
      <c r="B33" s="36">
        <f>SUMIFS(СВЦЭМ!$D$39:$D$782,СВЦЭМ!$A$39:$A$782,$A33,СВЦЭМ!$B$39:$B$782,B$11)+'СЕТ СН'!$F$14+СВЦЭМ!$D$10+'СЕТ СН'!$F$8*'СЕТ СН'!$F$9-'СЕТ СН'!$F$26</f>
        <v>1220.2883125399999</v>
      </c>
      <c r="C33" s="36">
        <f>SUMIFS(СВЦЭМ!$D$39:$D$782,СВЦЭМ!$A$39:$A$782,$A33,СВЦЭМ!$B$39:$B$782,C$11)+'СЕТ СН'!$F$14+СВЦЭМ!$D$10+'СЕТ СН'!$F$8*'СЕТ СН'!$F$9-'СЕТ СН'!$F$26</f>
        <v>1293.1015731199998</v>
      </c>
      <c r="D33" s="36">
        <f>SUMIFS(СВЦЭМ!$D$39:$D$782,СВЦЭМ!$A$39:$A$782,$A33,СВЦЭМ!$B$39:$B$782,D$11)+'СЕТ СН'!$F$14+СВЦЭМ!$D$10+'СЕТ СН'!$F$8*'СЕТ СН'!$F$9-'СЕТ СН'!$F$26</f>
        <v>1327.5279311099998</v>
      </c>
      <c r="E33" s="36">
        <f>SUMIFS(СВЦЭМ!$D$39:$D$782,СВЦЭМ!$A$39:$A$782,$A33,СВЦЭМ!$B$39:$B$782,E$11)+'СЕТ СН'!$F$14+СВЦЭМ!$D$10+'СЕТ СН'!$F$8*'СЕТ СН'!$F$9-'СЕТ СН'!$F$26</f>
        <v>1383.9561428799998</v>
      </c>
      <c r="F33" s="36">
        <f>SUMIFS(СВЦЭМ!$D$39:$D$782,СВЦЭМ!$A$39:$A$782,$A33,СВЦЭМ!$B$39:$B$782,F$11)+'СЕТ СН'!$F$14+СВЦЭМ!$D$10+'СЕТ СН'!$F$8*'СЕТ СН'!$F$9-'СЕТ СН'!$F$26</f>
        <v>1400.6400803799997</v>
      </c>
      <c r="G33" s="36">
        <f>SUMIFS(СВЦЭМ!$D$39:$D$782,СВЦЭМ!$A$39:$A$782,$A33,СВЦЭМ!$B$39:$B$782,G$11)+'СЕТ СН'!$F$14+СВЦЭМ!$D$10+'СЕТ СН'!$F$8*'СЕТ СН'!$F$9-'СЕТ СН'!$F$26</f>
        <v>1386.4419124799999</v>
      </c>
      <c r="H33" s="36">
        <f>SUMIFS(СВЦЭМ!$D$39:$D$782,СВЦЭМ!$A$39:$A$782,$A33,СВЦЭМ!$B$39:$B$782,H$11)+'СЕТ СН'!$F$14+СВЦЭМ!$D$10+'СЕТ СН'!$F$8*'СЕТ СН'!$F$9-'СЕТ СН'!$F$26</f>
        <v>1295.6595071599997</v>
      </c>
      <c r="I33" s="36">
        <f>SUMIFS(СВЦЭМ!$D$39:$D$782,СВЦЭМ!$A$39:$A$782,$A33,СВЦЭМ!$B$39:$B$782,I$11)+'СЕТ СН'!$F$14+СВЦЭМ!$D$10+'СЕТ СН'!$F$8*'СЕТ СН'!$F$9-'СЕТ СН'!$F$26</f>
        <v>1199.3207242999999</v>
      </c>
      <c r="J33" s="36">
        <f>SUMIFS(СВЦЭМ!$D$39:$D$782,СВЦЭМ!$A$39:$A$782,$A33,СВЦЭМ!$B$39:$B$782,J$11)+'СЕТ СН'!$F$14+СВЦЭМ!$D$10+'СЕТ СН'!$F$8*'СЕТ СН'!$F$9-'СЕТ СН'!$F$26</f>
        <v>1123.3458931399998</v>
      </c>
      <c r="K33" s="36">
        <f>SUMIFS(СВЦЭМ!$D$39:$D$782,СВЦЭМ!$A$39:$A$782,$A33,СВЦЭМ!$B$39:$B$782,K$11)+'СЕТ СН'!$F$14+СВЦЭМ!$D$10+'СЕТ СН'!$F$8*'СЕТ СН'!$F$9-'СЕТ СН'!$F$26</f>
        <v>1096.8271600199998</v>
      </c>
      <c r="L33" s="36">
        <f>SUMIFS(СВЦЭМ!$D$39:$D$782,СВЦЭМ!$A$39:$A$782,$A33,СВЦЭМ!$B$39:$B$782,L$11)+'СЕТ СН'!$F$14+СВЦЭМ!$D$10+'СЕТ СН'!$F$8*'СЕТ СН'!$F$9-'СЕТ СН'!$F$26</f>
        <v>1072.8238721999999</v>
      </c>
      <c r="M33" s="36">
        <f>SUMIFS(СВЦЭМ!$D$39:$D$782,СВЦЭМ!$A$39:$A$782,$A33,СВЦЭМ!$B$39:$B$782,M$11)+'СЕТ СН'!$F$14+СВЦЭМ!$D$10+'СЕТ СН'!$F$8*'СЕТ СН'!$F$9-'СЕТ СН'!$F$26</f>
        <v>1067.3022902399998</v>
      </c>
      <c r="N33" s="36">
        <f>SUMIFS(СВЦЭМ!$D$39:$D$782,СВЦЭМ!$A$39:$A$782,$A33,СВЦЭМ!$B$39:$B$782,N$11)+'СЕТ СН'!$F$14+СВЦЭМ!$D$10+'СЕТ СН'!$F$8*'СЕТ СН'!$F$9-'СЕТ СН'!$F$26</f>
        <v>1052.61476576</v>
      </c>
      <c r="O33" s="36">
        <f>SUMIFS(СВЦЭМ!$D$39:$D$782,СВЦЭМ!$A$39:$A$782,$A33,СВЦЭМ!$B$39:$B$782,O$11)+'СЕТ СН'!$F$14+СВЦЭМ!$D$10+'СЕТ СН'!$F$8*'СЕТ СН'!$F$9-'СЕТ СН'!$F$26</f>
        <v>1064.5330132099998</v>
      </c>
      <c r="P33" s="36">
        <f>SUMIFS(СВЦЭМ!$D$39:$D$782,СВЦЭМ!$A$39:$A$782,$A33,СВЦЭМ!$B$39:$B$782,P$11)+'СЕТ СН'!$F$14+СВЦЭМ!$D$10+'СЕТ СН'!$F$8*'СЕТ СН'!$F$9-'СЕТ СН'!$F$26</f>
        <v>1063.1157203</v>
      </c>
      <c r="Q33" s="36">
        <f>SUMIFS(СВЦЭМ!$D$39:$D$782,СВЦЭМ!$A$39:$A$782,$A33,СВЦЭМ!$B$39:$B$782,Q$11)+'СЕТ СН'!$F$14+СВЦЭМ!$D$10+'СЕТ СН'!$F$8*'СЕТ СН'!$F$9-'СЕТ СН'!$F$26</f>
        <v>1055.0365717</v>
      </c>
      <c r="R33" s="36">
        <f>SUMIFS(СВЦЭМ!$D$39:$D$782,СВЦЭМ!$A$39:$A$782,$A33,СВЦЭМ!$B$39:$B$782,R$11)+'СЕТ СН'!$F$14+СВЦЭМ!$D$10+'СЕТ СН'!$F$8*'СЕТ СН'!$F$9-'СЕТ СН'!$F$26</f>
        <v>1059.3728496199999</v>
      </c>
      <c r="S33" s="36">
        <f>SUMIFS(СВЦЭМ!$D$39:$D$782,СВЦЭМ!$A$39:$A$782,$A33,СВЦЭМ!$B$39:$B$782,S$11)+'СЕТ СН'!$F$14+СВЦЭМ!$D$10+'СЕТ СН'!$F$8*'СЕТ СН'!$F$9-'СЕТ СН'!$F$26</f>
        <v>1064.7132081799998</v>
      </c>
      <c r="T33" s="36">
        <f>SUMIFS(СВЦЭМ!$D$39:$D$782,СВЦЭМ!$A$39:$A$782,$A33,СВЦЭМ!$B$39:$B$782,T$11)+'СЕТ СН'!$F$14+СВЦЭМ!$D$10+'СЕТ СН'!$F$8*'СЕТ СН'!$F$9-'СЕТ СН'!$F$26</f>
        <v>1072.4082271899999</v>
      </c>
      <c r="U33" s="36">
        <f>SUMIFS(СВЦЭМ!$D$39:$D$782,СВЦЭМ!$A$39:$A$782,$A33,СВЦЭМ!$B$39:$B$782,U$11)+'СЕТ СН'!$F$14+СВЦЭМ!$D$10+'СЕТ СН'!$F$8*'СЕТ СН'!$F$9-'СЕТ СН'!$F$26</f>
        <v>1072.3824090199998</v>
      </c>
      <c r="V33" s="36">
        <f>SUMIFS(СВЦЭМ!$D$39:$D$782,СВЦЭМ!$A$39:$A$782,$A33,СВЦЭМ!$B$39:$B$782,V$11)+'СЕТ СН'!$F$14+СВЦЭМ!$D$10+'СЕТ СН'!$F$8*'СЕТ СН'!$F$9-'СЕТ СН'!$F$26</f>
        <v>1068.8470655899998</v>
      </c>
      <c r="W33" s="36">
        <f>SUMIFS(СВЦЭМ!$D$39:$D$782,СВЦЭМ!$A$39:$A$782,$A33,СВЦЭМ!$B$39:$B$782,W$11)+'СЕТ СН'!$F$14+СВЦЭМ!$D$10+'СЕТ СН'!$F$8*'СЕТ СН'!$F$9-'СЕТ СН'!$F$26</f>
        <v>1068.5339786699999</v>
      </c>
      <c r="X33" s="36">
        <f>SUMIFS(СВЦЭМ!$D$39:$D$782,СВЦЭМ!$A$39:$A$782,$A33,СВЦЭМ!$B$39:$B$782,X$11)+'СЕТ СН'!$F$14+СВЦЭМ!$D$10+'СЕТ СН'!$F$8*'СЕТ СН'!$F$9-'СЕТ СН'!$F$26</f>
        <v>1250.9486423799999</v>
      </c>
      <c r="Y33" s="36">
        <f>SUMIFS(СВЦЭМ!$D$39:$D$782,СВЦЭМ!$A$39:$A$782,$A33,СВЦЭМ!$B$39:$B$782,Y$11)+'СЕТ СН'!$F$14+СВЦЭМ!$D$10+'СЕТ СН'!$F$8*'СЕТ СН'!$F$9-'СЕТ СН'!$F$26</f>
        <v>1227.1190855399998</v>
      </c>
    </row>
    <row r="34" spans="1:27" ht="15.75" x14ac:dyDescent="0.2">
      <c r="A34" s="35">
        <f t="shared" si="0"/>
        <v>44765</v>
      </c>
      <c r="B34" s="36">
        <f>SUMIFS(СВЦЭМ!$D$39:$D$782,СВЦЭМ!$A$39:$A$782,$A34,СВЦЭМ!$B$39:$B$782,B$11)+'СЕТ СН'!$F$14+СВЦЭМ!$D$10+'СЕТ СН'!$F$8*'СЕТ СН'!$F$9-'СЕТ СН'!$F$26</f>
        <v>1301.1962605099998</v>
      </c>
      <c r="C34" s="36">
        <f>SUMIFS(СВЦЭМ!$D$39:$D$782,СВЦЭМ!$A$39:$A$782,$A34,СВЦЭМ!$B$39:$B$782,C$11)+'СЕТ СН'!$F$14+СВЦЭМ!$D$10+'СЕТ СН'!$F$8*'СЕТ СН'!$F$9-'СЕТ СН'!$F$26</f>
        <v>1373.1050690099999</v>
      </c>
      <c r="D34" s="36">
        <f>SUMIFS(СВЦЭМ!$D$39:$D$782,СВЦЭМ!$A$39:$A$782,$A34,СВЦЭМ!$B$39:$B$782,D$11)+'СЕТ СН'!$F$14+СВЦЭМ!$D$10+'СЕТ СН'!$F$8*'СЕТ СН'!$F$9-'СЕТ СН'!$F$26</f>
        <v>1402.2605224999998</v>
      </c>
      <c r="E34" s="36">
        <f>SUMIFS(СВЦЭМ!$D$39:$D$782,СВЦЭМ!$A$39:$A$782,$A34,СВЦЭМ!$B$39:$B$782,E$11)+'СЕТ СН'!$F$14+СВЦЭМ!$D$10+'СЕТ СН'!$F$8*'СЕТ СН'!$F$9-'СЕТ СН'!$F$26</f>
        <v>1449.8212574099998</v>
      </c>
      <c r="F34" s="36">
        <f>SUMIFS(СВЦЭМ!$D$39:$D$782,СВЦЭМ!$A$39:$A$782,$A34,СВЦЭМ!$B$39:$B$782,F$11)+'СЕТ СН'!$F$14+СВЦЭМ!$D$10+'СЕТ СН'!$F$8*'СЕТ СН'!$F$9-'СЕТ СН'!$F$26</f>
        <v>1432.6544633599999</v>
      </c>
      <c r="G34" s="36">
        <f>SUMIFS(СВЦЭМ!$D$39:$D$782,СВЦЭМ!$A$39:$A$782,$A34,СВЦЭМ!$B$39:$B$782,G$11)+'СЕТ СН'!$F$14+СВЦЭМ!$D$10+'СЕТ СН'!$F$8*'СЕТ СН'!$F$9-'СЕТ СН'!$F$26</f>
        <v>1380.4428972399999</v>
      </c>
      <c r="H34" s="36">
        <f>SUMIFS(СВЦЭМ!$D$39:$D$782,СВЦЭМ!$A$39:$A$782,$A34,СВЦЭМ!$B$39:$B$782,H$11)+'СЕТ СН'!$F$14+СВЦЭМ!$D$10+'СЕТ СН'!$F$8*'СЕТ СН'!$F$9-'СЕТ СН'!$F$26</f>
        <v>1290.2809450999998</v>
      </c>
      <c r="I34" s="36">
        <f>SUMIFS(СВЦЭМ!$D$39:$D$782,СВЦЭМ!$A$39:$A$782,$A34,СВЦЭМ!$B$39:$B$782,I$11)+'СЕТ СН'!$F$14+СВЦЭМ!$D$10+'СЕТ СН'!$F$8*'СЕТ СН'!$F$9-'СЕТ СН'!$F$26</f>
        <v>1215.1639748199998</v>
      </c>
      <c r="J34" s="36">
        <f>SUMIFS(СВЦЭМ!$D$39:$D$782,СВЦЭМ!$A$39:$A$782,$A34,СВЦЭМ!$B$39:$B$782,J$11)+'СЕТ СН'!$F$14+СВЦЭМ!$D$10+'СЕТ СН'!$F$8*'СЕТ СН'!$F$9-'СЕТ СН'!$F$26</f>
        <v>1281.5613622999999</v>
      </c>
      <c r="K34" s="36">
        <f>SUMIFS(СВЦЭМ!$D$39:$D$782,СВЦЭМ!$A$39:$A$782,$A34,СВЦЭМ!$B$39:$B$782,K$11)+'СЕТ СН'!$F$14+СВЦЭМ!$D$10+'СЕТ СН'!$F$8*'СЕТ СН'!$F$9-'СЕТ СН'!$F$26</f>
        <v>1086.33378621</v>
      </c>
      <c r="L34" s="36">
        <f>SUMIFS(СВЦЭМ!$D$39:$D$782,СВЦЭМ!$A$39:$A$782,$A34,СВЦЭМ!$B$39:$B$782,L$11)+'СЕТ СН'!$F$14+СВЦЭМ!$D$10+'СЕТ СН'!$F$8*'СЕТ СН'!$F$9-'СЕТ СН'!$F$26</f>
        <v>1097.8091000899999</v>
      </c>
      <c r="M34" s="36">
        <f>SUMIFS(СВЦЭМ!$D$39:$D$782,СВЦЭМ!$A$39:$A$782,$A34,СВЦЭМ!$B$39:$B$782,M$11)+'СЕТ СН'!$F$14+СВЦЭМ!$D$10+'СЕТ СН'!$F$8*'СЕТ СН'!$F$9-'СЕТ СН'!$F$26</f>
        <v>1098.2517914299999</v>
      </c>
      <c r="N34" s="36">
        <f>SUMIFS(СВЦЭМ!$D$39:$D$782,СВЦЭМ!$A$39:$A$782,$A34,СВЦЭМ!$B$39:$B$782,N$11)+'СЕТ СН'!$F$14+СВЦЭМ!$D$10+'СЕТ СН'!$F$8*'СЕТ СН'!$F$9-'СЕТ СН'!$F$26</f>
        <v>1103.3008516599998</v>
      </c>
      <c r="O34" s="36">
        <f>SUMIFS(СВЦЭМ!$D$39:$D$782,СВЦЭМ!$A$39:$A$782,$A34,СВЦЭМ!$B$39:$B$782,O$11)+'СЕТ СН'!$F$14+СВЦЭМ!$D$10+'СЕТ СН'!$F$8*'СЕТ СН'!$F$9-'СЕТ СН'!$F$26</f>
        <v>1107.08538643</v>
      </c>
      <c r="P34" s="36">
        <f>SUMIFS(СВЦЭМ!$D$39:$D$782,СВЦЭМ!$A$39:$A$782,$A34,СВЦЭМ!$B$39:$B$782,P$11)+'СЕТ СН'!$F$14+СВЦЭМ!$D$10+'СЕТ СН'!$F$8*'СЕТ СН'!$F$9-'СЕТ СН'!$F$26</f>
        <v>1123.3827237099999</v>
      </c>
      <c r="Q34" s="36">
        <f>SUMIFS(СВЦЭМ!$D$39:$D$782,СВЦЭМ!$A$39:$A$782,$A34,СВЦЭМ!$B$39:$B$782,Q$11)+'СЕТ СН'!$F$14+СВЦЭМ!$D$10+'СЕТ СН'!$F$8*'СЕТ СН'!$F$9-'СЕТ СН'!$F$26</f>
        <v>1107.3247406999999</v>
      </c>
      <c r="R34" s="36">
        <f>SUMIFS(СВЦЭМ!$D$39:$D$782,СВЦЭМ!$A$39:$A$782,$A34,СВЦЭМ!$B$39:$B$782,R$11)+'СЕТ СН'!$F$14+СВЦЭМ!$D$10+'СЕТ СН'!$F$8*'СЕТ СН'!$F$9-'СЕТ СН'!$F$26</f>
        <v>1110.77713049</v>
      </c>
      <c r="S34" s="36">
        <f>SUMIFS(СВЦЭМ!$D$39:$D$782,СВЦЭМ!$A$39:$A$782,$A34,СВЦЭМ!$B$39:$B$782,S$11)+'СЕТ СН'!$F$14+СВЦЭМ!$D$10+'СЕТ СН'!$F$8*'СЕТ СН'!$F$9-'СЕТ СН'!$F$26</f>
        <v>1108.0364237199999</v>
      </c>
      <c r="T34" s="36">
        <f>SUMIFS(СВЦЭМ!$D$39:$D$782,СВЦЭМ!$A$39:$A$782,$A34,СВЦЭМ!$B$39:$B$782,T$11)+'СЕТ СН'!$F$14+СВЦЭМ!$D$10+'СЕТ СН'!$F$8*'СЕТ СН'!$F$9-'СЕТ СН'!$F$26</f>
        <v>1106.2432845199999</v>
      </c>
      <c r="U34" s="36">
        <f>SUMIFS(СВЦЭМ!$D$39:$D$782,СВЦЭМ!$A$39:$A$782,$A34,СВЦЭМ!$B$39:$B$782,U$11)+'СЕТ СН'!$F$14+СВЦЭМ!$D$10+'СЕТ СН'!$F$8*'СЕТ СН'!$F$9-'СЕТ СН'!$F$26</f>
        <v>1100.0914004199999</v>
      </c>
      <c r="V34" s="36">
        <f>SUMIFS(СВЦЭМ!$D$39:$D$782,СВЦЭМ!$A$39:$A$782,$A34,СВЦЭМ!$B$39:$B$782,V$11)+'СЕТ СН'!$F$14+СВЦЭМ!$D$10+'СЕТ СН'!$F$8*'СЕТ СН'!$F$9-'СЕТ СН'!$F$26</f>
        <v>1108.1772089199999</v>
      </c>
      <c r="W34" s="36">
        <f>SUMIFS(СВЦЭМ!$D$39:$D$782,СВЦЭМ!$A$39:$A$782,$A34,СВЦЭМ!$B$39:$B$782,W$11)+'СЕТ СН'!$F$14+СВЦЭМ!$D$10+'СЕТ СН'!$F$8*'СЕТ СН'!$F$9-'СЕТ СН'!$F$26</f>
        <v>1125.9979549499999</v>
      </c>
      <c r="X34" s="36">
        <f>SUMIFS(СВЦЭМ!$D$39:$D$782,СВЦЭМ!$A$39:$A$782,$A34,СВЦЭМ!$B$39:$B$782,X$11)+'СЕТ СН'!$F$14+СВЦЭМ!$D$10+'СЕТ СН'!$F$8*'СЕТ СН'!$F$9-'СЕТ СН'!$F$26</f>
        <v>1335.58946449</v>
      </c>
      <c r="Y34" s="36">
        <f>SUMIFS(СВЦЭМ!$D$39:$D$782,СВЦЭМ!$A$39:$A$782,$A34,СВЦЭМ!$B$39:$B$782,Y$11)+'СЕТ СН'!$F$14+СВЦЭМ!$D$10+'СЕТ СН'!$F$8*'СЕТ СН'!$F$9-'СЕТ СН'!$F$26</f>
        <v>1294.0836732499999</v>
      </c>
    </row>
    <row r="35" spans="1:27" ht="15.75" x14ac:dyDescent="0.2">
      <c r="A35" s="35">
        <f t="shared" si="0"/>
        <v>44766</v>
      </c>
      <c r="B35" s="36">
        <f>SUMIFS(СВЦЭМ!$D$39:$D$782,СВЦЭМ!$A$39:$A$782,$A35,СВЦЭМ!$B$39:$B$782,B$11)+'СЕТ СН'!$F$14+СВЦЭМ!$D$10+'СЕТ СН'!$F$8*'СЕТ СН'!$F$9-'СЕТ СН'!$F$26</f>
        <v>1239.3341149299999</v>
      </c>
      <c r="C35" s="36">
        <f>SUMIFS(СВЦЭМ!$D$39:$D$782,СВЦЭМ!$A$39:$A$782,$A35,СВЦЭМ!$B$39:$B$782,C$11)+'СЕТ СН'!$F$14+СВЦЭМ!$D$10+'СЕТ СН'!$F$8*'СЕТ СН'!$F$9-'СЕТ СН'!$F$26</f>
        <v>1255.0495618699999</v>
      </c>
      <c r="D35" s="36">
        <f>SUMIFS(СВЦЭМ!$D$39:$D$782,СВЦЭМ!$A$39:$A$782,$A35,СВЦЭМ!$B$39:$B$782,D$11)+'СЕТ СН'!$F$14+СВЦЭМ!$D$10+'СЕТ СН'!$F$8*'СЕТ СН'!$F$9-'СЕТ СН'!$F$26</f>
        <v>1306.4202018899998</v>
      </c>
      <c r="E35" s="36">
        <f>SUMIFS(СВЦЭМ!$D$39:$D$782,СВЦЭМ!$A$39:$A$782,$A35,СВЦЭМ!$B$39:$B$782,E$11)+'СЕТ СН'!$F$14+СВЦЭМ!$D$10+'СЕТ СН'!$F$8*'СЕТ СН'!$F$9-'СЕТ СН'!$F$26</f>
        <v>1381.1888615399998</v>
      </c>
      <c r="F35" s="36">
        <f>SUMIFS(СВЦЭМ!$D$39:$D$782,СВЦЭМ!$A$39:$A$782,$A35,СВЦЭМ!$B$39:$B$782,F$11)+'СЕТ СН'!$F$14+СВЦЭМ!$D$10+'СЕТ СН'!$F$8*'СЕТ СН'!$F$9-'СЕТ СН'!$F$26</f>
        <v>1424.7916805299999</v>
      </c>
      <c r="G35" s="36">
        <f>SUMIFS(СВЦЭМ!$D$39:$D$782,СВЦЭМ!$A$39:$A$782,$A35,СВЦЭМ!$B$39:$B$782,G$11)+'СЕТ СН'!$F$14+СВЦЭМ!$D$10+'СЕТ СН'!$F$8*'СЕТ СН'!$F$9-'СЕТ СН'!$F$26</f>
        <v>1424.2057789899998</v>
      </c>
      <c r="H35" s="36">
        <f>SUMIFS(СВЦЭМ!$D$39:$D$782,СВЦЭМ!$A$39:$A$782,$A35,СВЦЭМ!$B$39:$B$782,H$11)+'СЕТ СН'!$F$14+СВЦЭМ!$D$10+'СЕТ СН'!$F$8*'СЕТ СН'!$F$9-'СЕТ СН'!$F$26</f>
        <v>1424.4715195599999</v>
      </c>
      <c r="I35" s="36">
        <f>SUMIFS(СВЦЭМ!$D$39:$D$782,СВЦЭМ!$A$39:$A$782,$A35,СВЦЭМ!$B$39:$B$782,I$11)+'СЕТ СН'!$F$14+СВЦЭМ!$D$10+'СЕТ СН'!$F$8*'СЕТ СН'!$F$9-'СЕТ СН'!$F$26</f>
        <v>1413.4683198899997</v>
      </c>
      <c r="J35" s="36">
        <f>SUMIFS(СВЦЭМ!$D$39:$D$782,СВЦЭМ!$A$39:$A$782,$A35,СВЦЭМ!$B$39:$B$782,J$11)+'СЕТ СН'!$F$14+СВЦЭМ!$D$10+'СЕТ СН'!$F$8*'СЕТ СН'!$F$9-'СЕТ СН'!$F$26</f>
        <v>1241.1483242899999</v>
      </c>
      <c r="K35" s="36">
        <f>SUMIFS(СВЦЭМ!$D$39:$D$782,СВЦЭМ!$A$39:$A$782,$A35,СВЦЭМ!$B$39:$B$782,K$11)+'СЕТ СН'!$F$14+СВЦЭМ!$D$10+'СЕТ СН'!$F$8*'СЕТ СН'!$F$9-'СЕТ СН'!$F$26</f>
        <v>1159.88552349</v>
      </c>
      <c r="L35" s="36">
        <f>SUMIFS(СВЦЭМ!$D$39:$D$782,СВЦЭМ!$A$39:$A$782,$A35,СВЦЭМ!$B$39:$B$782,L$11)+'СЕТ СН'!$F$14+СВЦЭМ!$D$10+'СЕТ СН'!$F$8*'СЕТ СН'!$F$9-'СЕТ СН'!$F$26</f>
        <v>1094.3004689499999</v>
      </c>
      <c r="M35" s="36">
        <f>SUMIFS(СВЦЭМ!$D$39:$D$782,СВЦЭМ!$A$39:$A$782,$A35,СВЦЭМ!$B$39:$B$782,M$11)+'СЕТ СН'!$F$14+СВЦЭМ!$D$10+'СЕТ СН'!$F$8*'СЕТ СН'!$F$9-'СЕТ СН'!$F$26</f>
        <v>1085.4169633399999</v>
      </c>
      <c r="N35" s="36">
        <f>SUMIFS(СВЦЭМ!$D$39:$D$782,СВЦЭМ!$A$39:$A$782,$A35,СВЦЭМ!$B$39:$B$782,N$11)+'СЕТ СН'!$F$14+СВЦЭМ!$D$10+'СЕТ СН'!$F$8*'СЕТ СН'!$F$9-'СЕТ СН'!$F$26</f>
        <v>1080.1738473799999</v>
      </c>
      <c r="O35" s="36">
        <f>SUMIFS(СВЦЭМ!$D$39:$D$782,СВЦЭМ!$A$39:$A$782,$A35,СВЦЭМ!$B$39:$B$782,O$11)+'СЕТ СН'!$F$14+СВЦЭМ!$D$10+'СЕТ СН'!$F$8*'СЕТ СН'!$F$9-'СЕТ СН'!$F$26</f>
        <v>1093.84209319</v>
      </c>
      <c r="P35" s="36">
        <f>SUMIFS(СВЦЭМ!$D$39:$D$782,СВЦЭМ!$A$39:$A$782,$A35,СВЦЭМ!$B$39:$B$782,P$11)+'СЕТ СН'!$F$14+СВЦЭМ!$D$10+'СЕТ СН'!$F$8*'СЕТ СН'!$F$9-'СЕТ СН'!$F$26</f>
        <v>1106.09325259</v>
      </c>
      <c r="Q35" s="36">
        <f>SUMIFS(СВЦЭМ!$D$39:$D$782,СВЦЭМ!$A$39:$A$782,$A35,СВЦЭМ!$B$39:$B$782,Q$11)+'СЕТ СН'!$F$14+СВЦЭМ!$D$10+'СЕТ СН'!$F$8*'СЕТ СН'!$F$9-'СЕТ СН'!$F$26</f>
        <v>1115.9588134199998</v>
      </c>
      <c r="R35" s="36">
        <f>SUMIFS(СВЦЭМ!$D$39:$D$782,СВЦЭМ!$A$39:$A$782,$A35,СВЦЭМ!$B$39:$B$782,R$11)+'СЕТ СН'!$F$14+СВЦЭМ!$D$10+'СЕТ СН'!$F$8*'СЕТ СН'!$F$9-'СЕТ СН'!$F$26</f>
        <v>1103.67879842</v>
      </c>
      <c r="S35" s="36">
        <f>SUMIFS(СВЦЭМ!$D$39:$D$782,СВЦЭМ!$A$39:$A$782,$A35,СВЦЭМ!$B$39:$B$782,S$11)+'СЕТ СН'!$F$14+СВЦЭМ!$D$10+'СЕТ СН'!$F$8*'СЕТ СН'!$F$9-'СЕТ СН'!$F$26</f>
        <v>1108.11800948</v>
      </c>
      <c r="T35" s="36">
        <f>SUMIFS(СВЦЭМ!$D$39:$D$782,СВЦЭМ!$A$39:$A$782,$A35,СВЦЭМ!$B$39:$B$782,T$11)+'СЕТ СН'!$F$14+СВЦЭМ!$D$10+'СЕТ СН'!$F$8*'СЕТ СН'!$F$9-'СЕТ СН'!$F$26</f>
        <v>1113.16435768</v>
      </c>
      <c r="U35" s="36">
        <f>SUMIFS(СВЦЭМ!$D$39:$D$782,СВЦЭМ!$A$39:$A$782,$A35,СВЦЭМ!$B$39:$B$782,U$11)+'СЕТ СН'!$F$14+СВЦЭМ!$D$10+'СЕТ СН'!$F$8*'СЕТ СН'!$F$9-'СЕТ СН'!$F$26</f>
        <v>1127.7763195299999</v>
      </c>
      <c r="V35" s="36">
        <f>SUMIFS(СВЦЭМ!$D$39:$D$782,СВЦЭМ!$A$39:$A$782,$A35,СВЦЭМ!$B$39:$B$782,V$11)+'СЕТ СН'!$F$14+СВЦЭМ!$D$10+'СЕТ СН'!$F$8*'СЕТ СН'!$F$9-'СЕТ СН'!$F$26</f>
        <v>1099.9780356499998</v>
      </c>
      <c r="W35" s="36">
        <f>SUMIFS(СВЦЭМ!$D$39:$D$782,СВЦЭМ!$A$39:$A$782,$A35,СВЦЭМ!$B$39:$B$782,W$11)+'СЕТ СН'!$F$14+СВЦЭМ!$D$10+'СЕТ СН'!$F$8*'СЕТ СН'!$F$9-'СЕТ СН'!$F$26</f>
        <v>1083.7080684799998</v>
      </c>
      <c r="X35" s="36">
        <f>SUMIFS(СВЦЭМ!$D$39:$D$782,СВЦЭМ!$A$39:$A$782,$A35,СВЦЭМ!$B$39:$B$782,X$11)+'СЕТ СН'!$F$14+СВЦЭМ!$D$10+'СЕТ СН'!$F$8*'СЕТ СН'!$F$9-'СЕТ СН'!$F$26</f>
        <v>1132.2761791399998</v>
      </c>
      <c r="Y35" s="36">
        <f>SUMIFS(СВЦЭМ!$D$39:$D$782,СВЦЭМ!$A$39:$A$782,$A35,СВЦЭМ!$B$39:$B$782,Y$11)+'СЕТ СН'!$F$14+СВЦЭМ!$D$10+'СЕТ СН'!$F$8*'СЕТ СН'!$F$9-'СЕТ СН'!$F$26</f>
        <v>1139.99541845</v>
      </c>
    </row>
    <row r="36" spans="1:27" ht="15.75" x14ac:dyDescent="0.2">
      <c r="A36" s="35">
        <f t="shared" si="0"/>
        <v>44767</v>
      </c>
      <c r="B36" s="36">
        <f>SUMIFS(СВЦЭМ!$D$39:$D$782,СВЦЭМ!$A$39:$A$782,$A36,СВЦЭМ!$B$39:$B$782,B$11)+'СЕТ СН'!$F$14+СВЦЭМ!$D$10+'СЕТ СН'!$F$8*'СЕТ СН'!$F$9-'СЕТ СН'!$F$26</f>
        <v>1164.3749689199999</v>
      </c>
      <c r="C36" s="36">
        <f>SUMIFS(СВЦЭМ!$D$39:$D$782,СВЦЭМ!$A$39:$A$782,$A36,СВЦЭМ!$B$39:$B$782,C$11)+'СЕТ СН'!$F$14+СВЦЭМ!$D$10+'СЕТ СН'!$F$8*'СЕТ СН'!$F$9-'СЕТ СН'!$F$26</f>
        <v>1296.0815653299999</v>
      </c>
      <c r="D36" s="36">
        <f>SUMIFS(СВЦЭМ!$D$39:$D$782,СВЦЭМ!$A$39:$A$782,$A36,СВЦЭМ!$B$39:$B$782,D$11)+'СЕТ СН'!$F$14+СВЦЭМ!$D$10+'СЕТ СН'!$F$8*'СЕТ СН'!$F$9-'СЕТ СН'!$F$26</f>
        <v>1196.5506880099999</v>
      </c>
      <c r="E36" s="36">
        <f>SUMIFS(СВЦЭМ!$D$39:$D$782,СВЦЭМ!$A$39:$A$782,$A36,СВЦЭМ!$B$39:$B$782,E$11)+'СЕТ СН'!$F$14+СВЦЭМ!$D$10+'СЕТ СН'!$F$8*'СЕТ СН'!$F$9-'СЕТ СН'!$F$26</f>
        <v>1444.8753870799999</v>
      </c>
      <c r="F36" s="36">
        <f>SUMIFS(СВЦЭМ!$D$39:$D$782,СВЦЭМ!$A$39:$A$782,$A36,СВЦЭМ!$B$39:$B$782,F$11)+'СЕТ СН'!$F$14+СВЦЭМ!$D$10+'СЕТ СН'!$F$8*'СЕТ СН'!$F$9-'СЕТ СН'!$F$26</f>
        <v>1298.5515907999998</v>
      </c>
      <c r="G36" s="36">
        <f>SUMIFS(СВЦЭМ!$D$39:$D$782,СВЦЭМ!$A$39:$A$782,$A36,СВЦЭМ!$B$39:$B$782,G$11)+'СЕТ СН'!$F$14+СВЦЭМ!$D$10+'СЕТ СН'!$F$8*'СЕТ СН'!$F$9-'СЕТ СН'!$F$26</f>
        <v>1282.6791559499998</v>
      </c>
      <c r="H36" s="36">
        <f>SUMIFS(СВЦЭМ!$D$39:$D$782,СВЦЭМ!$A$39:$A$782,$A36,СВЦЭМ!$B$39:$B$782,H$11)+'СЕТ СН'!$F$14+СВЦЭМ!$D$10+'СЕТ СН'!$F$8*'СЕТ СН'!$F$9-'СЕТ СН'!$F$26</f>
        <v>1179.8874466499999</v>
      </c>
      <c r="I36" s="36">
        <f>SUMIFS(СВЦЭМ!$D$39:$D$782,СВЦЭМ!$A$39:$A$782,$A36,СВЦЭМ!$B$39:$B$782,I$11)+'СЕТ СН'!$F$14+СВЦЭМ!$D$10+'СЕТ СН'!$F$8*'СЕТ СН'!$F$9-'СЕТ СН'!$F$26</f>
        <v>1166.9312555299998</v>
      </c>
      <c r="J36" s="36">
        <f>SUMIFS(СВЦЭМ!$D$39:$D$782,СВЦЭМ!$A$39:$A$782,$A36,СВЦЭМ!$B$39:$B$782,J$11)+'СЕТ СН'!$F$14+СВЦЭМ!$D$10+'СЕТ СН'!$F$8*'СЕТ СН'!$F$9-'СЕТ СН'!$F$26</f>
        <v>1254.2948500699999</v>
      </c>
      <c r="K36" s="36">
        <f>SUMIFS(СВЦЭМ!$D$39:$D$782,СВЦЭМ!$A$39:$A$782,$A36,СВЦЭМ!$B$39:$B$782,K$11)+'СЕТ СН'!$F$14+СВЦЭМ!$D$10+'СЕТ СН'!$F$8*'СЕТ СН'!$F$9-'СЕТ СН'!$F$26</f>
        <v>1273.5741087899999</v>
      </c>
      <c r="L36" s="36">
        <f>SUMIFS(СВЦЭМ!$D$39:$D$782,СВЦЭМ!$A$39:$A$782,$A36,СВЦЭМ!$B$39:$B$782,L$11)+'СЕТ СН'!$F$14+СВЦЭМ!$D$10+'СЕТ СН'!$F$8*'СЕТ СН'!$F$9-'СЕТ СН'!$F$26</f>
        <v>1255.6436480999998</v>
      </c>
      <c r="M36" s="36">
        <f>SUMIFS(СВЦЭМ!$D$39:$D$782,СВЦЭМ!$A$39:$A$782,$A36,СВЦЭМ!$B$39:$B$782,M$11)+'СЕТ СН'!$F$14+СВЦЭМ!$D$10+'СЕТ СН'!$F$8*'СЕТ СН'!$F$9-'СЕТ СН'!$F$26</f>
        <v>1246.6840454699998</v>
      </c>
      <c r="N36" s="36">
        <f>SUMIFS(СВЦЭМ!$D$39:$D$782,СВЦЭМ!$A$39:$A$782,$A36,СВЦЭМ!$B$39:$B$782,N$11)+'СЕТ СН'!$F$14+СВЦЭМ!$D$10+'СЕТ СН'!$F$8*'СЕТ СН'!$F$9-'СЕТ СН'!$F$26</f>
        <v>1244.5293943799998</v>
      </c>
      <c r="O36" s="36">
        <f>SUMIFS(СВЦЭМ!$D$39:$D$782,СВЦЭМ!$A$39:$A$782,$A36,СВЦЭМ!$B$39:$B$782,O$11)+'СЕТ СН'!$F$14+СВЦЭМ!$D$10+'СЕТ СН'!$F$8*'СЕТ СН'!$F$9-'СЕТ СН'!$F$26</f>
        <v>1245.3268958799999</v>
      </c>
      <c r="P36" s="36">
        <f>SUMIFS(СВЦЭМ!$D$39:$D$782,СВЦЭМ!$A$39:$A$782,$A36,СВЦЭМ!$B$39:$B$782,P$11)+'СЕТ СН'!$F$14+СВЦЭМ!$D$10+'СЕТ СН'!$F$8*'СЕТ СН'!$F$9-'СЕТ СН'!$F$26</f>
        <v>1241.0135297699999</v>
      </c>
      <c r="Q36" s="36">
        <f>SUMIFS(СВЦЭМ!$D$39:$D$782,СВЦЭМ!$A$39:$A$782,$A36,СВЦЭМ!$B$39:$B$782,Q$11)+'СЕТ СН'!$F$14+СВЦЭМ!$D$10+'СЕТ СН'!$F$8*'СЕТ СН'!$F$9-'СЕТ СН'!$F$26</f>
        <v>1242.3063415999998</v>
      </c>
      <c r="R36" s="36">
        <f>SUMIFS(СВЦЭМ!$D$39:$D$782,СВЦЭМ!$A$39:$A$782,$A36,СВЦЭМ!$B$39:$B$782,R$11)+'СЕТ СН'!$F$14+СВЦЭМ!$D$10+'СЕТ СН'!$F$8*'СЕТ СН'!$F$9-'СЕТ СН'!$F$26</f>
        <v>1230.2407210699998</v>
      </c>
      <c r="S36" s="36">
        <f>SUMIFS(СВЦЭМ!$D$39:$D$782,СВЦЭМ!$A$39:$A$782,$A36,СВЦЭМ!$B$39:$B$782,S$11)+'СЕТ СН'!$F$14+СВЦЭМ!$D$10+'СЕТ СН'!$F$8*'СЕТ СН'!$F$9-'СЕТ СН'!$F$26</f>
        <v>1239.0265951099998</v>
      </c>
      <c r="T36" s="36">
        <f>SUMIFS(СВЦЭМ!$D$39:$D$782,СВЦЭМ!$A$39:$A$782,$A36,СВЦЭМ!$B$39:$B$782,T$11)+'СЕТ СН'!$F$14+СВЦЭМ!$D$10+'СЕТ СН'!$F$8*'СЕТ СН'!$F$9-'СЕТ СН'!$F$26</f>
        <v>1240.3846722599999</v>
      </c>
      <c r="U36" s="36">
        <f>SUMIFS(СВЦЭМ!$D$39:$D$782,СВЦЭМ!$A$39:$A$782,$A36,СВЦЭМ!$B$39:$B$782,U$11)+'СЕТ СН'!$F$14+СВЦЭМ!$D$10+'СЕТ СН'!$F$8*'СЕТ СН'!$F$9-'СЕТ СН'!$F$26</f>
        <v>1237.68425781</v>
      </c>
      <c r="V36" s="36">
        <f>SUMIFS(СВЦЭМ!$D$39:$D$782,СВЦЭМ!$A$39:$A$782,$A36,СВЦЭМ!$B$39:$B$782,V$11)+'СЕТ СН'!$F$14+СВЦЭМ!$D$10+'СЕТ СН'!$F$8*'СЕТ СН'!$F$9-'СЕТ СН'!$F$26</f>
        <v>1233.7244494399999</v>
      </c>
      <c r="W36" s="36">
        <f>SUMIFS(СВЦЭМ!$D$39:$D$782,СВЦЭМ!$A$39:$A$782,$A36,СВЦЭМ!$B$39:$B$782,W$11)+'СЕТ СН'!$F$14+СВЦЭМ!$D$10+'СЕТ СН'!$F$8*'СЕТ СН'!$F$9-'СЕТ СН'!$F$26</f>
        <v>1271.0290817299999</v>
      </c>
      <c r="X36" s="36">
        <f>SUMIFS(СВЦЭМ!$D$39:$D$782,СВЦЭМ!$A$39:$A$782,$A36,СВЦЭМ!$B$39:$B$782,X$11)+'СЕТ СН'!$F$14+СВЦЭМ!$D$10+'СЕТ СН'!$F$8*'СЕТ СН'!$F$9-'СЕТ СН'!$F$26</f>
        <v>1347.6375219399999</v>
      </c>
      <c r="Y36" s="36">
        <f>SUMIFS(СВЦЭМ!$D$39:$D$782,СВЦЭМ!$A$39:$A$782,$A36,СВЦЭМ!$B$39:$B$782,Y$11)+'СЕТ СН'!$F$14+СВЦЭМ!$D$10+'СЕТ СН'!$F$8*'СЕТ СН'!$F$9-'СЕТ СН'!$F$26</f>
        <v>1179.2431166899999</v>
      </c>
    </row>
    <row r="37" spans="1:27" ht="15.75" x14ac:dyDescent="0.2">
      <c r="A37" s="35">
        <f t="shared" si="0"/>
        <v>44768</v>
      </c>
      <c r="B37" s="36">
        <f>SUMIFS(СВЦЭМ!$D$39:$D$782,СВЦЭМ!$A$39:$A$782,$A37,СВЦЭМ!$B$39:$B$782,B$11)+'СЕТ СН'!$F$14+СВЦЭМ!$D$10+'СЕТ СН'!$F$8*'СЕТ СН'!$F$9-'СЕТ СН'!$F$26</f>
        <v>1149.72230496</v>
      </c>
      <c r="C37" s="36">
        <f>SUMIFS(СВЦЭМ!$D$39:$D$782,СВЦЭМ!$A$39:$A$782,$A37,СВЦЭМ!$B$39:$B$782,C$11)+'СЕТ СН'!$F$14+СВЦЭМ!$D$10+'СЕТ СН'!$F$8*'СЕТ СН'!$F$9-'СЕТ СН'!$F$26</f>
        <v>1208.4175985699999</v>
      </c>
      <c r="D37" s="36">
        <f>SUMIFS(СВЦЭМ!$D$39:$D$782,СВЦЭМ!$A$39:$A$782,$A37,СВЦЭМ!$B$39:$B$782,D$11)+'СЕТ СН'!$F$14+СВЦЭМ!$D$10+'СЕТ СН'!$F$8*'СЕТ СН'!$F$9-'СЕТ СН'!$F$26</f>
        <v>1259.6263621099999</v>
      </c>
      <c r="E37" s="36">
        <f>SUMIFS(СВЦЭМ!$D$39:$D$782,СВЦЭМ!$A$39:$A$782,$A37,СВЦЭМ!$B$39:$B$782,E$11)+'СЕТ СН'!$F$14+СВЦЭМ!$D$10+'СЕТ СН'!$F$8*'СЕТ СН'!$F$9-'СЕТ СН'!$F$26</f>
        <v>1272.3667965699999</v>
      </c>
      <c r="F37" s="36">
        <f>SUMIFS(СВЦЭМ!$D$39:$D$782,СВЦЭМ!$A$39:$A$782,$A37,СВЦЭМ!$B$39:$B$782,F$11)+'СЕТ СН'!$F$14+СВЦЭМ!$D$10+'СЕТ СН'!$F$8*'СЕТ СН'!$F$9-'СЕТ СН'!$F$26</f>
        <v>1286.5274496</v>
      </c>
      <c r="G37" s="36">
        <f>SUMIFS(СВЦЭМ!$D$39:$D$782,СВЦЭМ!$A$39:$A$782,$A37,СВЦЭМ!$B$39:$B$782,G$11)+'СЕТ СН'!$F$14+СВЦЭМ!$D$10+'СЕТ СН'!$F$8*'СЕТ СН'!$F$9-'СЕТ СН'!$F$26</f>
        <v>1268.51643537</v>
      </c>
      <c r="H37" s="36">
        <f>SUMIFS(СВЦЭМ!$D$39:$D$782,СВЦЭМ!$A$39:$A$782,$A37,СВЦЭМ!$B$39:$B$782,H$11)+'СЕТ СН'!$F$14+СВЦЭМ!$D$10+'СЕТ СН'!$F$8*'СЕТ СН'!$F$9-'СЕТ СН'!$F$26</f>
        <v>1212.8921772899998</v>
      </c>
      <c r="I37" s="36">
        <f>SUMIFS(СВЦЭМ!$D$39:$D$782,СВЦЭМ!$A$39:$A$782,$A37,СВЦЭМ!$B$39:$B$782,I$11)+'СЕТ СН'!$F$14+СВЦЭМ!$D$10+'СЕТ СН'!$F$8*'СЕТ СН'!$F$9-'СЕТ СН'!$F$26</f>
        <v>1167.6589179699997</v>
      </c>
      <c r="J37" s="36">
        <f>SUMIFS(СВЦЭМ!$D$39:$D$782,СВЦЭМ!$A$39:$A$782,$A37,СВЦЭМ!$B$39:$B$782,J$11)+'СЕТ СН'!$F$14+СВЦЭМ!$D$10+'СЕТ СН'!$F$8*'СЕТ СН'!$F$9-'СЕТ СН'!$F$26</f>
        <v>1441.26991428</v>
      </c>
      <c r="K37" s="36">
        <f>SUMIFS(СВЦЭМ!$D$39:$D$782,СВЦЭМ!$A$39:$A$782,$A37,СВЦЭМ!$B$39:$B$782,K$11)+'СЕТ СН'!$F$14+СВЦЭМ!$D$10+'СЕТ СН'!$F$8*'СЕТ СН'!$F$9-'СЕТ СН'!$F$26</f>
        <v>1426.4838487699999</v>
      </c>
      <c r="L37" s="36">
        <f>SUMIFS(СВЦЭМ!$D$39:$D$782,СВЦЭМ!$A$39:$A$782,$A37,СВЦЭМ!$B$39:$B$782,L$11)+'СЕТ СН'!$F$14+СВЦЭМ!$D$10+'СЕТ СН'!$F$8*'СЕТ СН'!$F$9-'СЕТ СН'!$F$26</f>
        <v>1367.3219454699999</v>
      </c>
      <c r="M37" s="36">
        <f>SUMIFS(СВЦЭМ!$D$39:$D$782,СВЦЭМ!$A$39:$A$782,$A37,СВЦЭМ!$B$39:$B$782,M$11)+'СЕТ СН'!$F$14+СВЦЭМ!$D$10+'СЕТ СН'!$F$8*'СЕТ СН'!$F$9-'СЕТ СН'!$F$26</f>
        <v>1317.38368406</v>
      </c>
      <c r="N37" s="36">
        <f>SUMIFS(СВЦЭМ!$D$39:$D$782,СВЦЭМ!$A$39:$A$782,$A37,СВЦЭМ!$B$39:$B$782,N$11)+'СЕТ СН'!$F$14+СВЦЭМ!$D$10+'СЕТ СН'!$F$8*'СЕТ СН'!$F$9-'СЕТ СН'!$F$26</f>
        <v>1362.4361910299999</v>
      </c>
      <c r="O37" s="36">
        <f>SUMIFS(СВЦЭМ!$D$39:$D$782,СВЦЭМ!$A$39:$A$782,$A37,СВЦЭМ!$B$39:$B$782,O$11)+'СЕТ СН'!$F$14+СВЦЭМ!$D$10+'СЕТ СН'!$F$8*'СЕТ СН'!$F$9-'СЕТ СН'!$F$26</f>
        <v>1317.6197970999999</v>
      </c>
      <c r="P37" s="36">
        <f>SUMIFS(СВЦЭМ!$D$39:$D$782,СВЦЭМ!$A$39:$A$782,$A37,СВЦЭМ!$B$39:$B$782,P$11)+'СЕТ СН'!$F$14+СВЦЭМ!$D$10+'СЕТ СН'!$F$8*'СЕТ СН'!$F$9-'СЕТ СН'!$F$26</f>
        <v>1330.4454202099998</v>
      </c>
      <c r="Q37" s="36">
        <f>SUMIFS(СВЦЭМ!$D$39:$D$782,СВЦЭМ!$A$39:$A$782,$A37,СВЦЭМ!$B$39:$B$782,Q$11)+'СЕТ СН'!$F$14+СВЦЭМ!$D$10+'СЕТ СН'!$F$8*'СЕТ СН'!$F$9-'СЕТ СН'!$F$26</f>
        <v>1335.8791038699999</v>
      </c>
      <c r="R37" s="36">
        <f>SUMIFS(СВЦЭМ!$D$39:$D$782,СВЦЭМ!$A$39:$A$782,$A37,СВЦЭМ!$B$39:$B$782,R$11)+'СЕТ СН'!$F$14+СВЦЭМ!$D$10+'СЕТ СН'!$F$8*'СЕТ СН'!$F$9-'СЕТ СН'!$F$26</f>
        <v>1323.9568031599999</v>
      </c>
      <c r="S37" s="36">
        <f>SUMIFS(СВЦЭМ!$D$39:$D$782,СВЦЭМ!$A$39:$A$782,$A37,СВЦЭМ!$B$39:$B$782,S$11)+'СЕТ СН'!$F$14+СВЦЭМ!$D$10+'СЕТ СН'!$F$8*'СЕТ СН'!$F$9-'СЕТ СН'!$F$26</f>
        <v>1324.8368475699999</v>
      </c>
      <c r="T37" s="36">
        <f>SUMIFS(СВЦЭМ!$D$39:$D$782,СВЦЭМ!$A$39:$A$782,$A37,СВЦЭМ!$B$39:$B$782,T$11)+'СЕТ СН'!$F$14+СВЦЭМ!$D$10+'СЕТ СН'!$F$8*'СЕТ СН'!$F$9-'СЕТ СН'!$F$26</f>
        <v>1366.5504049699998</v>
      </c>
      <c r="U37" s="36">
        <f>SUMIFS(СВЦЭМ!$D$39:$D$782,СВЦЭМ!$A$39:$A$782,$A37,СВЦЭМ!$B$39:$B$782,U$11)+'СЕТ СН'!$F$14+СВЦЭМ!$D$10+'СЕТ СН'!$F$8*'СЕТ СН'!$F$9-'СЕТ СН'!$F$26</f>
        <v>1390.6593520199999</v>
      </c>
      <c r="V37" s="36">
        <f>SUMIFS(СВЦЭМ!$D$39:$D$782,СВЦЭМ!$A$39:$A$782,$A37,СВЦЭМ!$B$39:$B$782,V$11)+'СЕТ СН'!$F$14+СВЦЭМ!$D$10+'СЕТ СН'!$F$8*'СЕТ СН'!$F$9-'СЕТ СН'!$F$26</f>
        <v>1382.6942962899998</v>
      </c>
      <c r="W37" s="36">
        <f>SUMIFS(СВЦЭМ!$D$39:$D$782,СВЦЭМ!$A$39:$A$782,$A37,СВЦЭМ!$B$39:$B$782,W$11)+'СЕТ СН'!$F$14+СВЦЭМ!$D$10+'СЕТ СН'!$F$8*'СЕТ СН'!$F$9-'СЕТ СН'!$F$26</f>
        <v>1352.1612946499999</v>
      </c>
      <c r="X37" s="36">
        <f>SUMIFS(СВЦЭМ!$D$39:$D$782,СВЦЭМ!$A$39:$A$782,$A37,СВЦЭМ!$B$39:$B$782,X$11)+'СЕТ СН'!$F$14+СВЦЭМ!$D$10+'СЕТ СН'!$F$8*'СЕТ СН'!$F$9-'СЕТ СН'!$F$26</f>
        <v>1387.1647009999999</v>
      </c>
      <c r="Y37" s="36">
        <f>SUMIFS(СВЦЭМ!$D$39:$D$782,СВЦЭМ!$A$39:$A$782,$A37,СВЦЭМ!$B$39:$B$782,Y$11)+'СЕТ СН'!$F$14+СВЦЭМ!$D$10+'СЕТ СН'!$F$8*'СЕТ СН'!$F$9-'СЕТ СН'!$F$26</f>
        <v>1376.6929182199999</v>
      </c>
    </row>
    <row r="38" spans="1:27" ht="15.75" x14ac:dyDescent="0.2">
      <c r="A38" s="35">
        <f t="shared" si="0"/>
        <v>44769</v>
      </c>
      <c r="B38" s="36">
        <f>SUMIFS(СВЦЭМ!$D$39:$D$782,СВЦЭМ!$A$39:$A$782,$A38,СВЦЭМ!$B$39:$B$782,B$11)+'СЕТ СН'!$F$14+СВЦЭМ!$D$10+'СЕТ СН'!$F$8*'СЕТ СН'!$F$9-'СЕТ СН'!$F$26</f>
        <v>1324.4105085599999</v>
      </c>
      <c r="C38" s="36">
        <f>SUMIFS(СВЦЭМ!$D$39:$D$782,СВЦЭМ!$A$39:$A$782,$A38,СВЦЭМ!$B$39:$B$782,C$11)+'СЕТ СН'!$F$14+СВЦЭМ!$D$10+'СЕТ СН'!$F$8*'СЕТ СН'!$F$9-'СЕТ СН'!$F$26</f>
        <v>1277.4814700699999</v>
      </c>
      <c r="D38" s="36">
        <f>SUMIFS(СВЦЭМ!$D$39:$D$782,СВЦЭМ!$A$39:$A$782,$A38,СВЦЭМ!$B$39:$B$782,D$11)+'СЕТ СН'!$F$14+СВЦЭМ!$D$10+'СЕТ СН'!$F$8*'СЕТ СН'!$F$9-'СЕТ СН'!$F$26</f>
        <v>1275.1553087799998</v>
      </c>
      <c r="E38" s="36">
        <f>SUMIFS(СВЦЭМ!$D$39:$D$782,СВЦЭМ!$A$39:$A$782,$A38,СВЦЭМ!$B$39:$B$782,E$11)+'СЕТ СН'!$F$14+СВЦЭМ!$D$10+'СЕТ СН'!$F$8*'СЕТ СН'!$F$9-'СЕТ СН'!$F$26</f>
        <v>1293.4270576599999</v>
      </c>
      <c r="F38" s="36">
        <f>SUMIFS(СВЦЭМ!$D$39:$D$782,СВЦЭМ!$A$39:$A$782,$A38,СВЦЭМ!$B$39:$B$782,F$11)+'СЕТ СН'!$F$14+СВЦЭМ!$D$10+'СЕТ СН'!$F$8*'СЕТ СН'!$F$9-'СЕТ СН'!$F$26</f>
        <v>1293.5804851899998</v>
      </c>
      <c r="G38" s="36">
        <f>SUMIFS(СВЦЭМ!$D$39:$D$782,СВЦЭМ!$A$39:$A$782,$A38,СВЦЭМ!$B$39:$B$782,G$11)+'СЕТ СН'!$F$14+СВЦЭМ!$D$10+'СЕТ СН'!$F$8*'СЕТ СН'!$F$9-'СЕТ СН'!$F$26</f>
        <v>1203.9514383499998</v>
      </c>
      <c r="H38" s="36">
        <f>SUMIFS(СВЦЭМ!$D$39:$D$782,СВЦЭМ!$A$39:$A$782,$A38,СВЦЭМ!$B$39:$B$782,H$11)+'СЕТ СН'!$F$14+СВЦЭМ!$D$10+'СЕТ СН'!$F$8*'СЕТ СН'!$F$9-'СЕТ СН'!$F$26</f>
        <v>1138.1462855999998</v>
      </c>
      <c r="I38" s="36">
        <f>SUMIFS(СВЦЭМ!$D$39:$D$782,СВЦЭМ!$A$39:$A$782,$A38,СВЦЭМ!$B$39:$B$782,I$11)+'СЕТ СН'!$F$14+СВЦЭМ!$D$10+'СЕТ СН'!$F$8*'СЕТ СН'!$F$9-'СЕТ СН'!$F$26</f>
        <v>1237.4518552699999</v>
      </c>
      <c r="J38" s="36">
        <f>SUMIFS(СВЦЭМ!$D$39:$D$782,СВЦЭМ!$A$39:$A$782,$A38,СВЦЭМ!$B$39:$B$782,J$11)+'СЕТ СН'!$F$14+СВЦЭМ!$D$10+'СЕТ СН'!$F$8*'СЕТ СН'!$F$9-'СЕТ СН'!$F$26</f>
        <v>1189.2616843699998</v>
      </c>
      <c r="K38" s="36">
        <f>SUMIFS(СВЦЭМ!$D$39:$D$782,СВЦЭМ!$A$39:$A$782,$A38,СВЦЭМ!$B$39:$B$782,K$11)+'СЕТ СН'!$F$14+СВЦЭМ!$D$10+'СЕТ СН'!$F$8*'СЕТ СН'!$F$9-'СЕТ СН'!$F$26</f>
        <v>1232.8689783799998</v>
      </c>
      <c r="L38" s="36">
        <f>SUMIFS(СВЦЭМ!$D$39:$D$782,СВЦЭМ!$A$39:$A$782,$A38,СВЦЭМ!$B$39:$B$782,L$11)+'СЕТ СН'!$F$14+СВЦЭМ!$D$10+'СЕТ СН'!$F$8*'СЕТ СН'!$F$9-'СЕТ СН'!$F$26</f>
        <v>1220.30892933</v>
      </c>
      <c r="M38" s="36">
        <f>SUMIFS(СВЦЭМ!$D$39:$D$782,СВЦЭМ!$A$39:$A$782,$A38,СВЦЭМ!$B$39:$B$782,M$11)+'СЕТ СН'!$F$14+СВЦЭМ!$D$10+'СЕТ СН'!$F$8*'СЕТ СН'!$F$9-'СЕТ СН'!$F$26</f>
        <v>1227.76861543</v>
      </c>
      <c r="N38" s="36">
        <f>SUMIFS(СВЦЭМ!$D$39:$D$782,СВЦЭМ!$A$39:$A$782,$A38,СВЦЭМ!$B$39:$B$782,N$11)+'СЕТ СН'!$F$14+СВЦЭМ!$D$10+'СЕТ СН'!$F$8*'СЕТ СН'!$F$9-'СЕТ СН'!$F$26</f>
        <v>1220.1617311199998</v>
      </c>
      <c r="O38" s="36">
        <f>SUMIFS(СВЦЭМ!$D$39:$D$782,СВЦЭМ!$A$39:$A$782,$A38,СВЦЭМ!$B$39:$B$782,O$11)+'СЕТ СН'!$F$14+СВЦЭМ!$D$10+'СЕТ СН'!$F$8*'СЕТ СН'!$F$9-'СЕТ СН'!$F$26</f>
        <v>1215.5180421699999</v>
      </c>
      <c r="P38" s="36">
        <f>SUMIFS(СВЦЭМ!$D$39:$D$782,СВЦЭМ!$A$39:$A$782,$A38,СВЦЭМ!$B$39:$B$782,P$11)+'СЕТ СН'!$F$14+СВЦЭМ!$D$10+'СЕТ СН'!$F$8*'СЕТ СН'!$F$9-'СЕТ СН'!$F$26</f>
        <v>1233.5960597399999</v>
      </c>
      <c r="Q38" s="36">
        <f>SUMIFS(СВЦЭМ!$D$39:$D$782,СВЦЭМ!$A$39:$A$782,$A38,СВЦЭМ!$B$39:$B$782,Q$11)+'СЕТ СН'!$F$14+СВЦЭМ!$D$10+'СЕТ СН'!$F$8*'СЕТ СН'!$F$9-'СЕТ СН'!$F$26</f>
        <v>1221.6107714499999</v>
      </c>
      <c r="R38" s="36">
        <f>SUMIFS(СВЦЭМ!$D$39:$D$782,СВЦЭМ!$A$39:$A$782,$A38,СВЦЭМ!$B$39:$B$782,R$11)+'СЕТ СН'!$F$14+СВЦЭМ!$D$10+'СЕТ СН'!$F$8*'СЕТ СН'!$F$9-'СЕТ СН'!$F$26</f>
        <v>1214.8045307299999</v>
      </c>
      <c r="S38" s="36">
        <f>SUMIFS(СВЦЭМ!$D$39:$D$782,СВЦЭМ!$A$39:$A$782,$A38,СВЦЭМ!$B$39:$B$782,S$11)+'СЕТ СН'!$F$14+СВЦЭМ!$D$10+'СЕТ СН'!$F$8*'СЕТ СН'!$F$9-'СЕТ СН'!$F$26</f>
        <v>1217.0894550099999</v>
      </c>
      <c r="T38" s="36">
        <f>SUMIFS(СВЦЭМ!$D$39:$D$782,СВЦЭМ!$A$39:$A$782,$A38,СВЦЭМ!$B$39:$B$782,T$11)+'СЕТ СН'!$F$14+СВЦЭМ!$D$10+'СЕТ СН'!$F$8*'СЕТ СН'!$F$9-'СЕТ СН'!$F$26</f>
        <v>1141.8209844299997</v>
      </c>
      <c r="U38" s="36">
        <f>SUMIFS(СВЦЭМ!$D$39:$D$782,СВЦЭМ!$A$39:$A$782,$A38,СВЦЭМ!$B$39:$B$782,U$11)+'СЕТ СН'!$F$14+СВЦЭМ!$D$10+'СЕТ СН'!$F$8*'СЕТ СН'!$F$9-'СЕТ СН'!$F$26</f>
        <v>1138.00142368</v>
      </c>
      <c r="V38" s="36">
        <f>SUMIFS(СВЦЭМ!$D$39:$D$782,СВЦЭМ!$A$39:$A$782,$A38,СВЦЭМ!$B$39:$B$782,V$11)+'СЕТ СН'!$F$14+СВЦЭМ!$D$10+'СЕТ СН'!$F$8*'СЕТ СН'!$F$9-'СЕТ СН'!$F$26</f>
        <v>1124.50060495</v>
      </c>
      <c r="W38" s="36">
        <f>SUMIFS(СВЦЭМ!$D$39:$D$782,СВЦЭМ!$A$39:$A$782,$A38,СВЦЭМ!$B$39:$B$782,W$11)+'СЕТ СН'!$F$14+СВЦЭМ!$D$10+'СЕТ СН'!$F$8*'СЕТ СН'!$F$9-'СЕТ СН'!$F$26</f>
        <v>1238.8405308299998</v>
      </c>
      <c r="X38" s="36">
        <f>SUMIFS(СВЦЭМ!$D$39:$D$782,СВЦЭМ!$A$39:$A$782,$A38,СВЦЭМ!$B$39:$B$782,X$11)+'СЕТ СН'!$F$14+СВЦЭМ!$D$10+'СЕТ СН'!$F$8*'СЕТ СН'!$F$9-'СЕТ СН'!$F$26</f>
        <v>1204.4113515199999</v>
      </c>
      <c r="Y38" s="36">
        <f>SUMIFS(СВЦЭМ!$D$39:$D$782,СВЦЭМ!$A$39:$A$782,$A38,СВЦЭМ!$B$39:$B$782,Y$11)+'СЕТ СН'!$F$14+СВЦЭМ!$D$10+'СЕТ СН'!$F$8*'СЕТ СН'!$F$9-'СЕТ СН'!$F$26</f>
        <v>1245.1990987099998</v>
      </c>
    </row>
    <row r="39" spans="1:27" ht="15.75" x14ac:dyDescent="0.2">
      <c r="A39" s="35">
        <f t="shared" si="0"/>
        <v>44770</v>
      </c>
      <c r="B39" s="36">
        <f>SUMIFS(СВЦЭМ!$D$39:$D$782,СВЦЭМ!$A$39:$A$782,$A39,СВЦЭМ!$B$39:$B$782,B$11)+'СЕТ СН'!$F$14+СВЦЭМ!$D$10+'СЕТ СН'!$F$8*'СЕТ СН'!$F$9-'СЕТ СН'!$F$26</f>
        <v>1217.4861493699998</v>
      </c>
      <c r="C39" s="36">
        <f>SUMIFS(СВЦЭМ!$D$39:$D$782,СВЦЭМ!$A$39:$A$782,$A39,СВЦЭМ!$B$39:$B$782,C$11)+'СЕТ СН'!$F$14+СВЦЭМ!$D$10+'СЕТ СН'!$F$8*'СЕТ СН'!$F$9-'СЕТ СН'!$F$26</f>
        <v>1264.4807222299999</v>
      </c>
      <c r="D39" s="36">
        <f>SUMIFS(СВЦЭМ!$D$39:$D$782,СВЦЭМ!$A$39:$A$782,$A39,СВЦЭМ!$B$39:$B$782,D$11)+'СЕТ СН'!$F$14+СВЦЭМ!$D$10+'СЕТ СН'!$F$8*'СЕТ СН'!$F$9-'СЕТ СН'!$F$26</f>
        <v>1301.5693934099997</v>
      </c>
      <c r="E39" s="36">
        <f>SUMIFS(СВЦЭМ!$D$39:$D$782,СВЦЭМ!$A$39:$A$782,$A39,СВЦЭМ!$B$39:$B$782,E$11)+'СЕТ СН'!$F$14+СВЦЭМ!$D$10+'СЕТ СН'!$F$8*'СЕТ СН'!$F$9-'СЕТ СН'!$F$26</f>
        <v>1324.6694885299999</v>
      </c>
      <c r="F39" s="36">
        <f>SUMIFS(СВЦЭМ!$D$39:$D$782,СВЦЭМ!$A$39:$A$782,$A39,СВЦЭМ!$B$39:$B$782,F$11)+'СЕТ СН'!$F$14+СВЦЭМ!$D$10+'СЕТ СН'!$F$8*'СЕТ СН'!$F$9-'СЕТ СН'!$F$26</f>
        <v>1298.7569573199999</v>
      </c>
      <c r="G39" s="36">
        <f>SUMIFS(СВЦЭМ!$D$39:$D$782,СВЦЭМ!$A$39:$A$782,$A39,СВЦЭМ!$B$39:$B$782,G$11)+'СЕТ СН'!$F$14+СВЦЭМ!$D$10+'СЕТ СН'!$F$8*'СЕТ СН'!$F$9-'СЕТ СН'!$F$26</f>
        <v>1304.4077599999998</v>
      </c>
      <c r="H39" s="36">
        <f>SUMIFS(СВЦЭМ!$D$39:$D$782,СВЦЭМ!$A$39:$A$782,$A39,СВЦЭМ!$B$39:$B$782,H$11)+'СЕТ СН'!$F$14+СВЦЭМ!$D$10+'СЕТ СН'!$F$8*'СЕТ СН'!$F$9-'СЕТ СН'!$F$26</f>
        <v>1324.3174664899998</v>
      </c>
      <c r="I39" s="36">
        <f>SUMIFS(СВЦЭМ!$D$39:$D$782,СВЦЭМ!$A$39:$A$782,$A39,СВЦЭМ!$B$39:$B$782,I$11)+'СЕТ СН'!$F$14+СВЦЭМ!$D$10+'СЕТ СН'!$F$8*'СЕТ СН'!$F$9-'СЕТ СН'!$F$26</f>
        <v>1277.3434324999998</v>
      </c>
      <c r="J39" s="36">
        <f>SUMIFS(СВЦЭМ!$D$39:$D$782,СВЦЭМ!$A$39:$A$782,$A39,СВЦЭМ!$B$39:$B$782,J$11)+'СЕТ СН'!$F$14+СВЦЭМ!$D$10+'СЕТ СН'!$F$8*'СЕТ СН'!$F$9-'СЕТ СН'!$F$26</f>
        <v>1249.7638757499999</v>
      </c>
      <c r="K39" s="36">
        <f>SUMIFS(СВЦЭМ!$D$39:$D$782,СВЦЭМ!$A$39:$A$782,$A39,СВЦЭМ!$B$39:$B$782,K$11)+'СЕТ СН'!$F$14+СВЦЭМ!$D$10+'СЕТ СН'!$F$8*'СЕТ СН'!$F$9-'СЕТ СН'!$F$26</f>
        <v>1299.1605932799998</v>
      </c>
      <c r="L39" s="36">
        <f>SUMIFS(СВЦЭМ!$D$39:$D$782,СВЦЭМ!$A$39:$A$782,$A39,СВЦЭМ!$B$39:$B$782,L$11)+'СЕТ СН'!$F$14+СВЦЭМ!$D$10+'СЕТ СН'!$F$8*'СЕТ СН'!$F$9-'СЕТ СН'!$F$26</f>
        <v>1266.2765796599999</v>
      </c>
      <c r="M39" s="36">
        <f>SUMIFS(СВЦЭМ!$D$39:$D$782,СВЦЭМ!$A$39:$A$782,$A39,СВЦЭМ!$B$39:$B$782,M$11)+'СЕТ СН'!$F$14+СВЦЭМ!$D$10+'СЕТ СН'!$F$8*'СЕТ СН'!$F$9-'СЕТ СН'!$F$26</f>
        <v>1243.1950646899998</v>
      </c>
      <c r="N39" s="36">
        <f>SUMIFS(СВЦЭМ!$D$39:$D$782,СВЦЭМ!$A$39:$A$782,$A39,СВЦЭМ!$B$39:$B$782,N$11)+'СЕТ СН'!$F$14+СВЦЭМ!$D$10+'СЕТ СН'!$F$8*'СЕТ СН'!$F$9-'СЕТ СН'!$F$26</f>
        <v>1246.10578025</v>
      </c>
      <c r="O39" s="36">
        <f>SUMIFS(СВЦЭМ!$D$39:$D$782,СВЦЭМ!$A$39:$A$782,$A39,СВЦЭМ!$B$39:$B$782,O$11)+'СЕТ СН'!$F$14+СВЦЭМ!$D$10+'СЕТ СН'!$F$8*'СЕТ СН'!$F$9-'СЕТ СН'!$F$26</f>
        <v>1250.4210634299998</v>
      </c>
      <c r="P39" s="36">
        <f>SUMIFS(СВЦЭМ!$D$39:$D$782,СВЦЭМ!$A$39:$A$782,$A39,СВЦЭМ!$B$39:$B$782,P$11)+'СЕТ СН'!$F$14+СВЦЭМ!$D$10+'СЕТ СН'!$F$8*'СЕТ СН'!$F$9-'СЕТ СН'!$F$26</f>
        <v>1263.3507997599997</v>
      </c>
      <c r="Q39" s="36">
        <f>SUMIFS(СВЦЭМ!$D$39:$D$782,СВЦЭМ!$A$39:$A$782,$A39,СВЦЭМ!$B$39:$B$782,Q$11)+'СЕТ СН'!$F$14+СВЦЭМ!$D$10+'СЕТ СН'!$F$8*'СЕТ СН'!$F$9-'СЕТ СН'!$F$26</f>
        <v>1258.5584163599999</v>
      </c>
      <c r="R39" s="36">
        <f>SUMIFS(СВЦЭМ!$D$39:$D$782,СВЦЭМ!$A$39:$A$782,$A39,СВЦЭМ!$B$39:$B$782,R$11)+'СЕТ СН'!$F$14+СВЦЭМ!$D$10+'СЕТ СН'!$F$8*'СЕТ СН'!$F$9-'СЕТ СН'!$F$26</f>
        <v>1265.5672878599999</v>
      </c>
      <c r="S39" s="36">
        <f>SUMIFS(СВЦЭМ!$D$39:$D$782,СВЦЭМ!$A$39:$A$782,$A39,СВЦЭМ!$B$39:$B$782,S$11)+'СЕТ СН'!$F$14+СВЦЭМ!$D$10+'СЕТ СН'!$F$8*'СЕТ СН'!$F$9-'СЕТ СН'!$F$26</f>
        <v>1176.6622442699997</v>
      </c>
      <c r="T39" s="36">
        <f>SUMIFS(СВЦЭМ!$D$39:$D$782,СВЦЭМ!$A$39:$A$782,$A39,СВЦЭМ!$B$39:$B$782,T$11)+'СЕТ СН'!$F$14+СВЦЭМ!$D$10+'СЕТ СН'!$F$8*'СЕТ СН'!$F$9-'СЕТ СН'!$F$26</f>
        <v>1167.7380866299998</v>
      </c>
      <c r="U39" s="36">
        <f>SUMIFS(СВЦЭМ!$D$39:$D$782,СВЦЭМ!$A$39:$A$782,$A39,СВЦЭМ!$B$39:$B$782,U$11)+'СЕТ СН'!$F$14+СВЦЭМ!$D$10+'СЕТ СН'!$F$8*'СЕТ СН'!$F$9-'СЕТ СН'!$F$26</f>
        <v>1162.6205499799999</v>
      </c>
      <c r="V39" s="36">
        <f>SUMIFS(СВЦЭМ!$D$39:$D$782,СВЦЭМ!$A$39:$A$782,$A39,СВЦЭМ!$B$39:$B$782,V$11)+'СЕТ СН'!$F$14+СВЦЭМ!$D$10+'СЕТ СН'!$F$8*'СЕТ СН'!$F$9-'СЕТ СН'!$F$26</f>
        <v>1163.9710212999998</v>
      </c>
      <c r="W39" s="36">
        <f>SUMIFS(СВЦЭМ!$D$39:$D$782,СВЦЭМ!$A$39:$A$782,$A39,СВЦЭМ!$B$39:$B$782,W$11)+'СЕТ СН'!$F$14+СВЦЭМ!$D$10+'СЕТ СН'!$F$8*'СЕТ СН'!$F$9-'СЕТ СН'!$F$26</f>
        <v>1140.4454850499999</v>
      </c>
      <c r="X39" s="36">
        <f>SUMIFS(СВЦЭМ!$D$39:$D$782,СВЦЭМ!$A$39:$A$782,$A39,СВЦЭМ!$B$39:$B$782,X$11)+'СЕТ СН'!$F$14+СВЦЭМ!$D$10+'СЕТ СН'!$F$8*'СЕТ СН'!$F$9-'СЕТ СН'!$F$26</f>
        <v>1094.10110156</v>
      </c>
      <c r="Y39" s="36">
        <f>SUMIFS(СВЦЭМ!$D$39:$D$782,СВЦЭМ!$A$39:$A$782,$A39,СВЦЭМ!$B$39:$B$782,Y$11)+'СЕТ СН'!$F$14+СВЦЭМ!$D$10+'СЕТ СН'!$F$8*'СЕТ СН'!$F$9-'СЕТ СН'!$F$26</f>
        <v>1213.2865767199999</v>
      </c>
    </row>
    <row r="40" spans="1:27" ht="15.75" x14ac:dyDescent="0.2">
      <c r="A40" s="35">
        <f t="shared" si="0"/>
        <v>44771</v>
      </c>
      <c r="B40" s="36">
        <f>SUMIFS(СВЦЭМ!$D$39:$D$782,СВЦЭМ!$A$39:$A$782,$A40,СВЦЭМ!$B$39:$B$782,B$11)+'СЕТ СН'!$F$14+СВЦЭМ!$D$10+'СЕТ СН'!$F$8*'СЕТ СН'!$F$9-'СЕТ СН'!$F$26</f>
        <v>1254.78239257</v>
      </c>
      <c r="C40" s="36">
        <f>SUMIFS(СВЦЭМ!$D$39:$D$782,СВЦЭМ!$A$39:$A$782,$A40,СВЦЭМ!$B$39:$B$782,C$11)+'СЕТ СН'!$F$14+СВЦЭМ!$D$10+'СЕТ СН'!$F$8*'СЕТ СН'!$F$9-'СЕТ СН'!$F$26</f>
        <v>1277.5450366499999</v>
      </c>
      <c r="D40" s="36">
        <f>SUMIFS(СВЦЭМ!$D$39:$D$782,СВЦЭМ!$A$39:$A$782,$A40,СВЦЭМ!$B$39:$B$782,D$11)+'СЕТ СН'!$F$14+СВЦЭМ!$D$10+'СЕТ СН'!$F$8*'СЕТ СН'!$F$9-'СЕТ СН'!$F$26</f>
        <v>1241.24583229</v>
      </c>
      <c r="E40" s="36">
        <f>SUMIFS(СВЦЭМ!$D$39:$D$782,СВЦЭМ!$A$39:$A$782,$A40,СВЦЭМ!$B$39:$B$782,E$11)+'СЕТ СН'!$F$14+СВЦЭМ!$D$10+'СЕТ СН'!$F$8*'СЕТ СН'!$F$9-'СЕТ СН'!$F$26</f>
        <v>1247.0491180399999</v>
      </c>
      <c r="F40" s="36">
        <f>SUMIFS(СВЦЭМ!$D$39:$D$782,СВЦЭМ!$A$39:$A$782,$A40,СВЦЭМ!$B$39:$B$782,F$11)+'СЕТ СН'!$F$14+СВЦЭМ!$D$10+'СЕТ СН'!$F$8*'СЕТ СН'!$F$9-'СЕТ СН'!$F$26</f>
        <v>1255.9376943199998</v>
      </c>
      <c r="G40" s="36">
        <f>SUMIFS(СВЦЭМ!$D$39:$D$782,СВЦЭМ!$A$39:$A$782,$A40,СВЦЭМ!$B$39:$B$782,G$11)+'СЕТ СН'!$F$14+СВЦЭМ!$D$10+'СЕТ СН'!$F$8*'СЕТ СН'!$F$9-'СЕТ СН'!$F$26</f>
        <v>1240.5078991899998</v>
      </c>
      <c r="H40" s="36">
        <f>SUMIFS(СВЦЭМ!$D$39:$D$782,СВЦЭМ!$A$39:$A$782,$A40,СВЦЭМ!$B$39:$B$782,H$11)+'СЕТ СН'!$F$14+СВЦЭМ!$D$10+'СЕТ СН'!$F$8*'СЕТ СН'!$F$9-'СЕТ СН'!$F$26</f>
        <v>1204.1167380599998</v>
      </c>
      <c r="I40" s="36">
        <f>SUMIFS(СВЦЭМ!$D$39:$D$782,СВЦЭМ!$A$39:$A$782,$A40,СВЦЭМ!$B$39:$B$782,I$11)+'СЕТ СН'!$F$14+СВЦЭМ!$D$10+'СЕТ СН'!$F$8*'СЕТ СН'!$F$9-'СЕТ СН'!$F$26</f>
        <v>1234.3642145499998</v>
      </c>
      <c r="J40" s="36">
        <f>SUMIFS(СВЦЭМ!$D$39:$D$782,СВЦЭМ!$A$39:$A$782,$A40,СВЦЭМ!$B$39:$B$782,J$11)+'СЕТ СН'!$F$14+СВЦЭМ!$D$10+'СЕТ СН'!$F$8*'СЕТ СН'!$F$9-'СЕТ СН'!$F$26</f>
        <v>1223.1786565899999</v>
      </c>
      <c r="K40" s="36">
        <f>SUMIFS(СВЦЭМ!$D$39:$D$782,СВЦЭМ!$A$39:$A$782,$A40,СВЦЭМ!$B$39:$B$782,K$11)+'СЕТ СН'!$F$14+СВЦЭМ!$D$10+'СЕТ СН'!$F$8*'СЕТ СН'!$F$9-'СЕТ СН'!$F$26</f>
        <v>1254.6080687799999</v>
      </c>
      <c r="L40" s="36">
        <f>SUMIFS(СВЦЭМ!$D$39:$D$782,СВЦЭМ!$A$39:$A$782,$A40,СВЦЭМ!$B$39:$B$782,L$11)+'СЕТ СН'!$F$14+СВЦЭМ!$D$10+'СЕТ СН'!$F$8*'СЕТ СН'!$F$9-'СЕТ СН'!$F$26</f>
        <v>1246.0871973399999</v>
      </c>
      <c r="M40" s="36">
        <f>SUMIFS(СВЦЭМ!$D$39:$D$782,СВЦЭМ!$A$39:$A$782,$A40,СВЦЭМ!$B$39:$B$782,M$11)+'СЕТ СН'!$F$14+СВЦЭМ!$D$10+'СЕТ СН'!$F$8*'СЕТ СН'!$F$9-'СЕТ СН'!$F$26</f>
        <v>1237.7168392399999</v>
      </c>
      <c r="N40" s="36">
        <f>SUMIFS(СВЦЭМ!$D$39:$D$782,СВЦЭМ!$A$39:$A$782,$A40,СВЦЭМ!$B$39:$B$782,N$11)+'СЕТ СН'!$F$14+СВЦЭМ!$D$10+'СЕТ СН'!$F$8*'СЕТ СН'!$F$9-'СЕТ СН'!$F$26</f>
        <v>1222.5931932699998</v>
      </c>
      <c r="O40" s="36">
        <f>SUMIFS(СВЦЭМ!$D$39:$D$782,СВЦЭМ!$A$39:$A$782,$A40,СВЦЭМ!$B$39:$B$782,O$11)+'СЕТ СН'!$F$14+СВЦЭМ!$D$10+'СЕТ СН'!$F$8*'СЕТ СН'!$F$9-'СЕТ СН'!$F$26</f>
        <v>1227.3894851199998</v>
      </c>
      <c r="P40" s="36">
        <f>SUMIFS(СВЦЭМ!$D$39:$D$782,СВЦЭМ!$A$39:$A$782,$A40,СВЦЭМ!$B$39:$B$782,P$11)+'СЕТ СН'!$F$14+СВЦЭМ!$D$10+'СЕТ СН'!$F$8*'СЕТ СН'!$F$9-'СЕТ СН'!$F$26</f>
        <v>1230.2585160799999</v>
      </c>
      <c r="Q40" s="36">
        <f>SUMIFS(СВЦЭМ!$D$39:$D$782,СВЦЭМ!$A$39:$A$782,$A40,СВЦЭМ!$B$39:$B$782,Q$11)+'СЕТ СН'!$F$14+СВЦЭМ!$D$10+'СЕТ СН'!$F$8*'СЕТ СН'!$F$9-'СЕТ СН'!$F$26</f>
        <v>1224.9492367999999</v>
      </c>
      <c r="R40" s="36">
        <f>SUMIFS(СВЦЭМ!$D$39:$D$782,СВЦЭМ!$A$39:$A$782,$A40,СВЦЭМ!$B$39:$B$782,R$11)+'СЕТ СН'!$F$14+СВЦЭМ!$D$10+'СЕТ СН'!$F$8*'СЕТ СН'!$F$9-'СЕТ СН'!$F$26</f>
        <v>1244.7451786199999</v>
      </c>
      <c r="S40" s="36">
        <f>SUMIFS(СВЦЭМ!$D$39:$D$782,СВЦЭМ!$A$39:$A$782,$A40,СВЦЭМ!$B$39:$B$782,S$11)+'СЕТ СН'!$F$14+СВЦЭМ!$D$10+'СЕТ СН'!$F$8*'СЕТ СН'!$F$9-'СЕТ СН'!$F$26</f>
        <v>1233.25492356</v>
      </c>
      <c r="T40" s="36">
        <f>SUMIFS(СВЦЭМ!$D$39:$D$782,СВЦЭМ!$A$39:$A$782,$A40,СВЦЭМ!$B$39:$B$782,T$11)+'СЕТ СН'!$F$14+СВЦЭМ!$D$10+'СЕТ СН'!$F$8*'СЕТ СН'!$F$9-'СЕТ СН'!$F$26</f>
        <v>1267.6016511899998</v>
      </c>
      <c r="U40" s="36">
        <f>SUMIFS(СВЦЭМ!$D$39:$D$782,СВЦЭМ!$A$39:$A$782,$A40,СВЦЭМ!$B$39:$B$782,U$11)+'СЕТ СН'!$F$14+СВЦЭМ!$D$10+'СЕТ СН'!$F$8*'СЕТ СН'!$F$9-'СЕТ СН'!$F$26</f>
        <v>1269.7347650999998</v>
      </c>
      <c r="V40" s="36">
        <f>SUMIFS(СВЦЭМ!$D$39:$D$782,СВЦЭМ!$A$39:$A$782,$A40,СВЦЭМ!$B$39:$B$782,V$11)+'СЕТ СН'!$F$14+СВЦЭМ!$D$10+'СЕТ СН'!$F$8*'СЕТ СН'!$F$9-'СЕТ СН'!$F$26</f>
        <v>1264.3913181299999</v>
      </c>
      <c r="W40" s="36">
        <f>SUMIFS(СВЦЭМ!$D$39:$D$782,СВЦЭМ!$A$39:$A$782,$A40,СВЦЭМ!$B$39:$B$782,W$11)+'СЕТ СН'!$F$14+СВЦЭМ!$D$10+'СЕТ СН'!$F$8*'СЕТ СН'!$F$9-'СЕТ СН'!$F$26</f>
        <v>1254.1533568799998</v>
      </c>
      <c r="X40" s="36">
        <f>SUMIFS(СВЦЭМ!$D$39:$D$782,СВЦЭМ!$A$39:$A$782,$A40,СВЦЭМ!$B$39:$B$782,X$11)+'СЕТ СН'!$F$14+СВЦЭМ!$D$10+'СЕТ СН'!$F$8*'СЕТ СН'!$F$9-'СЕТ СН'!$F$26</f>
        <v>1246.1353115799998</v>
      </c>
      <c r="Y40" s="36">
        <f>SUMIFS(СВЦЭМ!$D$39:$D$782,СВЦЭМ!$A$39:$A$782,$A40,СВЦЭМ!$B$39:$B$782,Y$11)+'СЕТ СН'!$F$14+СВЦЭМ!$D$10+'СЕТ СН'!$F$8*'СЕТ СН'!$F$9-'СЕТ СН'!$F$26</f>
        <v>1207.17019977</v>
      </c>
    </row>
    <row r="41" spans="1:27" ht="15.75" x14ac:dyDescent="0.2">
      <c r="A41" s="35">
        <f t="shared" si="0"/>
        <v>44772</v>
      </c>
      <c r="B41" s="36">
        <f>SUMIFS(СВЦЭМ!$D$39:$D$782,СВЦЭМ!$A$39:$A$782,$A41,СВЦЭМ!$B$39:$B$782,B$11)+'СЕТ СН'!$F$14+СВЦЭМ!$D$10+'СЕТ СН'!$F$8*'СЕТ СН'!$F$9-'СЕТ СН'!$F$26</f>
        <v>1274.1206634899997</v>
      </c>
      <c r="C41" s="36">
        <f>SUMIFS(СВЦЭМ!$D$39:$D$782,СВЦЭМ!$A$39:$A$782,$A41,СВЦЭМ!$B$39:$B$782,C$11)+'СЕТ СН'!$F$14+СВЦЭМ!$D$10+'СЕТ СН'!$F$8*'СЕТ СН'!$F$9-'СЕТ СН'!$F$26</f>
        <v>1294.6018374799999</v>
      </c>
      <c r="D41" s="36">
        <f>SUMIFS(СВЦЭМ!$D$39:$D$782,СВЦЭМ!$A$39:$A$782,$A41,СВЦЭМ!$B$39:$B$782,D$11)+'СЕТ СН'!$F$14+СВЦЭМ!$D$10+'СЕТ СН'!$F$8*'СЕТ СН'!$F$9-'СЕТ СН'!$F$26</f>
        <v>1293.2817518699999</v>
      </c>
      <c r="E41" s="36">
        <f>SUMIFS(СВЦЭМ!$D$39:$D$782,СВЦЭМ!$A$39:$A$782,$A41,СВЦЭМ!$B$39:$B$782,E$11)+'СЕТ СН'!$F$14+СВЦЭМ!$D$10+'СЕТ СН'!$F$8*'СЕТ СН'!$F$9-'СЕТ СН'!$F$26</f>
        <v>1293.6297828699999</v>
      </c>
      <c r="F41" s="36">
        <f>SUMIFS(СВЦЭМ!$D$39:$D$782,СВЦЭМ!$A$39:$A$782,$A41,СВЦЭМ!$B$39:$B$782,F$11)+'СЕТ СН'!$F$14+СВЦЭМ!$D$10+'СЕТ СН'!$F$8*'СЕТ СН'!$F$9-'СЕТ СН'!$F$26</f>
        <v>1292.2281784099998</v>
      </c>
      <c r="G41" s="36">
        <f>SUMIFS(СВЦЭМ!$D$39:$D$782,СВЦЭМ!$A$39:$A$782,$A41,СВЦЭМ!$B$39:$B$782,G$11)+'СЕТ СН'!$F$14+СВЦЭМ!$D$10+'СЕТ СН'!$F$8*'СЕТ СН'!$F$9-'СЕТ СН'!$F$26</f>
        <v>1286.9904289099998</v>
      </c>
      <c r="H41" s="36">
        <f>SUMIFS(СВЦЭМ!$D$39:$D$782,СВЦЭМ!$A$39:$A$782,$A41,СВЦЭМ!$B$39:$B$782,H$11)+'СЕТ СН'!$F$14+СВЦЭМ!$D$10+'СЕТ СН'!$F$8*'СЕТ СН'!$F$9-'СЕТ СН'!$F$26</f>
        <v>1394.0839083299998</v>
      </c>
      <c r="I41" s="36">
        <f>SUMIFS(СВЦЭМ!$D$39:$D$782,СВЦЭМ!$A$39:$A$782,$A41,СВЦЭМ!$B$39:$B$782,I$11)+'СЕТ СН'!$F$14+СВЦЭМ!$D$10+'СЕТ СН'!$F$8*'СЕТ СН'!$F$9-'СЕТ СН'!$F$26</f>
        <v>1316.5598695599999</v>
      </c>
      <c r="J41" s="36">
        <f>SUMIFS(СВЦЭМ!$D$39:$D$782,СВЦЭМ!$A$39:$A$782,$A41,СВЦЭМ!$B$39:$B$782,J$11)+'СЕТ СН'!$F$14+СВЦЭМ!$D$10+'СЕТ СН'!$F$8*'СЕТ СН'!$F$9-'СЕТ СН'!$F$26</f>
        <v>1223.1356691099998</v>
      </c>
      <c r="K41" s="36">
        <f>SUMIFS(СВЦЭМ!$D$39:$D$782,СВЦЭМ!$A$39:$A$782,$A41,СВЦЭМ!$B$39:$B$782,K$11)+'СЕТ СН'!$F$14+СВЦЭМ!$D$10+'СЕТ СН'!$F$8*'СЕТ СН'!$F$9-'СЕТ СН'!$F$26</f>
        <v>1125.0606841499998</v>
      </c>
      <c r="L41" s="36">
        <f>SUMIFS(СВЦЭМ!$D$39:$D$782,СВЦЭМ!$A$39:$A$782,$A41,СВЦЭМ!$B$39:$B$782,L$11)+'СЕТ СН'!$F$14+СВЦЭМ!$D$10+'СЕТ СН'!$F$8*'СЕТ СН'!$F$9-'СЕТ СН'!$F$26</f>
        <v>1131.74316864</v>
      </c>
      <c r="M41" s="36">
        <f>SUMIFS(СВЦЭМ!$D$39:$D$782,СВЦЭМ!$A$39:$A$782,$A41,СВЦЭМ!$B$39:$B$782,M$11)+'СЕТ СН'!$F$14+СВЦЭМ!$D$10+'СЕТ СН'!$F$8*'СЕТ СН'!$F$9-'СЕТ СН'!$F$26</f>
        <v>1118.11527568</v>
      </c>
      <c r="N41" s="36">
        <f>SUMIFS(СВЦЭМ!$D$39:$D$782,СВЦЭМ!$A$39:$A$782,$A41,СВЦЭМ!$B$39:$B$782,N$11)+'СЕТ СН'!$F$14+СВЦЭМ!$D$10+'СЕТ СН'!$F$8*'СЕТ СН'!$F$9-'СЕТ СН'!$F$26</f>
        <v>1118.9142023499999</v>
      </c>
      <c r="O41" s="36">
        <f>SUMIFS(СВЦЭМ!$D$39:$D$782,СВЦЭМ!$A$39:$A$782,$A41,СВЦЭМ!$B$39:$B$782,O$11)+'СЕТ СН'!$F$14+СВЦЭМ!$D$10+'СЕТ СН'!$F$8*'СЕТ СН'!$F$9-'СЕТ СН'!$F$26</f>
        <v>1117.0423220199998</v>
      </c>
      <c r="P41" s="36">
        <f>SUMIFS(СВЦЭМ!$D$39:$D$782,СВЦЭМ!$A$39:$A$782,$A41,СВЦЭМ!$B$39:$B$782,P$11)+'СЕТ СН'!$F$14+СВЦЭМ!$D$10+'СЕТ СН'!$F$8*'СЕТ СН'!$F$9-'СЕТ СН'!$F$26</f>
        <v>1113.7917015599999</v>
      </c>
      <c r="Q41" s="36">
        <f>SUMIFS(СВЦЭМ!$D$39:$D$782,СВЦЭМ!$A$39:$A$782,$A41,СВЦЭМ!$B$39:$B$782,Q$11)+'СЕТ СН'!$F$14+СВЦЭМ!$D$10+'СЕТ СН'!$F$8*'СЕТ СН'!$F$9-'СЕТ СН'!$F$26</f>
        <v>1112.2426914499999</v>
      </c>
      <c r="R41" s="36">
        <f>SUMIFS(СВЦЭМ!$D$39:$D$782,СВЦЭМ!$A$39:$A$782,$A41,СВЦЭМ!$B$39:$B$782,R$11)+'СЕТ СН'!$F$14+СВЦЭМ!$D$10+'СЕТ СН'!$F$8*'СЕТ СН'!$F$9-'СЕТ СН'!$F$26</f>
        <v>1093.78038896</v>
      </c>
      <c r="S41" s="36">
        <f>SUMIFS(СВЦЭМ!$D$39:$D$782,СВЦЭМ!$A$39:$A$782,$A41,СВЦЭМ!$B$39:$B$782,S$11)+'СЕТ СН'!$F$14+СВЦЭМ!$D$10+'СЕТ СН'!$F$8*'СЕТ СН'!$F$9-'СЕТ СН'!$F$26</f>
        <v>1101.3685669499998</v>
      </c>
      <c r="T41" s="36">
        <f>SUMIFS(СВЦЭМ!$D$39:$D$782,СВЦЭМ!$A$39:$A$782,$A41,СВЦЭМ!$B$39:$B$782,T$11)+'СЕТ СН'!$F$14+СВЦЭМ!$D$10+'СЕТ СН'!$F$8*'СЕТ СН'!$F$9-'СЕТ СН'!$F$26</f>
        <v>1100.0398913699999</v>
      </c>
      <c r="U41" s="36">
        <f>SUMIFS(СВЦЭМ!$D$39:$D$782,СВЦЭМ!$A$39:$A$782,$A41,СВЦЭМ!$B$39:$B$782,U$11)+'СЕТ СН'!$F$14+СВЦЭМ!$D$10+'СЕТ СН'!$F$8*'СЕТ СН'!$F$9-'СЕТ СН'!$F$26</f>
        <v>1093.9244378899998</v>
      </c>
      <c r="V41" s="36">
        <f>SUMIFS(СВЦЭМ!$D$39:$D$782,СВЦЭМ!$A$39:$A$782,$A41,СВЦЭМ!$B$39:$B$782,V$11)+'СЕТ СН'!$F$14+СВЦЭМ!$D$10+'СЕТ СН'!$F$8*'СЕТ СН'!$F$9-'СЕТ СН'!$F$26</f>
        <v>1099.9888217099999</v>
      </c>
      <c r="W41" s="36">
        <f>SUMIFS(СВЦЭМ!$D$39:$D$782,СВЦЭМ!$A$39:$A$782,$A41,СВЦЭМ!$B$39:$B$782,W$11)+'СЕТ СН'!$F$14+СВЦЭМ!$D$10+'СЕТ СН'!$F$8*'СЕТ СН'!$F$9-'СЕТ СН'!$F$26</f>
        <v>1117.1361440199998</v>
      </c>
      <c r="X41" s="36">
        <f>SUMIFS(СВЦЭМ!$D$39:$D$782,СВЦЭМ!$A$39:$A$782,$A41,СВЦЭМ!$B$39:$B$782,X$11)+'СЕТ СН'!$F$14+СВЦЭМ!$D$10+'СЕТ СН'!$F$8*'СЕТ СН'!$F$9-'СЕТ СН'!$F$26</f>
        <v>1107.8917640799998</v>
      </c>
      <c r="Y41" s="36">
        <f>SUMIFS(СВЦЭМ!$D$39:$D$782,СВЦЭМ!$A$39:$A$782,$A41,СВЦЭМ!$B$39:$B$782,Y$11)+'СЕТ СН'!$F$14+СВЦЭМ!$D$10+'СЕТ СН'!$F$8*'СЕТ СН'!$F$9-'СЕТ СН'!$F$26</f>
        <v>1204.0309551699997</v>
      </c>
    </row>
    <row r="42" spans="1:27" ht="15.75" x14ac:dyDescent="0.2">
      <c r="A42" s="35">
        <f t="shared" si="0"/>
        <v>44773</v>
      </c>
      <c r="B42" s="36">
        <f>SUMIFS(СВЦЭМ!$D$39:$D$782,СВЦЭМ!$A$39:$A$782,$A42,СВЦЭМ!$B$39:$B$782,B$11)+'СЕТ СН'!$F$14+СВЦЭМ!$D$10+'СЕТ СН'!$F$8*'СЕТ СН'!$F$9-'СЕТ СН'!$F$26</f>
        <v>1308.0506832899998</v>
      </c>
      <c r="C42" s="36">
        <f>SUMIFS(СВЦЭМ!$D$39:$D$782,СВЦЭМ!$A$39:$A$782,$A42,СВЦЭМ!$B$39:$B$782,C$11)+'СЕТ СН'!$F$14+СВЦЭМ!$D$10+'СЕТ СН'!$F$8*'СЕТ СН'!$F$9-'СЕТ СН'!$F$26</f>
        <v>1299.6600505499998</v>
      </c>
      <c r="D42" s="36">
        <f>SUMIFS(СВЦЭМ!$D$39:$D$782,СВЦЭМ!$A$39:$A$782,$A42,СВЦЭМ!$B$39:$B$782,D$11)+'СЕТ СН'!$F$14+СВЦЭМ!$D$10+'СЕТ СН'!$F$8*'СЕТ СН'!$F$9-'СЕТ СН'!$F$26</f>
        <v>1226.1817228199998</v>
      </c>
      <c r="E42" s="36">
        <f>SUMIFS(СВЦЭМ!$D$39:$D$782,СВЦЭМ!$A$39:$A$782,$A42,СВЦЭМ!$B$39:$B$782,E$11)+'СЕТ СН'!$F$14+СВЦЭМ!$D$10+'СЕТ СН'!$F$8*'СЕТ СН'!$F$9-'СЕТ СН'!$F$26</f>
        <v>1245.9175484099999</v>
      </c>
      <c r="F42" s="36">
        <f>SUMIFS(СВЦЭМ!$D$39:$D$782,СВЦЭМ!$A$39:$A$782,$A42,СВЦЭМ!$B$39:$B$782,F$11)+'СЕТ СН'!$F$14+СВЦЭМ!$D$10+'СЕТ СН'!$F$8*'СЕТ СН'!$F$9-'СЕТ СН'!$F$26</f>
        <v>1249.0762290199998</v>
      </c>
      <c r="G42" s="36">
        <f>SUMIFS(СВЦЭМ!$D$39:$D$782,СВЦЭМ!$A$39:$A$782,$A42,СВЦЭМ!$B$39:$B$782,G$11)+'СЕТ СН'!$F$14+СВЦЭМ!$D$10+'СЕТ СН'!$F$8*'СЕТ СН'!$F$9-'СЕТ СН'!$F$26</f>
        <v>1237.7073754999999</v>
      </c>
      <c r="H42" s="36">
        <f>SUMIFS(СВЦЭМ!$D$39:$D$782,СВЦЭМ!$A$39:$A$782,$A42,СВЦЭМ!$B$39:$B$782,H$11)+'СЕТ СН'!$F$14+СВЦЭМ!$D$10+'СЕТ СН'!$F$8*'СЕТ СН'!$F$9-'СЕТ СН'!$F$26</f>
        <v>1225.6290595199998</v>
      </c>
      <c r="I42" s="36">
        <f>SUMIFS(СВЦЭМ!$D$39:$D$782,СВЦЭМ!$A$39:$A$782,$A42,СВЦЭМ!$B$39:$B$782,I$11)+'СЕТ СН'!$F$14+СВЦЭМ!$D$10+'СЕТ СН'!$F$8*'СЕТ СН'!$F$9-'СЕТ СН'!$F$26</f>
        <v>1280.8803092399999</v>
      </c>
      <c r="J42" s="36">
        <f>SUMIFS(СВЦЭМ!$D$39:$D$782,СВЦЭМ!$A$39:$A$782,$A42,СВЦЭМ!$B$39:$B$782,J$11)+'СЕТ СН'!$F$14+СВЦЭМ!$D$10+'СЕТ СН'!$F$8*'СЕТ СН'!$F$9-'СЕТ СН'!$F$26</f>
        <v>1252.4975287199998</v>
      </c>
      <c r="K42" s="36">
        <f>SUMIFS(СВЦЭМ!$D$39:$D$782,СВЦЭМ!$A$39:$A$782,$A42,СВЦЭМ!$B$39:$B$782,K$11)+'СЕТ СН'!$F$14+СВЦЭМ!$D$10+'СЕТ СН'!$F$8*'СЕТ СН'!$F$9-'СЕТ СН'!$F$26</f>
        <v>1125.8714206999998</v>
      </c>
      <c r="L42" s="36">
        <f>SUMIFS(СВЦЭМ!$D$39:$D$782,СВЦЭМ!$A$39:$A$782,$A42,СВЦЭМ!$B$39:$B$782,L$11)+'СЕТ СН'!$F$14+СВЦЭМ!$D$10+'СЕТ СН'!$F$8*'СЕТ СН'!$F$9-'СЕТ СН'!$F$26</f>
        <v>1084.7063079</v>
      </c>
      <c r="M42" s="36">
        <f>SUMIFS(СВЦЭМ!$D$39:$D$782,СВЦЭМ!$A$39:$A$782,$A42,СВЦЭМ!$B$39:$B$782,M$11)+'СЕТ СН'!$F$14+СВЦЭМ!$D$10+'СЕТ СН'!$F$8*'СЕТ СН'!$F$9-'СЕТ СН'!$F$26</f>
        <v>1061.66423992</v>
      </c>
      <c r="N42" s="36">
        <f>SUMIFS(СВЦЭМ!$D$39:$D$782,СВЦЭМ!$A$39:$A$782,$A42,СВЦЭМ!$B$39:$B$782,N$11)+'СЕТ СН'!$F$14+СВЦЭМ!$D$10+'СЕТ СН'!$F$8*'СЕТ СН'!$F$9-'СЕТ СН'!$F$26</f>
        <v>1081.2536985499999</v>
      </c>
      <c r="O42" s="36">
        <f>SUMIFS(СВЦЭМ!$D$39:$D$782,СВЦЭМ!$A$39:$A$782,$A42,СВЦЭМ!$B$39:$B$782,O$11)+'СЕТ СН'!$F$14+СВЦЭМ!$D$10+'СЕТ СН'!$F$8*'СЕТ СН'!$F$9-'СЕТ СН'!$F$26</f>
        <v>1086.2176462899999</v>
      </c>
      <c r="P42" s="36">
        <f>SUMIFS(СВЦЭМ!$D$39:$D$782,СВЦЭМ!$A$39:$A$782,$A42,СВЦЭМ!$B$39:$B$782,P$11)+'СЕТ СН'!$F$14+СВЦЭМ!$D$10+'СЕТ СН'!$F$8*'СЕТ СН'!$F$9-'СЕТ СН'!$F$26</f>
        <v>1133.5962962999999</v>
      </c>
      <c r="Q42" s="36">
        <f>SUMIFS(СВЦЭМ!$D$39:$D$782,СВЦЭМ!$A$39:$A$782,$A42,СВЦЭМ!$B$39:$B$782,Q$11)+'СЕТ СН'!$F$14+СВЦЭМ!$D$10+'СЕТ СН'!$F$8*'СЕТ СН'!$F$9-'СЕТ СН'!$F$26</f>
        <v>1149.5275934599997</v>
      </c>
      <c r="R42" s="36">
        <f>SUMIFS(СВЦЭМ!$D$39:$D$782,СВЦЭМ!$A$39:$A$782,$A42,СВЦЭМ!$B$39:$B$782,R$11)+'СЕТ СН'!$F$14+СВЦЭМ!$D$10+'СЕТ СН'!$F$8*'СЕТ СН'!$F$9-'СЕТ СН'!$F$26</f>
        <v>1156.58829722</v>
      </c>
      <c r="S42" s="36">
        <f>SUMIFS(СВЦЭМ!$D$39:$D$782,СВЦЭМ!$A$39:$A$782,$A42,СВЦЭМ!$B$39:$B$782,S$11)+'СЕТ СН'!$F$14+СВЦЭМ!$D$10+'СЕТ СН'!$F$8*'СЕТ СН'!$F$9-'СЕТ СН'!$F$26</f>
        <v>1158.40257705</v>
      </c>
      <c r="T42" s="36">
        <f>SUMIFS(СВЦЭМ!$D$39:$D$782,СВЦЭМ!$A$39:$A$782,$A42,СВЦЭМ!$B$39:$B$782,T$11)+'СЕТ СН'!$F$14+СВЦЭМ!$D$10+'СЕТ СН'!$F$8*'СЕТ СН'!$F$9-'СЕТ СН'!$F$26</f>
        <v>1149.3541424699999</v>
      </c>
      <c r="U42" s="36">
        <f>SUMIFS(СВЦЭМ!$D$39:$D$782,СВЦЭМ!$A$39:$A$782,$A42,СВЦЭМ!$B$39:$B$782,U$11)+'СЕТ СН'!$F$14+СВЦЭМ!$D$10+'СЕТ СН'!$F$8*'СЕТ СН'!$F$9-'СЕТ СН'!$F$26</f>
        <v>1147.3169843499998</v>
      </c>
      <c r="V42" s="36">
        <f>SUMIFS(СВЦЭМ!$D$39:$D$782,СВЦЭМ!$A$39:$A$782,$A42,СВЦЭМ!$B$39:$B$782,V$11)+'СЕТ СН'!$F$14+СВЦЭМ!$D$10+'СЕТ СН'!$F$8*'СЕТ СН'!$F$9-'СЕТ СН'!$F$26</f>
        <v>1104.3546198899999</v>
      </c>
      <c r="W42" s="36">
        <f>SUMIFS(СВЦЭМ!$D$39:$D$782,СВЦЭМ!$A$39:$A$782,$A42,СВЦЭМ!$B$39:$B$782,W$11)+'СЕТ СН'!$F$14+СВЦЭМ!$D$10+'СЕТ СН'!$F$8*'СЕТ СН'!$F$9-'СЕТ СН'!$F$26</f>
        <v>1083.98345187</v>
      </c>
      <c r="X42" s="36">
        <f>SUMIFS(СВЦЭМ!$D$39:$D$782,СВЦЭМ!$A$39:$A$782,$A42,СВЦЭМ!$B$39:$B$782,X$11)+'СЕТ СН'!$F$14+СВЦЭМ!$D$10+'СЕТ СН'!$F$8*'СЕТ СН'!$F$9-'СЕТ СН'!$F$26</f>
        <v>1136.1752989499998</v>
      </c>
      <c r="Y42" s="36">
        <f>SUMIFS(СВЦЭМ!$D$39:$D$782,СВЦЭМ!$A$39:$A$782,$A42,СВЦЭМ!$B$39:$B$782,Y$11)+'СЕТ СН'!$F$14+СВЦЭМ!$D$10+'СЕТ СН'!$F$8*'СЕТ СН'!$F$9-'СЕТ СН'!$F$26</f>
        <v>1179.1660073199998</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01.07.2022</v>
      </c>
      <c r="B48" s="36">
        <f>SUMIFS(СВЦЭМ!$D$39:$D$782,СВЦЭМ!$A$39:$A$782,$A48,СВЦЭМ!$B$39:$B$782,B$47)+'СЕТ СН'!$F$14+СВЦЭМ!$D$10+'СЕТ СН'!$F$6-'СЕТ СН'!$F$26</f>
        <v>1328.1152617399998</v>
      </c>
      <c r="C48" s="36">
        <f>SUMIFS(СВЦЭМ!$D$39:$D$782,СВЦЭМ!$A$39:$A$782,$A48,СВЦЭМ!$B$39:$B$782,C$47)+'СЕТ СН'!$F$14+СВЦЭМ!$D$10+'СЕТ СН'!$F$6-'СЕТ СН'!$F$26</f>
        <v>1399.7290236099998</v>
      </c>
      <c r="D48" s="36">
        <f>SUMIFS(СВЦЭМ!$D$39:$D$782,СВЦЭМ!$A$39:$A$782,$A48,СВЦЭМ!$B$39:$B$782,D$47)+'СЕТ СН'!$F$14+СВЦЭМ!$D$10+'СЕТ СН'!$F$6-'СЕТ СН'!$F$26</f>
        <v>1423.2482432199999</v>
      </c>
      <c r="E48" s="36">
        <f>SUMIFS(СВЦЭМ!$D$39:$D$782,СВЦЭМ!$A$39:$A$782,$A48,СВЦЭМ!$B$39:$B$782,E$47)+'СЕТ СН'!$F$14+СВЦЭМ!$D$10+'СЕТ СН'!$F$6-'СЕТ СН'!$F$26</f>
        <v>1455.0902552799998</v>
      </c>
      <c r="F48" s="36">
        <f>SUMIFS(СВЦЭМ!$D$39:$D$782,СВЦЭМ!$A$39:$A$782,$A48,СВЦЭМ!$B$39:$B$782,F$47)+'СЕТ СН'!$F$14+СВЦЭМ!$D$10+'СЕТ СН'!$F$6-'СЕТ СН'!$F$26</f>
        <v>1463.1959176199998</v>
      </c>
      <c r="G48" s="36">
        <f>SUMIFS(СВЦЭМ!$D$39:$D$782,СВЦЭМ!$A$39:$A$782,$A48,СВЦЭМ!$B$39:$B$782,G$47)+'СЕТ СН'!$F$14+СВЦЭМ!$D$10+'СЕТ СН'!$F$6-'СЕТ СН'!$F$26</f>
        <v>1436.6248988699999</v>
      </c>
      <c r="H48" s="36">
        <f>SUMIFS(СВЦЭМ!$D$39:$D$782,СВЦЭМ!$A$39:$A$782,$A48,СВЦЭМ!$B$39:$B$782,H$47)+'СЕТ СН'!$F$14+СВЦЭМ!$D$10+'СЕТ СН'!$F$6-'СЕТ СН'!$F$26</f>
        <v>1452.7260877599999</v>
      </c>
      <c r="I48" s="36">
        <f>SUMIFS(СВЦЭМ!$D$39:$D$782,СВЦЭМ!$A$39:$A$782,$A48,СВЦЭМ!$B$39:$B$782,I$47)+'СЕТ СН'!$F$14+СВЦЭМ!$D$10+'СЕТ СН'!$F$6-'СЕТ СН'!$F$26</f>
        <v>1384.8133934699999</v>
      </c>
      <c r="J48" s="36">
        <f>SUMIFS(СВЦЭМ!$D$39:$D$782,СВЦЭМ!$A$39:$A$782,$A48,СВЦЭМ!$B$39:$B$782,J$47)+'СЕТ СН'!$F$14+СВЦЭМ!$D$10+'СЕТ СН'!$F$6-'СЕТ СН'!$F$26</f>
        <v>1316.9931591799998</v>
      </c>
      <c r="K48" s="36">
        <f>SUMIFS(СВЦЭМ!$D$39:$D$782,СВЦЭМ!$A$39:$A$782,$A48,СВЦЭМ!$B$39:$B$782,K$47)+'СЕТ СН'!$F$14+СВЦЭМ!$D$10+'СЕТ СН'!$F$6-'СЕТ СН'!$F$26</f>
        <v>1282.1383639599999</v>
      </c>
      <c r="L48" s="36">
        <f>SUMIFS(СВЦЭМ!$D$39:$D$782,СВЦЭМ!$A$39:$A$782,$A48,СВЦЭМ!$B$39:$B$782,L$47)+'СЕТ СН'!$F$14+СВЦЭМ!$D$10+'СЕТ СН'!$F$6-'СЕТ СН'!$F$26</f>
        <v>1284.54157833</v>
      </c>
      <c r="M48" s="36">
        <f>SUMIFS(СВЦЭМ!$D$39:$D$782,СВЦЭМ!$A$39:$A$782,$A48,СВЦЭМ!$B$39:$B$782,M$47)+'СЕТ СН'!$F$14+СВЦЭМ!$D$10+'СЕТ СН'!$F$6-'СЕТ СН'!$F$26</f>
        <v>1281.7822374499999</v>
      </c>
      <c r="N48" s="36">
        <f>SUMIFS(СВЦЭМ!$D$39:$D$782,СВЦЭМ!$A$39:$A$782,$A48,СВЦЭМ!$B$39:$B$782,N$47)+'СЕТ СН'!$F$14+СВЦЭМ!$D$10+'СЕТ СН'!$F$6-'СЕТ СН'!$F$26</f>
        <v>1283.9427085699999</v>
      </c>
      <c r="O48" s="36">
        <f>SUMIFS(СВЦЭМ!$D$39:$D$782,СВЦЭМ!$A$39:$A$782,$A48,СВЦЭМ!$B$39:$B$782,O$47)+'СЕТ СН'!$F$14+СВЦЭМ!$D$10+'СЕТ СН'!$F$6-'СЕТ СН'!$F$26</f>
        <v>1284.15823413</v>
      </c>
      <c r="P48" s="36">
        <f>SUMIFS(СВЦЭМ!$D$39:$D$782,СВЦЭМ!$A$39:$A$782,$A48,СВЦЭМ!$B$39:$B$782,P$47)+'СЕТ СН'!$F$14+СВЦЭМ!$D$10+'СЕТ СН'!$F$6-'СЕТ СН'!$F$26</f>
        <v>1281.5150720099998</v>
      </c>
      <c r="Q48" s="36">
        <f>SUMIFS(СВЦЭМ!$D$39:$D$782,СВЦЭМ!$A$39:$A$782,$A48,СВЦЭМ!$B$39:$B$782,Q$47)+'СЕТ СН'!$F$14+СВЦЭМ!$D$10+'СЕТ СН'!$F$6-'СЕТ СН'!$F$26</f>
        <v>1263.6809804699999</v>
      </c>
      <c r="R48" s="36">
        <f>SUMIFS(СВЦЭМ!$D$39:$D$782,СВЦЭМ!$A$39:$A$782,$A48,СВЦЭМ!$B$39:$B$782,R$47)+'СЕТ СН'!$F$14+СВЦЭМ!$D$10+'СЕТ СН'!$F$6-'СЕТ СН'!$F$26</f>
        <v>1254.7609547999998</v>
      </c>
      <c r="S48" s="36">
        <f>SUMIFS(СВЦЭМ!$D$39:$D$782,СВЦЭМ!$A$39:$A$782,$A48,СВЦЭМ!$B$39:$B$782,S$47)+'СЕТ СН'!$F$14+СВЦЭМ!$D$10+'СЕТ СН'!$F$6-'СЕТ СН'!$F$26</f>
        <v>1275.5731470699998</v>
      </c>
      <c r="T48" s="36">
        <f>SUMIFS(СВЦЭМ!$D$39:$D$782,СВЦЭМ!$A$39:$A$782,$A48,СВЦЭМ!$B$39:$B$782,T$47)+'СЕТ СН'!$F$14+СВЦЭМ!$D$10+'СЕТ СН'!$F$6-'СЕТ СН'!$F$26</f>
        <v>1283.77317963</v>
      </c>
      <c r="U48" s="36">
        <f>SUMIFS(СВЦЭМ!$D$39:$D$782,СВЦЭМ!$A$39:$A$782,$A48,СВЦЭМ!$B$39:$B$782,U$47)+'СЕТ СН'!$F$14+СВЦЭМ!$D$10+'СЕТ СН'!$F$6-'СЕТ СН'!$F$26</f>
        <v>1283.45320752</v>
      </c>
      <c r="V48" s="36">
        <f>SUMIFS(СВЦЭМ!$D$39:$D$782,СВЦЭМ!$A$39:$A$782,$A48,СВЦЭМ!$B$39:$B$782,V$47)+'СЕТ СН'!$F$14+СВЦЭМ!$D$10+'СЕТ СН'!$F$6-'СЕТ СН'!$F$26</f>
        <v>1294.84904003</v>
      </c>
      <c r="W48" s="36">
        <f>SUMIFS(СВЦЭМ!$D$39:$D$782,СВЦЭМ!$A$39:$A$782,$A48,СВЦЭМ!$B$39:$B$782,W$47)+'СЕТ СН'!$F$14+СВЦЭМ!$D$10+'СЕТ СН'!$F$6-'СЕТ СН'!$F$26</f>
        <v>1273.5601235399999</v>
      </c>
      <c r="X48" s="36">
        <f>SUMIFS(СВЦЭМ!$D$39:$D$782,СВЦЭМ!$A$39:$A$782,$A48,СВЦЭМ!$B$39:$B$782,X$47)+'СЕТ СН'!$F$14+СВЦЭМ!$D$10+'СЕТ СН'!$F$6-'СЕТ СН'!$F$26</f>
        <v>1296.9064441999999</v>
      </c>
      <c r="Y48" s="36">
        <f>SUMIFS(СВЦЭМ!$D$39:$D$782,СВЦЭМ!$A$39:$A$782,$A48,СВЦЭМ!$B$39:$B$782,Y$47)+'СЕТ СН'!$F$14+СВЦЭМ!$D$10+'СЕТ СН'!$F$6-'СЕТ СН'!$F$26</f>
        <v>1244.9534920499998</v>
      </c>
      <c r="AA48" s="45"/>
    </row>
    <row r="49" spans="1:25" ht="15.75" x14ac:dyDescent="0.2">
      <c r="A49" s="35">
        <f>A48+1</f>
        <v>44744</v>
      </c>
      <c r="B49" s="36">
        <f>SUMIFS(СВЦЭМ!$D$39:$D$782,СВЦЭМ!$A$39:$A$782,$A49,СВЦЭМ!$B$39:$B$782,B$47)+'СЕТ СН'!$F$14+СВЦЭМ!$D$10+'СЕТ СН'!$F$6-'СЕТ СН'!$F$26</f>
        <v>1300.5243062799998</v>
      </c>
      <c r="C49" s="36">
        <f>SUMIFS(СВЦЭМ!$D$39:$D$782,СВЦЭМ!$A$39:$A$782,$A49,СВЦЭМ!$B$39:$B$782,C$47)+'СЕТ СН'!$F$14+СВЦЭМ!$D$10+'СЕТ СН'!$F$6-'СЕТ СН'!$F$26</f>
        <v>1342.27530566</v>
      </c>
      <c r="D49" s="36">
        <f>SUMIFS(СВЦЭМ!$D$39:$D$782,СВЦЭМ!$A$39:$A$782,$A49,СВЦЭМ!$B$39:$B$782,D$47)+'СЕТ СН'!$F$14+СВЦЭМ!$D$10+'СЕТ СН'!$F$6-'СЕТ СН'!$F$26</f>
        <v>1379.1195952599999</v>
      </c>
      <c r="E49" s="36">
        <f>SUMIFS(СВЦЭМ!$D$39:$D$782,СВЦЭМ!$A$39:$A$782,$A49,СВЦЭМ!$B$39:$B$782,E$47)+'СЕТ СН'!$F$14+СВЦЭМ!$D$10+'СЕТ СН'!$F$6-'СЕТ СН'!$F$26</f>
        <v>1389.9814813799999</v>
      </c>
      <c r="F49" s="36">
        <f>SUMIFS(СВЦЭМ!$D$39:$D$782,СВЦЭМ!$A$39:$A$782,$A49,СВЦЭМ!$B$39:$B$782,F$47)+'СЕТ СН'!$F$14+СВЦЭМ!$D$10+'СЕТ СН'!$F$6-'СЕТ СН'!$F$26</f>
        <v>1393.7718489499998</v>
      </c>
      <c r="G49" s="36">
        <f>SUMIFS(СВЦЭМ!$D$39:$D$782,СВЦЭМ!$A$39:$A$782,$A49,СВЦЭМ!$B$39:$B$782,G$47)+'СЕТ СН'!$F$14+СВЦЭМ!$D$10+'СЕТ СН'!$F$6-'СЕТ СН'!$F$26</f>
        <v>1402.7464279699998</v>
      </c>
      <c r="H49" s="36">
        <f>SUMIFS(СВЦЭМ!$D$39:$D$782,СВЦЭМ!$A$39:$A$782,$A49,СВЦЭМ!$B$39:$B$782,H$47)+'СЕТ СН'!$F$14+СВЦЭМ!$D$10+'СЕТ СН'!$F$6-'СЕТ СН'!$F$26</f>
        <v>1373.0234281999999</v>
      </c>
      <c r="I49" s="36">
        <f>SUMIFS(СВЦЭМ!$D$39:$D$782,СВЦЭМ!$A$39:$A$782,$A49,СВЦЭМ!$B$39:$B$782,I$47)+'СЕТ СН'!$F$14+СВЦЭМ!$D$10+'СЕТ СН'!$F$6-'СЕТ СН'!$F$26</f>
        <v>1373.92537077</v>
      </c>
      <c r="J49" s="36">
        <f>SUMIFS(СВЦЭМ!$D$39:$D$782,СВЦЭМ!$A$39:$A$782,$A49,СВЦЭМ!$B$39:$B$782,J$47)+'СЕТ СН'!$F$14+СВЦЭМ!$D$10+'СЕТ СН'!$F$6-'СЕТ СН'!$F$26</f>
        <v>1251.9873753299998</v>
      </c>
      <c r="K49" s="36">
        <f>SUMIFS(СВЦЭМ!$D$39:$D$782,СВЦЭМ!$A$39:$A$782,$A49,СВЦЭМ!$B$39:$B$782,K$47)+'СЕТ СН'!$F$14+СВЦЭМ!$D$10+'СЕТ СН'!$F$6-'СЕТ СН'!$F$26</f>
        <v>1186.9928282999999</v>
      </c>
      <c r="L49" s="36">
        <f>SUMIFS(СВЦЭМ!$D$39:$D$782,СВЦЭМ!$A$39:$A$782,$A49,СВЦЭМ!$B$39:$B$782,L$47)+'СЕТ СН'!$F$14+СВЦЭМ!$D$10+'СЕТ СН'!$F$6-'СЕТ СН'!$F$26</f>
        <v>1146.62342721</v>
      </c>
      <c r="M49" s="36">
        <f>SUMIFS(СВЦЭМ!$D$39:$D$782,СВЦЭМ!$A$39:$A$782,$A49,СВЦЭМ!$B$39:$B$782,M$47)+'СЕТ СН'!$F$14+СВЦЭМ!$D$10+'СЕТ СН'!$F$6-'СЕТ СН'!$F$26</f>
        <v>1143.9830489599999</v>
      </c>
      <c r="N49" s="36">
        <f>SUMIFS(СВЦЭМ!$D$39:$D$782,СВЦЭМ!$A$39:$A$782,$A49,СВЦЭМ!$B$39:$B$782,N$47)+'СЕТ СН'!$F$14+СВЦЭМ!$D$10+'СЕТ СН'!$F$6-'СЕТ СН'!$F$26</f>
        <v>1158.87209392</v>
      </c>
      <c r="O49" s="36">
        <f>SUMIFS(СВЦЭМ!$D$39:$D$782,СВЦЭМ!$A$39:$A$782,$A49,СВЦЭМ!$B$39:$B$782,O$47)+'СЕТ СН'!$F$14+СВЦЭМ!$D$10+'СЕТ СН'!$F$6-'СЕТ СН'!$F$26</f>
        <v>1157.88122666</v>
      </c>
      <c r="P49" s="36">
        <f>SUMIFS(СВЦЭМ!$D$39:$D$782,СВЦЭМ!$A$39:$A$782,$A49,СВЦЭМ!$B$39:$B$782,P$47)+'СЕТ СН'!$F$14+СВЦЭМ!$D$10+'СЕТ СН'!$F$6-'СЕТ СН'!$F$26</f>
        <v>1170.8058345899999</v>
      </c>
      <c r="Q49" s="36">
        <f>SUMIFS(СВЦЭМ!$D$39:$D$782,СВЦЭМ!$A$39:$A$782,$A49,СВЦЭМ!$B$39:$B$782,Q$47)+'СЕТ СН'!$F$14+СВЦЭМ!$D$10+'СЕТ СН'!$F$6-'СЕТ СН'!$F$26</f>
        <v>1175.9625149399999</v>
      </c>
      <c r="R49" s="36">
        <f>SUMIFS(СВЦЭМ!$D$39:$D$782,СВЦЭМ!$A$39:$A$782,$A49,СВЦЭМ!$B$39:$B$782,R$47)+'СЕТ СН'!$F$14+СВЦЭМ!$D$10+'СЕТ СН'!$F$6-'СЕТ СН'!$F$26</f>
        <v>1177.5908774</v>
      </c>
      <c r="S49" s="36">
        <f>SUMIFS(СВЦЭМ!$D$39:$D$782,СВЦЭМ!$A$39:$A$782,$A49,СВЦЭМ!$B$39:$B$782,S$47)+'СЕТ СН'!$F$14+СВЦЭМ!$D$10+'СЕТ СН'!$F$6-'СЕТ СН'!$F$26</f>
        <v>1180.62166159</v>
      </c>
      <c r="T49" s="36">
        <f>SUMIFS(СВЦЭМ!$D$39:$D$782,СВЦЭМ!$A$39:$A$782,$A49,СВЦЭМ!$B$39:$B$782,T$47)+'СЕТ СН'!$F$14+СВЦЭМ!$D$10+'СЕТ СН'!$F$6-'СЕТ СН'!$F$26</f>
        <v>1176.15588641</v>
      </c>
      <c r="U49" s="36">
        <f>SUMIFS(СВЦЭМ!$D$39:$D$782,СВЦЭМ!$A$39:$A$782,$A49,СВЦЭМ!$B$39:$B$782,U$47)+'СЕТ СН'!$F$14+СВЦЭМ!$D$10+'СЕТ СН'!$F$6-'СЕТ СН'!$F$26</f>
        <v>1181.53821874</v>
      </c>
      <c r="V49" s="36">
        <f>SUMIFS(СВЦЭМ!$D$39:$D$782,СВЦЭМ!$A$39:$A$782,$A49,СВЦЭМ!$B$39:$B$782,V$47)+'СЕТ СН'!$F$14+СВЦЭМ!$D$10+'СЕТ СН'!$F$6-'СЕТ СН'!$F$26</f>
        <v>1176.16184509</v>
      </c>
      <c r="W49" s="36">
        <f>SUMIFS(СВЦЭМ!$D$39:$D$782,СВЦЭМ!$A$39:$A$782,$A49,СВЦЭМ!$B$39:$B$782,W$47)+'СЕТ СН'!$F$14+СВЦЭМ!$D$10+'СЕТ СН'!$F$6-'СЕТ СН'!$F$26</f>
        <v>1158.1122259599999</v>
      </c>
      <c r="X49" s="36">
        <f>SUMIFS(СВЦЭМ!$D$39:$D$782,СВЦЭМ!$A$39:$A$782,$A49,СВЦЭМ!$B$39:$B$782,X$47)+'СЕТ СН'!$F$14+СВЦЭМ!$D$10+'СЕТ СН'!$F$6-'СЕТ СН'!$F$26</f>
        <v>1173.20768778</v>
      </c>
      <c r="Y49" s="36">
        <f>SUMIFS(СВЦЭМ!$D$39:$D$782,СВЦЭМ!$A$39:$A$782,$A49,СВЦЭМ!$B$39:$B$782,Y$47)+'СЕТ СН'!$F$14+СВЦЭМ!$D$10+'СЕТ СН'!$F$6-'СЕТ СН'!$F$26</f>
        <v>1251.8238419099998</v>
      </c>
    </row>
    <row r="50" spans="1:25" ht="15.75" x14ac:dyDescent="0.2">
      <c r="A50" s="35">
        <f t="shared" ref="A50:A78" si="1">A49+1</f>
        <v>44745</v>
      </c>
      <c r="B50" s="36">
        <f>SUMIFS(СВЦЭМ!$D$39:$D$782,СВЦЭМ!$A$39:$A$782,$A50,СВЦЭМ!$B$39:$B$782,B$47)+'СЕТ СН'!$F$14+СВЦЭМ!$D$10+'СЕТ СН'!$F$6-'СЕТ СН'!$F$26</f>
        <v>1242.14435452</v>
      </c>
      <c r="C50" s="36">
        <f>SUMIFS(СВЦЭМ!$D$39:$D$782,СВЦЭМ!$A$39:$A$782,$A50,СВЦЭМ!$B$39:$B$782,C$47)+'СЕТ СН'!$F$14+СВЦЭМ!$D$10+'СЕТ СН'!$F$6-'СЕТ СН'!$F$26</f>
        <v>1239.5597004899998</v>
      </c>
      <c r="D50" s="36">
        <f>SUMIFS(СВЦЭМ!$D$39:$D$782,СВЦЭМ!$A$39:$A$782,$A50,СВЦЭМ!$B$39:$B$782,D$47)+'СЕТ СН'!$F$14+СВЦЭМ!$D$10+'СЕТ СН'!$F$6-'СЕТ СН'!$F$26</f>
        <v>1288.0938063399999</v>
      </c>
      <c r="E50" s="36">
        <f>SUMIFS(СВЦЭМ!$D$39:$D$782,СВЦЭМ!$A$39:$A$782,$A50,СВЦЭМ!$B$39:$B$782,E$47)+'СЕТ СН'!$F$14+СВЦЭМ!$D$10+'СЕТ СН'!$F$6-'СЕТ СН'!$F$26</f>
        <v>1297.4679035899999</v>
      </c>
      <c r="F50" s="36">
        <f>SUMIFS(СВЦЭМ!$D$39:$D$782,СВЦЭМ!$A$39:$A$782,$A50,СВЦЭМ!$B$39:$B$782,F$47)+'СЕТ СН'!$F$14+СВЦЭМ!$D$10+'СЕТ СН'!$F$6-'СЕТ СН'!$F$26</f>
        <v>1304.1973779099999</v>
      </c>
      <c r="G50" s="36">
        <f>SUMIFS(СВЦЭМ!$D$39:$D$782,СВЦЭМ!$A$39:$A$782,$A50,СВЦЭМ!$B$39:$B$782,G$47)+'СЕТ СН'!$F$14+СВЦЭМ!$D$10+'СЕТ СН'!$F$6-'СЕТ СН'!$F$26</f>
        <v>1297.3912033299998</v>
      </c>
      <c r="H50" s="36">
        <f>SUMIFS(СВЦЭМ!$D$39:$D$782,СВЦЭМ!$A$39:$A$782,$A50,СВЦЭМ!$B$39:$B$782,H$47)+'СЕТ СН'!$F$14+СВЦЭМ!$D$10+'СЕТ СН'!$F$6-'СЕТ СН'!$F$26</f>
        <v>1267.1755939</v>
      </c>
      <c r="I50" s="36">
        <f>SUMIFS(СВЦЭМ!$D$39:$D$782,СВЦЭМ!$A$39:$A$782,$A50,СВЦЭМ!$B$39:$B$782,I$47)+'СЕТ СН'!$F$14+СВЦЭМ!$D$10+'СЕТ СН'!$F$6-'СЕТ СН'!$F$26</f>
        <v>1345.2038711599998</v>
      </c>
      <c r="J50" s="36">
        <f>SUMIFS(СВЦЭМ!$D$39:$D$782,СВЦЭМ!$A$39:$A$782,$A50,СВЦЭМ!$B$39:$B$782,J$47)+'СЕТ СН'!$F$14+СВЦЭМ!$D$10+'СЕТ СН'!$F$6-'СЕТ СН'!$F$26</f>
        <v>1291.6195090799999</v>
      </c>
      <c r="K50" s="36">
        <f>SUMIFS(СВЦЭМ!$D$39:$D$782,СВЦЭМ!$A$39:$A$782,$A50,СВЦЭМ!$B$39:$B$782,K$47)+'СЕТ СН'!$F$14+СВЦЭМ!$D$10+'СЕТ СН'!$F$6-'СЕТ СН'!$F$26</f>
        <v>1220.3115994999998</v>
      </c>
      <c r="L50" s="36">
        <f>SUMIFS(СВЦЭМ!$D$39:$D$782,СВЦЭМ!$A$39:$A$782,$A50,СВЦЭМ!$B$39:$B$782,L$47)+'СЕТ СН'!$F$14+СВЦЭМ!$D$10+'СЕТ СН'!$F$6-'СЕТ СН'!$F$26</f>
        <v>1171.9763987399999</v>
      </c>
      <c r="M50" s="36">
        <f>SUMIFS(СВЦЭМ!$D$39:$D$782,СВЦЭМ!$A$39:$A$782,$A50,СВЦЭМ!$B$39:$B$782,M$47)+'СЕТ СН'!$F$14+СВЦЭМ!$D$10+'СЕТ СН'!$F$6-'СЕТ СН'!$F$26</f>
        <v>1149.0908348599999</v>
      </c>
      <c r="N50" s="36">
        <f>SUMIFS(СВЦЭМ!$D$39:$D$782,СВЦЭМ!$A$39:$A$782,$A50,СВЦЭМ!$B$39:$B$782,N$47)+'СЕТ СН'!$F$14+СВЦЭМ!$D$10+'СЕТ СН'!$F$6-'СЕТ СН'!$F$26</f>
        <v>1161.35853245</v>
      </c>
      <c r="O50" s="36">
        <f>SUMIFS(СВЦЭМ!$D$39:$D$782,СВЦЭМ!$A$39:$A$782,$A50,СВЦЭМ!$B$39:$B$782,O$47)+'СЕТ СН'!$F$14+СВЦЭМ!$D$10+'СЕТ СН'!$F$6-'СЕТ СН'!$F$26</f>
        <v>1163.9456688399998</v>
      </c>
      <c r="P50" s="36">
        <f>SUMIFS(СВЦЭМ!$D$39:$D$782,СВЦЭМ!$A$39:$A$782,$A50,СВЦЭМ!$B$39:$B$782,P$47)+'СЕТ СН'!$F$14+СВЦЭМ!$D$10+'СЕТ СН'!$F$6-'СЕТ СН'!$F$26</f>
        <v>1168.8751330699999</v>
      </c>
      <c r="Q50" s="36">
        <f>SUMIFS(СВЦЭМ!$D$39:$D$782,СВЦЭМ!$A$39:$A$782,$A50,СВЦЭМ!$B$39:$B$782,Q$47)+'СЕТ СН'!$F$14+СВЦЭМ!$D$10+'СЕТ СН'!$F$6-'СЕТ СН'!$F$26</f>
        <v>1173.75917142</v>
      </c>
      <c r="R50" s="36">
        <f>SUMIFS(СВЦЭМ!$D$39:$D$782,СВЦЭМ!$A$39:$A$782,$A50,СВЦЭМ!$B$39:$B$782,R$47)+'СЕТ СН'!$F$14+СВЦЭМ!$D$10+'СЕТ СН'!$F$6-'СЕТ СН'!$F$26</f>
        <v>1184.1420490099999</v>
      </c>
      <c r="S50" s="36">
        <f>SUMIFS(СВЦЭМ!$D$39:$D$782,СВЦЭМ!$A$39:$A$782,$A50,СВЦЭМ!$B$39:$B$782,S$47)+'СЕТ СН'!$F$14+СВЦЭМ!$D$10+'СЕТ СН'!$F$6-'СЕТ СН'!$F$26</f>
        <v>1176.73669825</v>
      </c>
      <c r="T50" s="36">
        <f>SUMIFS(СВЦЭМ!$D$39:$D$782,СВЦЭМ!$A$39:$A$782,$A50,СВЦЭМ!$B$39:$B$782,T$47)+'СЕТ СН'!$F$14+СВЦЭМ!$D$10+'СЕТ СН'!$F$6-'СЕТ СН'!$F$26</f>
        <v>1168.4220331199999</v>
      </c>
      <c r="U50" s="36">
        <f>SUMIFS(СВЦЭМ!$D$39:$D$782,СВЦЭМ!$A$39:$A$782,$A50,СВЦЭМ!$B$39:$B$782,U$47)+'СЕТ СН'!$F$14+СВЦЭМ!$D$10+'СЕТ СН'!$F$6-'СЕТ СН'!$F$26</f>
        <v>1170.58168075</v>
      </c>
      <c r="V50" s="36">
        <f>SUMIFS(СВЦЭМ!$D$39:$D$782,СВЦЭМ!$A$39:$A$782,$A50,СВЦЭМ!$B$39:$B$782,V$47)+'СЕТ СН'!$F$14+СВЦЭМ!$D$10+'СЕТ СН'!$F$6-'СЕТ СН'!$F$26</f>
        <v>1168.9468047799999</v>
      </c>
      <c r="W50" s="36">
        <f>SUMIFS(СВЦЭМ!$D$39:$D$782,СВЦЭМ!$A$39:$A$782,$A50,СВЦЭМ!$B$39:$B$782,W$47)+'СЕТ СН'!$F$14+СВЦЭМ!$D$10+'СЕТ СН'!$F$6-'СЕТ СН'!$F$26</f>
        <v>1138.78828804</v>
      </c>
      <c r="X50" s="36">
        <f>SUMIFS(СВЦЭМ!$D$39:$D$782,СВЦЭМ!$A$39:$A$782,$A50,СВЦЭМ!$B$39:$B$782,X$47)+'СЕТ СН'!$F$14+СВЦЭМ!$D$10+'СЕТ СН'!$F$6-'СЕТ СН'!$F$26</f>
        <v>1174.29275695</v>
      </c>
      <c r="Y50" s="36">
        <f>SUMIFS(СВЦЭМ!$D$39:$D$782,СВЦЭМ!$A$39:$A$782,$A50,СВЦЭМ!$B$39:$B$782,Y$47)+'СЕТ СН'!$F$14+СВЦЭМ!$D$10+'СЕТ СН'!$F$6-'СЕТ СН'!$F$26</f>
        <v>1259.6174120799999</v>
      </c>
    </row>
    <row r="51" spans="1:25" ht="15.75" x14ac:dyDescent="0.2">
      <c r="A51" s="35">
        <f t="shared" si="1"/>
        <v>44746</v>
      </c>
      <c r="B51" s="36">
        <f>SUMIFS(СВЦЭМ!$D$39:$D$782,СВЦЭМ!$A$39:$A$782,$A51,СВЦЭМ!$B$39:$B$782,B$47)+'СЕТ СН'!$F$14+СВЦЭМ!$D$10+'СЕТ СН'!$F$6-'СЕТ СН'!$F$26</f>
        <v>1298.8898682099998</v>
      </c>
      <c r="C51" s="36">
        <f>SUMIFS(СВЦЭМ!$D$39:$D$782,СВЦЭМ!$A$39:$A$782,$A51,СВЦЭМ!$B$39:$B$782,C$47)+'СЕТ СН'!$F$14+СВЦЭМ!$D$10+'СЕТ СН'!$F$6-'СЕТ СН'!$F$26</f>
        <v>1289.5227083299999</v>
      </c>
      <c r="D51" s="36">
        <f>SUMIFS(СВЦЭМ!$D$39:$D$782,СВЦЭМ!$A$39:$A$782,$A51,СВЦЭМ!$B$39:$B$782,D$47)+'СЕТ СН'!$F$14+СВЦЭМ!$D$10+'СЕТ СН'!$F$6-'СЕТ СН'!$F$26</f>
        <v>1267.4494567199999</v>
      </c>
      <c r="E51" s="36">
        <f>SUMIFS(СВЦЭМ!$D$39:$D$782,СВЦЭМ!$A$39:$A$782,$A51,СВЦЭМ!$B$39:$B$782,E$47)+'СЕТ СН'!$F$14+СВЦЭМ!$D$10+'СЕТ СН'!$F$6-'СЕТ СН'!$F$26</f>
        <v>1302.8733755199999</v>
      </c>
      <c r="F51" s="36">
        <f>SUMIFS(СВЦЭМ!$D$39:$D$782,СВЦЭМ!$A$39:$A$782,$A51,СВЦЭМ!$B$39:$B$782,F$47)+'СЕТ СН'!$F$14+СВЦЭМ!$D$10+'СЕТ СН'!$F$6-'СЕТ СН'!$F$26</f>
        <v>1297.3514783799999</v>
      </c>
      <c r="G51" s="36">
        <f>SUMIFS(СВЦЭМ!$D$39:$D$782,СВЦЭМ!$A$39:$A$782,$A51,СВЦЭМ!$B$39:$B$782,G$47)+'СЕТ СН'!$F$14+СВЦЭМ!$D$10+'СЕТ СН'!$F$6-'СЕТ СН'!$F$26</f>
        <v>1298.3469725</v>
      </c>
      <c r="H51" s="36">
        <f>SUMIFS(СВЦЭМ!$D$39:$D$782,СВЦЭМ!$A$39:$A$782,$A51,СВЦЭМ!$B$39:$B$782,H$47)+'СЕТ СН'!$F$14+СВЦЭМ!$D$10+'СЕТ СН'!$F$6-'СЕТ СН'!$F$26</f>
        <v>1312.1310837399999</v>
      </c>
      <c r="I51" s="36">
        <f>SUMIFS(СВЦЭМ!$D$39:$D$782,СВЦЭМ!$A$39:$A$782,$A51,СВЦЭМ!$B$39:$B$782,I$47)+'СЕТ СН'!$F$14+СВЦЭМ!$D$10+'СЕТ СН'!$F$6-'СЕТ СН'!$F$26</f>
        <v>1352.78208348</v>
      </c>
      <c r="J51" s="36">
        <f>SUMIFS(СВЦЭМ!$D$39:$D$782,СВЦЭМ!$A$39:$A$782,$A51,СВЦЭМ!$B$39:$B$782,J$47)+'СЕТ СН'!$F$14+СВЦЭМ!$D$10+'СЕТ СН'!$F$6-'СЕТ СН'!$F$26</f>
        <v>1305.5206376799999</v>
      </c>
      <c r="K51" s="36">
        <f>SUMIFS(СВЦЭМ!$D$39:$D$782,СВЦЭМ!$A$39:$A$782,$A51,СВЦЭМ!$B$39:$B$782,K$47)+'СЕТ СН'!$F$14+СВЦЭМ!$D$10+'СЕТ СН'!$F$6-'СЕТ СН'!$F$26</f>
        <v>1290.5676080699998</v>
      </c>
      <c r="L51" s="36">
        <f>SUMIFS(СВЦЭМ!$D$39:$D$782,СВЦЭМ!$A$39:$A$782,$A51,СВЦЭМ!$B$39:$B$782,L$47)+'СЕТ СН'!$F$14+СВЦЭМ!$D$10+'СЕТ СН'!$F$6-'СЕТ СН'!$F$26</f>
        <v>1282.8477653399998</v>
      </c>
      <c r="M51" s="36">
        <f>SUMIFS(СВЦЭМ!$D$39:$D$782,СВЦЭМ!$A$39:$A$782,$A51,СВЦЭМ!$B$39:$B$782,M$47)+'СЕТ СН'!$F$14+СВЦЭМ!$D$10+'СЕТ СН'!$F$6-'СЕТ СН'!$F$26</f>
        <v>1252.97202735</v>
      </c>
      <c r="N51" s="36">
        <f>SUMIFS(СВЦЭМ!$D$39:$D$782,СВЦЭМ!$A$39:$A$782,$A51,СВЦЭМ!$B$39:$B$782,N$47)+'СЕТ СН'!$F$14+СВЦЭМ!$D$10+'СЕТ СН'!$F$6-'СЕТ СН'!$F$26</f>
        <v>1258.8656383199998</v>
      </c>
      <c r="O51" s="36">
        <f>SUMIFS(СВЦЭМ!$D$39:$D$782,СВЦЭМ!$A$39:$A$782,$A51,СВЦЭМ!$B$39:$B$782,O$47)+'СЕТ СН'!$F$14+СВЦЭМ!$D$10+'СЕТ СН'!$F$6-'СЕТ СН'!$F$26</f>
        <v>1077.76833618</v>
      </c>
      <c r="P51" s="36">
        <f>SUMIFS(СВЦЭМ!$D$39:$D$782,СВЦЭМ!$A$39:$A$782,$A51,СВЦЭМ!$B$39:$B$782,P$47)+'СЕТ СН'!$F$14+СВЦЭМ!$D$10+'СЕТ СН'!$F$6-'СЕТ СН'!$F$26</f>
        <v>963.24625176999984</v>
      </c>
      <c r="Q51" s="36">
        <f>SUMIFS(СВЦЭМ!$D$39:$D$782,СВЦЭМ!$A$39:$A$782,$A51,СВЦЭМ!$B$39:$B$782,Q$47)+'СЕТ СН'!$F$14+СВЦЭМ!$D$10+'СЕТ СН'!$F$6-'СЕТ СН'!$F$26</f>
        <v>970.04646361999994</v>
      </c>
      <c r="R51" s="36">
        <f>SUMIFS(СВЦЭМ!$D$39:$D$782,СВЦЭМ!$A$39:$A$782,$A51,СВЦЭМ!$B$39:$B$782,R$47)+'СЕТ СН'!$F$14+СВЦЭМ!$D$10+'СЕТ СН'!$F$6-'СЕТ СН'!$F$26</f>
        <v>974.99974152999994</v>
      </c>
      <c r="S51" s="36">
        <f>SUMIFS(СВЦЭМ!$D$39:$D$782,СВЦЭМ!$A$39:$A$782,$A51,СВЦЭМ!$B$39:$B$782,S$47)+'СЕТ СН'!$F$14+СВЦЭМ!$D$10+'СЕТ СН'!$F$6-'СЕТ СН'!$F$26</f>
        <v>1029.6370832999999</v>
      </c>
      <c r="T51" s="36">
        <f>SUMIFS(СВЦЭМ!$D$39:$D$782,СВЦЭМ!$A$39:$A$782,$A51,СВЦЭМ!$B$39:$B$782,T$47)+'СЕТ СН'!$F$14+СВЦЭМ!$D$10+'СЕТ СН'!$F$6-'СЕТ СН'!$F$26</f>
        <v>1119.5223876799998</v>
      </c>
      <c r="U51" s="36">
        <f>SUMIFS(СВЦЭМ!$D$39:$D$782,СВЦЭМ!$A$39:$A$782,$A51,СВЦЭМ!$B$39:$B$782,U$47)+'СЕТ СН'!$F$14+СВЦЭМ!$D$10+'СЕТ СН'!$F$6-'СЕТ СН'!$F$26</f>
        <v>1191.2444087799997</v>
      </c>
      <c r="V51" s="36">
        <f>SUMIFS(СВЦЭМ!$D$39:$D$782,СВЦЭМ!$A$39:$A$782,$A51,СВЦЭМ!$B$39:$B$782,V$47)+'СЕТ СН'!$F$14+СВЦЭМ!$D$10+'СЕТ СН'!$F$6-'СЕТ СН'!$F$26</f>
        <v>1272.1761227</v>
      </c>
      <c r="W51" s="36">
        <f>SUMIFS(СВЦЭМ!$D$39:$D$782,СВЦЭМ!$A$39:$A$782,$A51,СВЦЭМ!$B$39:$B$782,W$47)+'СЕТ СН'!$F$14+СВЦЭМ!$D$10+'СЕТ СН'!$F$6-'СЕТ СН'!$F$26</f>
        <v>1291.97628229</v>
      </c>
      <c r="X51" s="36">
        <f>SUMIFS(СВЦЭМ!$D$39:$D$782,СВЦЭМ!$A$39:$A$782,$A51,СВЦЭМ!$B$39:$B$782,X$47)+'СЕТ СН'!$F$14+СВЦЭМ!$D$10+'СЕТ СН'!$F$6-'СЕТ СН'!$F$26</f>
        <v>1337.50709818</v>
      </c>
      <c r="Y51" s="36">
        <f>SUMIFS(СВЦЭМ!$D$39:$D$782,СВЦЭМ!$A$39:$A$782,$A51,СВЦЭМ!$B$39:$B$782,Y$47)+'СЕТ СН'!$F$14+СВЦЭМ!$D$10+'СЕТ СН'!$F$6-'СЕТ СН'!$F$26</f>
        <v>1458.1428045799998</v>
      </c>
    </row>
    <row r="52" spans="1:25" ht="15.75" x14ac:dyDescent="0.2">
      <c r="A52" s="35">
        <f t="shared" si="1"/>
        <v>44747</v>
      </c>
      <c r="B52" s="36">
        <f>SUMIFS(СВЦЭМ!$D$39:$D$782,СВЦЭМ!$A$39:$A$782,$A52,СВЦЭМ!$B$39:$B$782,B$47)+'СЕТ СН'!$F$14+СВЦЭМ!$D$10+'СЕТ СН'!$F$6-'СЕТ СН'!$F$26</f>
        <v>1480.4779880399999</v>
      </c>
      <c r="C52" s="36">
        <f>SUMIFS(СВЦЭМ!$D$39:$D$782,СВЦЭМ!$A$39:$A$782,$A52,СВЦЭМ!$B$39:$B$782,C$47)+'СЕТ СН'!$F$14+СВЦЭМ!$D$10+'СЕТ СН'!$F$6-'СЕТ СН'!$F$26</f>
        <v>1476.7449598199998</v>
      </c>
      <c r="D52" s="36">
        <f>SUMIFS(СВЦЭМ!$D$39:$D$782,СВЦЭМ!$A$39:$A$782,$A52,СВЦЭМ!$B$39:$B$782,D$47)+'СЕТ СН'!$F$14+СВЦЭМ!$D$10+'СЕТ СН'!$F$6-'СЕТ СН'!$F$26</f>
        <v>1540.3533910299998</v>
      </c>
      <c r="E52" s="36">
        <f>SUMIFS(СВЦЭМ!$D$39:$D$782,СВЦЭМ!$A$39:$A$782,$A52,СВЦЭМ!$B$39:$B$782,E$47)+'СЕТ СН'!$F$14+СВЦЭМ!$D$10+'СЕТ СН'!$F$6-'СЕТ СН'!$F$26</f>
        <v>1565.74119832</v>
      </c>
      <c r="F52" s="36">
        <f>SUMIFS(СВЦЭМ!$D$39:$D$782,СВЦЭМ!$A$39:$A$782,$A52,СВЦЭМ!$B$39:$B$782,F$47)+'СЕТ СН'!$F$14+СВЦЭМ!$D$10+'СЕТ СН'!$F$6-'СЕТ СН'!$F$26</f>
        <v>1579.5394274999999</v>
      </c>
      <c r="G52" s="36">
        <f>SUMIFS(СВЦЭМ!$D$39:$D$782,СВЦЭМ!$A$39:$A$782,$A52,СВЦЭМ!$B$39:$B$782,G$47)+'СЕТ СН'!$F$14+СВЦЭМ!$D$10+'СЕТ СН'!$F$6-'СЕТ СН'!$F$26</f>
        <v>1507.6811882799998</v>
      </c>
      <c r="H52" s="36">
        <f>SUMIFS(СВЦЭМ!$D$39:$D$782,СВЦЭМ!$A$39:$A$782,$A52,СВЦЭМ!$B$39:$B$782,H$47)+'СЕТ СН'!$F$14+СВЦЭМ!$D$10+'СЕТ СН'!$F$6-'СЕТ СН'!$F$26</f>
        <v>1357.3180143499999</v>
      </c>
      <c r="I52" s="36">
        <f>SUMIFS(СВЦЭМ!$D$39:$D$782,СВЦЭМ!$A$39:$A$782,$A52,СВЦЭМ!$B$39:$B$782,I$47)+'СЕТ СН'!$F$14+СВЦЭМ!$D$10+'СЕТ СН'!$F$6-'СЕТ СН'!$F$26</f>
        <v>1319.65701408</v>
      </c>
      <c r="J52" s="36">
        <f>SUMIFS(СВЦЭМ!$D$39:$D$782,СВЦЭМ!$A$39:$A$782,$A52,СВЦЭМ!$B$39:$B$782,J$47)+'СЕТ СН'!$F$14+СВЦЭМ!$D$10+'СЕТ СН'!$F$6-'СЕТ СН'!$F$26</f>
        <v>1284.4405161599998</v>
      </c>
      <c r="K52" s="36">
        <f>SUMIFS(СВЦЭМ!$D$39:$D$782,СВЦЭМ!$A$39:$A$782,$A52,СВЦЭМ!$B$39:$B$782,K$47)+'СЕТ СН'!$F$14+СВЦЭМ!$D$10+'СЕТ СН'!$F$6-'СЕТ СН'!$F$26</f>
        <v>1271.57121762</v>
      </c>
      <c r="L52" s="36">
        <f>SUMIFS(СВЦЭМ!$D$39:$D$782,СВЦЭМ!$A$39:$A$782,$A52,СВЦЭМ!$B$39:$B$782,L$47)+'СЕТ СН'!$F$14+СВЦЭМ!$D$10+'СЕТ СН'!$F$6-'СЕТ СН'!$F$26</f>
        <v>1225.6094706299998</v>
      </c>
      <c r="M52" s="36">
        <f>SUMIFS(СВЦЭМ!$D$39:$D$782,СВЦЭМ!$A$39:$A$782,$A52,СВЦЭМ!$B$39:$B$782,M$47)+'СЕТ СН'!$F$14+СВЦЭМ!$D$10+'СЕТ СН'!$F$6-'СЕТ СН'!$F$26</f>
        <v>1205.4731038699999</v>
      </c>
      <c r="N52" s="36">
        <f>SUMIFS(СВЦЭМ!$D$39:$D$782,СВЦЭМ!$A$39:$A$782,$A52,СВЦЭМ!$B$39:$B$782,N$47)+'СЕТ СН'!$F$14+СВЦЭМ!$D$10+'СЕТ СН'!$F$6-'СЕТ СН'!$F$26</f>
        <v>1213.7099416599999</v>
      </c>
      <c r="O52" s="36">
        <f>SUMIFS(СВЦЭМ!$D$39:$D$782,СВЦЭМ!$A$39:$A$782,$A52,СВЦЭМ!$B$39:$B$782,O$47)+'СЕТ СН'!$F$14+СВЦЭМ!$D$10+'СЕТ СН'!$F$6-'СЕТ СН'!$F$26</f>
        <v>1213.30331615</v>
      </c>
      <c r="P52" s="36">
        <f>SUMIFS(СВЦЭМ!$D$39:$D$782,СВЦЭМ!$A$39:$A$782,$A52,СВЦЭМ!$B$39:$B$782,P$47)+'СЕТ СН'!$F$14+СВЦЭМ!$D$10+'СЕТ СН'!$F$6-'СЕТ СН'!$F$26</f>
        <v>1228.39441517</v>
      </c>
      <c r="Q52" s="36">
        <f>SUMIFS(СВЦЭМ!$D$39:$D$782,СВЦЭМ!$A$39:$A$782,$A52,СВЦЭМ!$B$39:$B$782,Q$47)+'СЕТ СН'!$F$14+СВЦЭМ!$D$10+'СЕТ СН'!$F$6-'СЕТ СН'!$F$26</f>
        <v>1235.0012788499998</v>
      </c>
      <c r="R52" s="36">
        <f>SUMIFS(СВЦЭМ!$D$39:$D$782,СВЦЭМ!$A$39:$A$782,$A52,СВЦЭМ!$B$39:$B$782,R$47)+'СЕТ СН'!$F$14+СВЦЭМ!$D$10+'СЕТ СН'!$F$6-'СЕТ СН'!$F$26</f>
        <v>1235.8889361199999</v>
      </c>
      <c r="S52" s="36">
        <f>SUMIFS(СВЦЭМ!$D$39:$D$782,СВЦЭМ!$A$39:$A$782,$A52,СВЦЭМ!$B$39:$B$782,S$47)+'СЕТ СН'!$F$14+СВЦЭМ!$D$10+'СЕТ СН'!$F$6-'СЕТ СН'!$F$26</f>
        <v>1250.0264076899998</v>
      </c>
      <c r="T52" s="36">
        <f>SUMIFS(СВЦЭМ!$D$39:$D$782,СВЦЭМ!$A$39:$A$782,$A52,СВЦЭМ!$B$39:$B$782,T$47)+'СЕТ СН'!$F$14+СВЦЭМ!$D$10+'СЕТ СН'!$F$6-'СЕТ СН'!$F$26</f>
        <v>1247.3583371099999</v>
      </c>
      <c r="U52" s="36">
        <f>SUMIFS(СВЦЭМ!$D$39:$D$782,СВЦЭМ!$A$39:$A$782,$A52,СВЦЭМ!$B$39:$B$782,U$47)+'СЕТ СН'!$F$14+СВЦЭМ!$D$10+'СЕТ СН'!$F$6-'СЕТ СН'!$F$26</f>
        <v>1258.0675163999999</v>
      </c>
      <c r="V52" s="36">
        <f>SUMIFS(СВЦЭМ!$D$39:$D$782,СВЦЭМ!$A$39:$A$782,$A52,СВЦЭМ!$B$39:$B$782,V$47)+'СЕТ СН'!$F$14+СВЦЭМ!$D$10+'СЕТ СН'!$F$6-'СЕТ СН'!$F$26</f>
        <v>1258.17616185</v>
      </c>
      <c r="W52" s="36">
        <f>SUMIFS(СВЦЭМ!$D$39:$D$782,СВЦЭМ!$A$39:$A$782,$A52,СВЦЭМ!$B$39:$B$782,W$47)+'СЕТ СН'!$F$14+СВЦЭМ!$D$10+'СЕТ СН'!$F$6-'СЕТ СН'!$F$26</f>
        <v>1231.26970598</v>
      </c>
      <c r="X52" s="36">
        <f>SUMIFS(СВЦЭМ!$D$39:$D$782,СВЦЭМ!$A$39:$A$782,$A52,СВЦЭМ!$B$39:$B$782,X$47)+'СЕТ СН'!$F$14+СВЦЭМ!$D$10+'СЕТ СН'!$F$6-'СЕТ СН'!$F$26</f>
        <v>1263.9830271199999</v>
      </c>
      <c r="Y52" s="36">
        <f>SUMIFS(СВЦЭМ!$D$39:$D$782,СВЦЭМ!$A$39:$A$782,$A52,СВЦЭМ!$B$39:$B$782,Y$47)+'СЕТ СН'!$F$14+СВЦЭМ!$D$10+'СЕТ СН'!$F$6-'СЕТ СН'!$F$26</f>
        <v>1339.0336443699998</v>
      </c>
    </row>
    <row r="53" spans="1:25" ht="15.75" x14ac:dyDescent="0.2">
      <c r="A53" s="35">
        <f t="shared" si="1"/>
        <v>44748</v>
      </c>
      <c r="B53" s="36">
        <f>SUMIFS(СВЦЭМ!$D$39:$D$782,СВЦЭМ!$A$39:$A$782,$A53,СВЦЭМ!$B$39:$B$782,B$47)+'СЕТ СН'!$F$14+СВЦЭМ!$D$10+'СЕТ СН'!$F$6-'СЕТ СН'!$F$26</f>
        <v>1426.2999224499999</v>
      </c>
      <c r="C53" s="36">
        <f>SUMIFS(СВЦЭМ!$D$39:$D$782,СВЦЭМ!$A$39:$A$782,$A53,СВЦЭМ!$B$39:$B$782,C$47)+'СЕТ СН'!$F$14+СВЦЭМ!$D$10+'СЕТ СН'!$F$6-'СЕТ СН'!$F$26</f>
        <v>1491.6925905099999</v>
      </c>
      <c r="D53" s="36">
        <f>SUMIFS(СВЦЭМ!$D$39:$D$782,СВЦЭМ!$A$39:$A$782,$A53,СВЦЭМ!$B$39:$B$782,D$47)+'СЕТ СН'!$F$14+СВЦЭМ!$D$10+'СЕТ СН'!$F$6-'СЕТ СН'!$F$26</f>
        <v>1554.5877737399999</v>
      </c>
      <c r="E53" s="36">
        <f>SUMIFS(СВЦЭМ!$D$39:$D$782,СВЦЭМ!$A$39:$A$782,$A53,СВЦЭМ!$B$39:$B$782,E$47)+'СЕТ СН'!$F$14+СВЦЭМ!$D$10+'СЕТ СН'!$F$6-'СЕТ СН'!$F$26</f>
        <v>1574.1483661299999</v>
      </c>
      <c r="F53" s="36">
        <f>SUMIFS(СВЦЭМ!$D$39:$D$782,СВЦЭМ!$A$39:$A$782,$A53,СВЦЭМ!$B$39:$B$782,F$47)+'СЕТ СН'!$F$14+СВЦЭМ!$D$10+'СЕТ СН'!$F$6-'СЕТ СН'!$F$26</f>
        <v>1583.8569991099998</v>
      </c>
      <c r="G53" s="36">
        <f>SUMIFS(СВЦЭМ!$D$39:$D$782,СВЦЭМ!$A$39:$A$782,$A53,СВЦЭМ!$B$39:$B$782,G$47)+'СЕТ СН'!$F$14+СВЦЭМ!$D$10+'СЕТ СН'!$F$6-'СЕТ СН'!$F$26</f>
        <v>1571.7140290099999</v>
      </c>
      <c r="H53" s="36">
        <f>SUMIFS(СВЦЭМ!$D$39:$D$782,СВЦЭМ!$A$39:$A$782,$A53,СВЦЭМ!$B$39:$B$782,H$47)+'СЕТ СН'!$F$14+СВЦЭМ!$D$10+'СЕТ СН'!$F$6-'СЕТ СН'!$F$26</f>
        <v>1499.2320246199999</v>
      </c>
      <c r="I53" s="36">
        <f>SUMIFS(СВЦЭМ!$D$39:$D$782,СВЦЭМ!$A$39:$A$782,$A53,СВЦЭМ!$B$39:$B$782,I$47)+'СЕТ СН'!$F$14+СВЦЭМ!$D$10+'СЕТ СН'!$F$6-'СЕТ СН'!$F$26</f>
        <v>1409.4753826699998</v>
      </c>
      <c r="J53" s="36">
        <f>SUMIFS(СВЦЭМ!$D$39:$D$782,СВЦЭМ!$A$39:$A$782,$A53,СВЦЭМ!$B$39:$B$782,J$47)+'СЕТ СН'!$F$14+СВЦЭМ!$D$10+'СЕТ СН'!$F$6-'СЕТ СН'!$F$26</f>
        <v>1337.9392273699998</v>
      </c>
      <c r="K53" s="36">
        <f>SUMIFS(СВЦЭМ!$D$39:$D$782,СВЦЭМ!$A$39:$A$782,$A53,СВЦЭМ!$B$39:$B$782,K$47)+'СЕТ СН'!$F$14+СВЦЭМ!$D$10+'СЕТ СН'!$F$6-'СЕТ СН'!$F$26</f>
        <v>1299.2603841999999</v>
      </c>
      <c r="L53" s="36">
        <f>SUMIFS(СВЦЭМ!$D$39:$D$782,СВЦЭМ!$A$39:$A$782,$A53,СВЦЭМ!$B$39:$B$782,L$47)+'СЕТ СН'!$F$14+СВЦЭМ!$D$10+'СЕТ СН'!$F$6-'СЕТ СН'!$F$26</f>
        <v>1256.5095885399999</v>
      </c>
      <c r="M53" s="36">
        <f>SUMIFS(СВЦЭМ!$D$39:$D$782,СВЦЭМ!$A$39:$A$782,$A53,СВЦЭМ!$B$39:$B$782,M$47)+'СЕТ СН'!$F$14+СВЦЭМ!$D$10+'СЕТ СН'!$F$6-'СЕТ СН'!$F$26</f>
        <v>1245.5183280899998</v>
      </c>
      <c r="N53" s="36">
        <f>SUMIFS(СВЦЭМ!$D$39:$D$782,СВЦЭМ!$A$39:$A$782,$A53,СВЦЭМ!$B$39:$B$782,N$47)+'СЕТ СН'!$F$14+СВЦЭМ!$D$10+'СЕТ СН'!$F$6-'СЕТ СН'!$F$26</f>
        <v>1249.23528874</v>
      </c>
      <c r="O53" s="36">
        <f>SUMIFS(СВЦЭМ!$D$39:$D$782,СВЦЭМ!$A$39:$A$782,$A53,СВЦЭМ!$B$39:$B$782,O$47)+'СЕТ СН'!$F$14+СВЦЭМ!$D$10+'СЕТ СН'!$F$6-'СЕТ СН'!$F$26</f>
        <v>1231.0326611099999</v>
      </c>
      <c r="P53" s="36">
        <f>SUMIFS(СВЦЭМ!$D$39:$D$782,СВЦЭМ!$A$39:$A$782,$A53,СВЦЭМ!$B$39:$B$782,P$47)+'СЕТ СН'!$F$14+СВЦЭМ!$D$10+'СЕТ СН'!$F$6-'СЕТ СН'!$F$26</f>
        <v>1237.2610975699999</v>
      </c>
      <c r="Q53" s="36">
        <f>SUMIFS(СВЦЭМ!$D$39:$D$782,СВЦЭМ!$A$39:$A$782,$A53,СВЦЭМ!$B$39:$B$782,Q$47)+'СЕТ СН'!$F$14+СВЦЭМ!$D$10+'СЕТ СН'!$F$6-'СЕТ СН'!$F$26</f>
        <v>1256.9529942299998</v>
      </c>
      <c r="R53" s="36">
        <f>SUMIFS(СВЦЭМ!$D$39:$D$782,СВЦЭМ!$A$39:$A$782,$A53,СВЦЭМ!$B$39:$B$782,R$47)+'СЕТ СН'!$F$14+СВЦЭМ!$D$10+'СЕТ СН'!$F$6-'СЕТ СН'!$F$26</f>
        <v>1260.1028562699998</v>
      </c>
      <c r="S53" s="36">
        <f>SUMIFS(СВЦЭМ!$D$39:$D$782,СВЦЭМ!$A$39:$A$782,$A53,СВЦЭМ!$B$39:$B$782,S$47)+'СЕТ СН'!$F$14+СВЦЭМ!$D$10+'СЕТ СН'!$F$6-'СЕТ СН'!$F$26</f>
        <v>1265.0944230699999</v>
      </c>
      <c r="T53" s="36">
        <f>SUMIFS(СВЦЭМ!$D$39:$D$782,СВЦЭМ!$A$39:$A$782,$A53,СВЦЭМ!$B$39:$B$782,T$47)+'СЕТ СН'!$F$14+СВЦЭМ!$D$10+'СЕТ СН'!$F$6-'СЕТ СН'!$F$26</f>
        <v>1272.2691774599998</v>
      </c>
      <c r="U53" s="36">
        <f>SUMIFS(СВЦЭМ!$D$39:$D$782,СВЦЭМ!$A$39:$A$782,$A53,СВЦЭМ!$B$39:$B$782,U$47)+'СЕТ СН'!$F$14+СВЦЭМ!$D$10+'СЕТ СН'!$F$6-'СЕТ СН'!$F$26</f>
        <v>1278.6235321999998</v>
      </c>
      <c r="V53" s="36">
        <f>SUMIFS(СВЦЭМ!$D$39:$D$782,СВЦЭМ!$A$39:$A$782,$A53,СВЦЭМ!$B$39:$B$782,V$47)+'СЕТ СН'!$F$14+СВЦЭМ!$D$10+'СЕТ СН'!$F$6-'СЕТ СН'!$F$26</f>
        <v>1277.5316918399999</v>
      </c>
      <c r="W53" s="36">
        <f>SUMIFS(СВЦЭМ!$D$39:$D$782,СВЦЭМ!$A$39:$A$782,$A53,СВЦЭМ!$B$39:$B$782,W$47)+'СЕТ СН'!$F$14+СВЦЭМ!$D$10+'СЕТ СН'!$F$6-'СЕТ СН'!$F$26</f>
        <v>1255.1459747599999</v>
      </c>
      <c r="X53" s="36">
        <f>SUMIFS(СВЦЭМ!$D$39:$D$782,СВЦЭМ!$A$39:$A$782,$A53,СВЦЭМ!$B$39:$B$782,X$47)+'СЕТ СН'!$F$14+СВЦЭМ!$D$10+'СЕТ СН'!$F$6-'СЕТ СН'!$F$26</f>
        <v>1280.98270394</v>
      </c>
      <c r="Y53" s="36">
        <f>SUMIFS(СВЦЭМ!$D$39:$D$782,СВЦЭМ!$A$39:$A$782,$A53,СВЦЭМ!$B$39:$B$782,Y$47)+'СЕТ СН'!$F$14+СВЦЭМ!$D$10+'СЕТ СН'!$F$6-'СЕТ СН'!$F$26</f>
        <v>1348.2113166699999</v>
      </c>
    </row>
    <row r="54" spans="1:25" ht="15.75" x14ac:dyDescent="0.2">
      <c r="A54" s="35">
        <f t="shared" si="1"/>
        <v>44749</v>
      </c>
      <c r="B54" s="36">
        <f>SUMIFS(СВЦЭМ!$D$39:$D$782,СВЦЭМ!$A$39:$A$782,$A54,СВЦЭМ!$B$39:$B$782,B$47)+'СЕТ СН'!$F$14+СВЦЭМ!$D$10+'СЕТ СН'!$F$6-'СЕТ СН'!$F$26</f>
        <v>1347.0598622999998</v>
      </c>
      <c r="C54" s="36">
        <f>SUMIFS(СВЦЭМ!$D$39:$D$782,СВЦЭМ!$A$39:$A$782,$A54,СВЦЭМ!$B$39:$B$782,C$47)+'СЕТ СН'!$F$14+СВЦЭМ!$D$10+'СЕТ СН'!$F$6-'СЕТ СН'!$F$26</f>
        <v>1397.1022333999999</v>
      </c>
      <c r="D54" s="36">
        <f>SUMIFS(СВЦЭМ!$D$39:$D$782,СВЦЭМ!$A$39:$A$782,$A54,СВЦЭМ!$B$39:$B$782,D$47)+'СЕТ СН'!$F$14+СВЦЭМ!$D$10+'СЕТ СН'!$F$6-'СЕТ СН'!$F$26</f>
        <v>1375.9371351599998</v>
      </c>
      <c r="E54" s="36">
        <f>SUMIFS(СВЦЭМ!$D$39:$D$782,СВЦЭМ!$A$39:$A$782,$A54,СВЦЭМ!$B$39:$B$782,E$47)+'СЕТ СН'!$F$14+СВЦЭМ!$D$10+'СЕТ СН'!$F$6-'СЕТ СН'!$F$26</f>
        <v>1373.61110072</v>
      </c>
      <c r="F54" s="36">
        <f>SUMIFS(СВЦЭМ!$D$39:$D$782,СВЦЭМ!$A$39:$A$782,$A54,СВЦЭМ!$B$39:$B$782,F$47)+'СЕТ СН'!$F$14+СВЦЭМ!$D$10+'СЕТ СН'!$F$6-'СЕТ СН'!$F$26</f>
        <v>1373.0775735</v>
      </c>
      <c r="G54" s="36">
        <f>SUMIFS(СВЦЭМ!$D$39:$D$782,СВЦЭМ!$A$39:$A$782,$A54,СВЦЭМ!$B$39:$B$782,G$47)+'СЕТ СН'!$F$14+СВЦЭМ!$D$10+'СЕТ СН'!$F$6-'СЕТ СН'!$F$26</f>
        <v>1381.9289171599999</v>
      </c>
      <c r="H54" s="36">
        <f>SUMIFS(СВЦЭМ!$D$39:$D$782,СВЦЭМ!$A$39:$A$782,$A54,СВЦЭМ!$B$39:$B$782,H$47)+'СЕТ СН'!$F$14+СВЦЭМ!$D$10+'СЕТ СН'!$F$6-'СЕТ СН'!$F$26</f>
        <v>1413.7372262599999</v>
      </c>
      <c r="I54" s="36">
        <f>SUMIFS(СВЦЭМ!$D$39:$D$782,СВЦЭМ!$A$39:$A$782,$A54,СВЦЭМ!$B$39:$B$782,I$47)+'СЕТ СН'!$F$14+СВЦЭМ!$D$10+'СЕТ СН'!$F$6-'СЕТ СН'!$F$26</f>
        <v>1365.82403112</v>
      </c>
      <c r="J54" s="36">
        <f>SUMIFS(СВЦЭМ!$D$39:$D$782,СВЦЭМ!$A$39:$A$782,$A54,СВЦЭМ!$B$39:$B$782,J$47)+'СЕТ СН'!$F$14+СВЦЭМ!$D$10+'СЕТ СН'!$F$6-'СЕТ СН'!$F$26</f>
        <v>1273.69177283</v>
      </c>
      <c r="K54" s="36">
        <f>SUMIFS(СВЦЭМ!$D$39:$D$782,СВЦЭМ!$A$39:$A$782,$A54,СВЦЭМ!$B$39:$B$782,K$47)+'СЕТ СН'!$F$14+СВЦЭМ!$D$10+'СЕТ СН'!$F$6-'СЕТ СН'!$F$26</f>
        <v>1258.6046408</v>
      </c>
      <c r="L54" s="36">
        <f>SUMIFS(СВЦЭМ!$D$39:$D$782,СВЦЭМ!$A$39:$A$782,$A54,СВЦЭМ!$B$39:$B$782,L$47)+'СЕТ СН'!$F$14+СВЦЭМ!$D$10+'СЕТ СН'!$F$6-'СЕТ СН'!$F$26</f>
        <v>1246.6777142399999</v>
      </c>
      <c r="M54" s="36">
        <f>SUMIFS(СВЦЭМ!$D$39:$D$782,СВЦЭМ!$A$39:$A$782,$A54,СВЦЭМ!$B$39:$B$782,M$47)+'СЕТ СН'!$F$14+СВЦЭМ!$D$10+'СЕТ СН'!$F$6-'СЕТ СН'!$F$26</f>
        <v>1241.6974799599998</v>
      </c>
      <c r="N54" s="36">
        <f>SUMIFS(СВЦЭМ!$D$39:$D$782,СВЦЭМ!$A$39:$A$782,$A54,СВЦЭМ!$B$39:$B$782,N$47)+'СЕТ СН'!$F$14+СВЦЭМ!$D$10+'СЕТ СН'!$F$6-'СЕТ СН'!$F$26</f>
        <v>1246.6629433699998</v>
      </c>
      <c r="O54" s="36">
        <f>SUMIFS(СВЦЭМ!$D$39:$D$782,СВЦЭМ!$A$39:$A$782,$A54,СВЦЭМ!$B$39:$B$782,O$47)+'СЕТ СН'!$F$14+СВЦЭМ!$D$10+'СЕТ СН'!$F$6-'СЕТ СН'!$F$26</f>
        <v>1230.9655246299999</v>
      </c>
      <c r="P54" s="36">
        <f>SUMIFS(СВЦЭМ!$D$39:$D$782,СВЦЭМ!$A$39:$A$782,$A54,СВЦЭМ!$B$39:$B$782,P$47)+'СЕТ СН'!$F$14+СВЦЭМ!$D$10+'СЕТ СН'!$F$6-'СЕТ СН'!$F$26</f>
        <v>1239.6908362899999</v>
      </c>
      <c r="Q54" s="36">
        <f>SUMIFS(СВЦЭМ!$D$39:$D$782,СВЦЭМ!$A$39:$A$782,$A54,СВЦЭМ!$B$39:$B$782,Q$47)+'СЕТ СН'!$F$14+СВЦЭМ!$D$10+'СЕТ СН'!$F$6-'СЕТ СН'!$F$26</f>
        <v>1259.9158715299998</v>
      </c>
      <c r="R54" s="36">
        <f>SUMIFS(СВЦЭМ!$D$39:$D$782,СВЦЭМ!$A$39:$A$782,$A54,СВЦЭМ!$B$39:$B$782,R$47)+'СЕТ СН'!$F$14+СВЦЭМ!$D$10+'СЕТ СН'!$F$6-'СЕТ СН'!$F$26</f>
        <v>1253.07383536</v>
      </c>
      <c r="S54" s="36">
        <f>SUMIFS(СВЦЭМ!$D$39:$D$782,СВЦЭМ!$A$39:$A$782,$A54,СВЦЭМ!$B$39:$B$782,S$47)+'СЕТ СН'!$F$14+СВЦЭМ!$D$10+'СЕТ СН'!$F$6-'СЕТ СН'!$F$26</f>
        <v>1242.22880156</v>
      </c>
      <c r="T54" s="36">
        <f>SUMIFS(СВЦЭМ!$D$39:$D$782,СВЦЭМ!$A$39:$A$782,$A54,СВЦЭМ!$B$39:$B$782,T$47)+'СЕТ СН'!$F$14+СВЦЭМ!$D$10+'СЕТ СН'!$F$6-'СЕТ СН'!$F$26</f>
        <v>1248.34792077</v>
      </c>
      <c r="U54" s="36">
        <f>SUMIFS(СВЦЭМ!$D$39:$D$782,СВЦЭМ!$A$39:$A$782,$A54,СВЦЭМ!$B$39:$B$782,U$47)+'СЕТ СН'!$F$14+СВЦЭМ!$D$10+'СЕТ СН'!$F$6-'СЕТ СН'!$F$26</f>
        <v>1256.3400510099998</v>
      </c>
      <c r="V54" s="36">
        <f>SUMIFS(СВЦЭМ!$D$39:$D$782,СВЦЭМ!$A$39:$A$782,$A54,СВЦЭМ!$B$39:$B$782,V$47)+'СЕТ СН'!$F$14+СВЦЭМ!$D$10+'СЕТ СН'!$F$6-'СЕТ СН'!$F$26</f>
        <v>1264.3258341199999</v>
      </c>
      <c r="W54" s="36">
        <f>SUMIFS(СВЦЭМ!$D$39:$D$782,СВЦЭМ!$A$39:$A$782,$A54,СВЦЭМ!$B$39:$B$782,W$47)+'СЕТ СН'!$F$14+СВЦЭМ!$D$10+'СЕТ СН'!$F$6-'СЕТ СН'!$F$26</f>
        <v>1238.6155505699999</v>
      </c>
      <c r="X54" s="36">
        <f>SUMIFS(СВЦЭМ!$D$39:$D$782,СВЦЭМ!$A$39:$A$782,$A54,СВЦЭМ!$B$39:$B$782,X$47)+'СЕТ СН'!$F$14+СВЦЭМ!$D$10+'СЕТ СН'!$F$6-'СЕТ СН'!$F$26</f>
        <v>1256.35171709</v>
      </c>
      <c r="Y54" s="36">
        <f>SUMIFS(СВЦЭМ!$D$39:$D$782,СВЦЭМ!$A$39:$A$782,$A54,СВЦЭМ!$B$39:$B$782,Y$47)+'СЕТ СН'!$F$14+СВЦЭМ!$D$10+'СЕТ СН'!$F$6-'СЕТ СН'!$F$26</f>
        <v>1312.1700805999999</v>
      </c>
    </row>
    <row r="55" spans="1:25" ht="15.75" x14ac:dyDescent="0.2">
      <c r="A55" s="35">
        <f t="shared" si="1"/>
        <v>44750</v>
      </c>
      <c r="B55" s="36">
        <f>SUMIFS(СВЦЭМ!$D$39:$D$782,СВЦЭМ!$A$39:$A$782,$A55,СВЦЭМ!$B$39:$B$782,B$47)+'СЕТ СН'!$F$14+СВЦЭМ!$D$10+'СЕТ СН'!$F$6-'СЕТ СН'!$F$26</f>
        <v>1237.8404059999998</v>
      </c>
      <c r="C55" s="36">
        <f>SUMIFS(СВЦЭМ!$D$39:$D$782,СВЦЭМ!$A$39:$A$782,$A55,СВЦЭМ!$B$39:$B$782,C$47)+'СЕТ СН'!$F$14+СВЦЭМ!$D$10+'СЕТ СН'!$F$6-'СЕТ СН'!$F$26</f>
        <v>1300.22387796</v>
      </c>
      <c r="D55" s="36">
        <f>SUMIFS(СВЦЭМ!$D$39:$D$782,СВЦЭМ!$A$39:$A$782,$A55,СВЦЭМ!$B$39:$B$782,D$47)+'СЕТ СН'!$F$14+СВЦЭМ!$D$10+'СЕТ СН'!$F$6-'СЕТ СН'!$F$26</f>
        <v>1329.0770061799999</v>
      </c>
      <c r="E55" s="36">
        <f>SUMIFS(СВЦЭМ!$D$39:$D$782,СВЦЭМ!$A$39:$A$782,$A55,СВЦЭМ!$B$39:$B$782,E$47)+'СЕТ СН'!$F$14+СВЦЭМ!$D$10+'СЕТ СН'!$F$6-'СЕТ СН'!$F$26</f>
        <v>1381.5053895899998</v>
      </c>
      <c r="F55" s="36">
        <f>SUMIFS(СВЦЭМ!$D$39:$D$782,СВЦЭМ!$A$39:$A$782,$A55,СВЦЭМ!$B$39:$B$782,F$47)+'СЕТ СН'!$F$14+СВЦЭМ!$D$10+'СЕТ СН'!$F$6-'СЕТ СН'!$F$26</f>
        <v>1387.3952995899999</v>
      </c>
      <c r="G55" s="36">
        <f>SUMIFS(СВЦЭМ!$D$39:$D$782,СВЦЭМ!$A$39:$A$782,$A55,СВЦЭМ!$B$39:$B$782,G$47)+'СЕТ СН'!$F$14+СВЦЭМ!$D$10+'СЕТ СН'!$F$6-'СЕТ СН'!$F$26</f>
        <v>1385.83518018</v>
      </c>
      <c r="H55" s="36">
        <f>SUMIFS(СВЦЭМ!$D$39:$D$782,СВЦЭМ!$A$39:$A$782,$A55,СВЦЭМ!$B$39:$B$782,H$47)+'СЕТ СН'!$F$14+СВЦЭМ!$D$10+'СЕТ СН'!$F$6-'СЕТ СН'!$F$26</f>
        <v>1333.06403714</v>
      </c>
      <c r="I55" s="36">
        <f>SUMIFS(СВЦЭМ!$D$39:$D$782,СВЦЭМ!$A$39:$A$782,$A55,СВЦЭМ!$B$39:$B$782,I$47)+'СЕТ СН'!$F$14+СВЦЭМ!$D$10+'СЕТ СН'!$F$6-'СЕТ СН'!$F$26</f>
        <v>1274.0421125199998</v>
      </c>
      <c r="J55" s="36">
        <f>SUMIFS(СВЦЭМ!$D$39:$D$782,СВЦЭМ!$A$39:$A$782,$A55,СВЦЭМ!$B$39:$B$782,J$47)+'СЕТ СН'!$F$14+СВЦЭМ!$D$10+'СЕТ СН'!$F$6-'СЕТ СН'!$F$26</f>
        <v>1281.31166276</v>
      </c>
      <c r="K55" s="36">
        <f>SUMIFS(СВЦЭМ!$D$39:$D$782,СВЦЭМ!$A$39:$A$782,$A55,СВЦЭМ!$B$39:$B$782,K$47)+'СЕТ СН'!$F$14+СВЦЭМ!$D$10+'СЕТ СН'!$F$6-'СЕТ СН'!$F$26</f>
        <v>1208.2683163999998</v>
      </c>
      <c r="L55" s="36">
        <f>SUMIFS(СВЦЭМ!$D$39:$D$782,СВЦЭМ!$A$39:$A$782,$A55,СВЦЭМ!$B$39:$B$782,L$47)+'СЕТ СН'!$F$14+СВЦЭМ!$D$10+'СЕТ СН'!$F$6-'СЕТ СН'!$F$26</f>
        <v>1201.9361720899999</v>
      </c>
      <c r="M55" s="36">
        <f>SUMIFS(СВЦЭМ!$D$39:$D$782,СВЦЭМ!$A$39:$A$782,$A55,СВЦЭМ!$B$39:$B$782,M$47)+'СЕТ СН'!$F$14+СВЦЭМ!$D$10+'СЕТ СН'!$F$6-'СЕТ СН'!$F$26</f>
        <v>1170.6915848399999</v>
      </c>
      <c r="N55" s="36">
        <f>SUMIFS(СВЦЭМ!$D$39:$D$782,СВЦЭМ!$A$39:$A$782,$A55,СВЦЭМ!$B$39:$B$782,N$47)+'СЕТ СН'!$F$14+СВЦЭМ!$D$10+'СЕТ СН'!$F$6-'СЕТ СН'!$F$26</f>
        <v>1147.67220791</v>
      </c>
      <c r="O55" s="36">
        <f>SUMIFS(СВЦЭМ!$D$39:$D$782,СВЦЭМ!$A$39:$A$782,$A55,СВЦЭМ!$B$39:$B$782,O$47)+'СЕТ СН'!$F$14+СВЦЭМ!$D$10+'СЕТ СН'!$F$6-'СЕТ СН'!$F$26</f>
        <v>1154.25302958</v>
      </c>
      <c r="P55" s="36">
        <f>SUMIFS(СВЦЭМ!$D$39:$D$782,СВЦЭМ!$A$39:$A$782,$A55,СВЦЭМ!$B$39:$B$782,P$47)+'СЕТ СН'!$F$14+СВЦЭМ!$D$10+'СЕТ СН'!$F$6-'СЕТ СН'!$F$26</f>
        <v>1162.05415322</v>
      </c>
      <c r="Q55" s="36">
        <f>SUMIFS(СВЦЭМ!$D$39:$D$782,СВЦЭМ!$A$39:$A$782,$A55,СВЦЭМ!$B$39:$B$782,Q$47)+'СЕТ СН'!$F$14+СВЦЭМ!$D$10+'СЕТ СН'!$F$6-'СЕТ СН'!$F$26</f>
        <v>1152.26060674</v>
      </c>
      <c r="R55" s="36">
        <f>SUMIFS(СВЦЭМ!$D$39:$D$782,СВЦЭМ!$A$39:$A$782,$A55,СВЦЭМ!$B$39:$B$782,R$47)+'СЕТ СН'!$F$14+СВЦЭМ!$D$10+'СЕТ СН'!$F$6-'СЕТ СН'!$F$26</f>
        <v>1170.73992948</v>
      </c>
      <c r="S55" s="36">
        <f>SUMIFS(СВЦЭМ!$D$39:$D$782,СВЦЭМ!$A$39:$A$782,$A55,СВЦЭМ!$B$39:$B$782,S$47)+'СЕТ СН'!$F$14+СВЦЭМ!$D$10+'СЕТ СН'!$F$6-'СЕТ СН'!$F$26</f>
        <v>1184.5670639099999</v>
      </c>
      <c r="T55" s="36">
        <f>SUMIFS(СВЦЭМ!$D$39:$D$782,СВЦЭМ!$A$39:$A$782,$A55,СВЦЭМ!$B$39:$B$782,T$47)+'СЕТ СН'!$F$14+СВЦЭМ!$D$10+'СЕТ СН'!$F$6-'СЕТ СН'!$F$26</f>
        <v>1196.5048008399999</v>
      </c>
      <c r="U55" s="36">
        <f>SUMIFS(СВЦЭМ!$D$39:$D$782,СВЦЭМ!$A$39:$A$782,$A55,СВЦЭМ!$B$39:$B$782,U$47)+'СЕТ СН'!$F$14+СВЦЭМ!$D$10+'СЕТ СН'!$F$6-'СЕТ СН'!$F$26</f>
        <v>1202.09009287</v>
      </c>
      <c r="V55" s="36">
        <f>SUMIFS(СВЦЭМ!$D$39:$D$782,СВЦЭМ!$A$39:$A$782,$A55,СВЦЭМ!$B$39:$B$782,V$47)+'СЕТ СН'!$F$14+СВЦЭМ!$D$10+'СЕТ СН'!$F$6-'СЕТ СН'!$F$26</f>
        <v>1181.23902344</v>
      </c>
      <c r="W55" s="36">
        <f>SUMIFS(СВЦЭМ!$D$39:$D$782,СВЦЭМ!$A$39:$A$782,$A55,СВЦЭМ!$B$39:$B$782,W$47)+'СЕТ СН'!$F$14+СВЦЭМ!$D$10+'СЕТ СН'!$F$6-'СЕТ СН'!$F$26</f>
        <v>1200.81005841</v>
      </c>
      <c r="X55" s="36">
        <f>SUMIFS(СВЦЭМ!$D$39:$D$782,СВЦЭМ!$A$39:$A$782,$A55,СВЦЭМ!$B$39:$B$782,X$47)+'СЕТ СН'!$F$14+СВЦЭМ!$D$10+'СЕТ СН'!$F$6-'СЕТ СН'!$F$26</f>
        <v>1232.7515624099999</v>
      </c>
      <c r="Y55" s="36">
        <f>SUMIFS(СВЦЭМ!$D$39:$D$782,СВЦЭМ!$A$39:$A$782,$A55,СВЦЭМ!$B$39:$B$782,Y$47)+'СЕТ СН'!$F$14+СВЦЭМ!$D$10+'СЕТ СН'!$F$6-'СЕТ СН'!$F$26</f>
        <v>1281.4999660499998</v>
      </c>
    </row>
    <row r="56" spans="1:25" ht="15.75" x14ac:dyDescent="0.2">
      <c r="A56" s="35">
        <f t="shared" si="1"/>
        <v>44751</v>
      </c>
      <c r="B56" s="36">
        <f>SUMIFS(СВЦЭМ!$D$39:$D$782,СВЦЭМ!$A$39:$A$782,$A56,СВЦЭМ!$B$39:$B$782,B$47)+'СЕТ СН'!$F$14+СВЦЭМ!$D$10+'СЕТ СН'!$F$6-'СЕТ СН'!$F$26</f>
        <v>1325.0167465</v>
      </c>
      <c r="C56" s="36">
        <f>SUMIFS(СВЦЭМ!$D$39:$D$782,СВЦЭМ!$A$39:$A$782,$A56,СВЦЭМ!$B$39:$B$782,C$47)+'СЕТ СН'!$F$14+СВЦЭМ!$D$10+'СЕТ СН'!$F$6-'СЕТ СН'!$F$26</f>
        <v>1361.8027426199999</v>
      </c>
      <c r="D56" s="36">
        <f>SUMIFS(СВЦЭМ!$D$39:$D$782,СВЦЭМ!$A$39:$A$782,$A56,СВЦЭМ!$B$39:$B$782,D$47)+'СЕТ СН'!$F$14+СВЦЭМ!$D$10+'СЕТ СН'!$F$6-'СЕТ СН'!$F$26</f>
        <v>1356.6783930699999</v>
      </c>
      <c r="E56" s="36">
        <f>SUMIFS(СВЦЭМ!$D$39:$D$782,СВЦЭМ!$A$39:$A$782,$A56,СВЦЭМ!$B$39:$B$782,E$47)+'СЕТ СН'!$F$14+СВЦЭМ!$D$10+'СЕТ СН'!$F$6-'СЕТ СН'!$F$26</f>
        <v>1352.62817118</v>
      </c>
      <c r="F56" s="36">
        <f>SUMIFS(СВЦЭМ!$D$39:$D$782,СВЦЭМ!$A$39:$A$782,$A56,СВЦЭМ!$B$39:$B$782,F$47)+'СЕТ СН'!$F$14+СВЦЭМ!$D$10+'СЕТ СН'!$F$6-'СЕТ СН'!$F$26</f>
        <v>1473.2032133199998</v>
      </c>
      <c r="G56" s="36">
        <f>SUMIFS(СВЦЭМ!$D$39:$D$782,СВЦЭМ!$A$39:$A$782,$A56,СВЦЭМ!$B$39:$B$782,G$47)+'СЕТ СН'!$F$14+СВЦЭМ!$D$10+'СЕТ СН'!$F$6-'СЕТ СН'!$F$26</f>
        <v>1346.4369146499998</v>
      </c>
      <c r="H56" s="36">
        <f>SUMIFS(СВЦЭМ!$D$39:$D$782,СВЦЭМ!$A$39:$A$782,$A56,СВЦЭМ!$B$39:$B$782,H$47)+'СЕТ СН'!$F$14+СВЦЭМ!$D$10+'СЕТ СН'!$F$6-'СЕТ СН'!$F$26</f>
        <v>1370.6306615999999</v>
      </c>
      <c r="I56" s="36">
        <f>SUMIFS(СВЦЭМ!$D$39:$D$782,СВЦЭМ!$A$39:$A$782,$A56,СВЦЭМ!$B$39:$B$782,I$47)+'СЕТ СН'!$F$14+СВЦЭМ!$D$10+'СЕТ СН'!$F$6-'СЕТ СН'!$F$26</f>
        <v>1407.6671727999999</v>
      </c>
      <c r="J56" s="36">
        <f>SUMIFS(СВЦЭМ!$D$39:$D$782,СВЦЭМ!$A$39:$A$782,$A56,СВЦЭМ!$B$39:$B$782,J$47)+'СЕТ СН'!$F$14+СВЦЭМ!$D$10+'СЕТ СН'!$F$6-'СЕТ СН'!$F$26</f>
        <v>1294.0284091199999</v>
      </c>
      <c r="K56" s="36">
        <f>SUMIFS(СВЦЭМ!$D$39:$D$782,СВЦЭМ!$A$39:$A$782,$A56,СВЦЭМ!$B$39:$B$782,K$47)+'СЕТ СН'!$F$14+СВЦЭМ!$D$10+'СЕТ СН'!$F$6-'СЕТ СН'!$F$26</f>
        <v>1153.1538744299999</v>
      </c>
      <c r="L56" s="36">
        <f>SUMIFS(СВЦЭМ!$D$39:$D$782,СВЦЭМ!$A$39:$A$782,$A56,СВЦЭМ!$B$39:$B$782,L$47)+'СЕТ СН'!$F$14+СВЦЭМ!$D$10+'СЕТ СН'!$F$6-'СЕТ СН'!$F$26</f>
        <v>1148.55538809</v>
      </c>
      <c r="M56" s="36">
        <f>SUMIFS(СВЦЭМ!$D$39:$D$782,СВЦЭМ!$A$39:$A$782,$A56,СВЦЭМ!$B$39:$B$782,M$47)+'СЕТ СН'!$F$14+СВЦЭМ!$D$10+'СЕТ СН'!$F$6-'СЕТ СН'!$F$26</f>
        <v>1138.95599502</v>
      </c>
      <c r="N56" s="36">
        <f>SUMIFS(СВЦЭМ!$D$39:$D$782,СВЦЭМ!$A$39:$A$782,$A56,СВЦЭМ!$B$39:$B$782,N$47)+'СЕТ СН'!$F$14+СВЦЭМ!$D$10+'СЕТ СН'!$F$6-'СЕТ СН'!$F$26</f>
        <v>1133.5257248799999</v>
      </c>
      <c r="O56" s="36">
        <f>SUMIFS(СВЦЭМ!$D$39:$D$782,СВЦЭМ!$A$39:$A$782,$A56,СВЦЭМ!$B$39:$B$782,O$47)+'СЕТ СН'!$F$14+СВЦЭМ!$D$10+'СЕТ СН'!$F$6-'СЕТ СН'!$F$26</f>
        <v>1133.8028328099999</v>
      </c>
      <c r="P56" s="36">
        <f>SUMIFS(СВЦЭМ!$D$39:$D$782,СВЦЭМ!$A$39:$A$782,$A56,СВЦЭМ!$B$39:$B$782,P$47)+'СЕТ СН'!$F$14+СВЦЭМ!$D$10+'СЕТ СН'!$F$6-'СЕТ СН'!$F$26</f>
        <v>1125.8851656899999</v>
      </c>
      <c r="Q56" s="36">
        <f>SUMIFS(СВЦЭМ!$D$39:$D$782,СВЦЭМ!$A$39:$A$782,$A56,СВЦЭМ!$B$39:$B$782,Q$47)+'СЕТ СН'!$F$14+СВЦЭМ!$D$10+'СЕТ СН'!$F$6-'СЕТ СН'!$F$26</f>
        <v>1126.2498724299999</v>
      </c>
      <c r="R56" s="36">
        <f>SUMIFS(СВЦЭМ!$D$39:$D$782,СВЦЭМ!$A$39:$A$782,$A56,СВЦЭМ!$B$39:$B$782,R$47)+'СЕТ СН'!$F$14+СВЦЭМ!$D$10+'СЕТ СН'!$F$6-'СЕТ СН'!$F$26</f>
        <v>1131.2209921799999</v>
      </c>
      <c r="S56" s="36">
        <f>SUMIFS(СВЦЭМ!$D$39:$D$782,СВЦЭМ!$A$39:$A$782,$A56,СВЦЭМ!$B$39:$B$782,S$47)+'СЕТ СН'!$F$14+СВЦЭМ!$D$10+'СЕТ СН'!$F$6-'СЕТ СН'!$F$26</f>
        <v>1148.90678069</v>
      </c>
      <c r="T56" s="36">
        <f>SUMIFS(СВЦЭМ!$D$39:$D$782,СВЦЭМ!$A$39:$A$782,$A56,СВЦЭМ!$B$39:$B$782,T$47)+'СЕТ СН'!$F$14+СВЦЭМ!$D$10+'СЕТ СН'!$F$6-'СЕТ СН'!$F$26</f>
        <v>1161.4879401999999</v>
      </c>
      <c r="U56" s="36">
        <f>SUMIFS(СВЦЭМ!$D$39:$D$782,СВЦЭМ!$A$39:$A$782,$A56,СВЦЭМ!$B$39:$B$782,U$47)+'СЕТ СН'!$F$14+СВЦЭМ!$D$10+'СЕТ СН'!$F$6-'СЕТ СН'!$F$26</f>
        <v>1148.1397821799999</v>
      </c>
      <c r="V56" s="36">
        <f>SUMIFS(СВЦЭМ!$D$39:$D$782,СВЦЭМ!$A$39:$A$782,$A56,СВЦЭМ!$B$39:$B$782,V$47)+'СЕТ СН'!$F$14+СВЦЭМ!$D$10+'СЕТ СН'!$F$6-'СЕТ СН'!$F$26</f>
        <v>1148.1402099299999</v>
      </c>
      <c r="W56" s="36">
        <f>SUMIFS(СВЦЭМ!$D$39:$D$782,СВЦЭМ!$A$39:$A$782,$A56,СВЦЭМ!$B$39:$B$782,W$47)+'СЕТ СН'!$F$14+СВЦЭМ!$D$10+'СЕТ СН'!$F$6-'СЕТ СН'!$F$26</f>
        <v>984.90585760999988</v>
      </c>
      <c r="X56" s="36">
        <f>SUMIFS(СВЦЭМ!$D$39:$D$782,СВЦЭМ!$A$39:$A$782,$A56,СВЦЭМ!$B$39:$B$782,X$47)+'СЕТ СН'!$F$14+СВЦЭМ!$D$10+'СЕТ СН'!$F$6-'СЕТ СН'!$F$26</f>
        <v>1027.20920985</v>
      </c>
      <c r="Y56" s="36">
        <f>SUMIFS(СВЦЭМ!$D$39:$D$782,СВЦЭМ!$A$39:$A$782,$A56,СВЦЭМ!$B$39:$B$782,Y$47)+'СЕТ СН'!$F$14+СВЦЭМ!$D$10+'СЕТ СН'!$F$6-'СЕТ СН'!$F$26</f>
        <v>1139.1015937299999</v>
      </c>
    </row>
    <row r="57" spans="1:25" ht="15.75" x14ac:dyDescent="0.2">
      <c r="A57" s="35">
        <f t="shared" si="1"/>
        <v>44752</v>
      </c>
      <c r="B57" s="36">
        <f>SUMIFS(СВЦЭМ!$D$39:$D$782,СВЦЭМ!$A$39:$A$782,$A57,СВЦЭМ!$B$39:$B$782,B$47)+'СЕТ СН'!$F$14+СВЦЭМ!$D$10+'СЕТ СН'!$F$6-'СЕТ СН'!$F$26</f>
        <v>1242.5095590699998</v>
      </c>
      <c r="C57" s="36">
        <f>SUMIFS(СВЦЭМ!$D$39:$D$782,СВЦЭМ!$A$39:$A$782,$A57,СВЦЭМ!$B$39:$B$782,C$47)+'СЕТ СН'!$F$14+СВЦЭМ!$D$10+'СЕТ СН'!$F$6-'СЕТ СН'!$F$26</f>
        <v>1273.2206703899999</v>
      </c>
      <c r="D57" s="36">
        <f>SUMIFS(СВЦЭМ!$D$39:$D$782,СВЦЭМ!$A$39:$A$782,$A57,СВЦЭМ!$B$39:$B$782,D$47)+'СЕТ СН'!$F$14+СВЦЭМ!$D$10+'СЕТ СН'!$F$6-'СЕТ СН'!$F$26</f>
        <v>1275.0690285999999</v>
      </c>
      <c r="E57" s="36">
        <f>SUMIFS(СВЦЭМ!$D$39:$D$782,СВЦЭМ!$A$39:$A$782,$A57,СВЦЭМ!$B$39:$B$782,E$47)+'СЕТ СН'!$F$14+СВЦЭМ!$D$10+'СЕТ СН'!$F$6-'СЕТ СН'!$F$26</f>
        <v>1291.91954771</v>
      </c>
      <c r="F57" s="36">
        <f>SUMIFS(СВЦЭМ!$D$39:$D$782,СВЦЭМ!$A$39:$A$782,$A57,СВЦЭМ!$B$39:$B$782,F$47)+'СЕТ СН'!$F$14+СВЦЭМ!$D$10+'СЕТ СН'!$F$6-'СЕТ СН'!$F$26</f>
        <v>1298.9847128899999</v>
      </c>
      <c r="G57" s="36">
        <f>SUMIFS(СВЦЭМ!$D$39:$D$782,СВЦЭМ!$A$39:$A$782,$A57,СВЦЭМ!$B$39:$B$782,G$47)+'СЕТ СН'!$F$14+СВЦЭМ!$D$10+'СЕТ СН'!$F$6-'СЕТ СН'!$F$26</f>
        <v>1284.6942176999999</v>
      </c>
      <c r="H57" s="36">
        <f>SUMIFS(СВЦЭМ!$D$39:$D$782,СВЦЭМ!$A$39:$A$782,$A57,СВЦЭМ!$B$39:$B$782,H$47)+'СЕТ СН'!$F$14+СВЦЭМ!$D$10+'СЕТ СН'!$F$6-'СЕТ СН'!$F$26</f>
        <v>1282.1075576699998</v>
      </c>
      <c r="I57" s="36">
        <f>SUMIFS(СВЦЭМ!$D$39:$D$782,СВЦЭМ!$A$39:$A$782,$A57,СВЦЭМ!$B$39:$B$782,I$47)+'СЕТ СН'!$F$14+СВЦЭМ!$D$10+'СЕТ СН'!$F$6-'СЕТ СН'!$F$26</f>
        <v>1309.2424314499999</v>
      </c>
      <c r="J57" s="36">
        <f>SUMIFS(СВЦЭМ!$D$39:$D$782,СВЦЭМ!$A$39:$A$782,$A57,СВЦЭМ!$B$39:$B$782,J$47)+'СЕТ СН'!$F$14+СВЦЭМ!$D$10+'СЕТ СН'!$F$6-'СЕТ СН'!$F$26</f>
        <v>1299.0605998899998</v>
      </c>
      <c r="K57" s="36">
        <f>SUMIFS(СВЦЭМ!$D$39:$D$782,СВЦЭМ!$A$39:$A$782,$A57,СВЦЭМ!$B$39:$B$782,K$47)+'СЕТ СН'!$F$14+СВЦЭМ!$D$10+'СЕТ СН'!$F$6-'СЕТ СН'!$F$26</f>
        <v>1216.4012920599998</v>
      </c>
      <c r="L57" s="36">
        <f>SUMIFS(СВЦЭМ!$D$39:$D$782,СВЦЭМ!$A$39:$A$782,$A57,СВЦЭМ!$B$39:$B$782,L$47)+'СЕТ СН'!$F$14+СВЦЭМ!$D$10+'СЕТ СН'!$F$6-'СЕТ СН'!$F$26</f>
        <v>1170.0846592999999</v>
      </c>
      <c r="M57" s="36">
        <f>SUMIFS(СВЦЭМ!$D$39:$D$782,СВЦЭМ!$A$39:$A$782,$A57,СВЦЭМ!$B$39:$B$782,M$47)+'СЕТ СН'!$F$14+СВЦЭМ!$D$10+'СЕТ СН'!$F$6-'СЕТ СН'!$F$26</f>
        <v>1151.41617959</v>
      </c>
      <c r="N57" s="36">
        <f>SUMIFS(СВЦЭМ!$D$39:$D$782,СВЦЭМ!$A$39:$A$782,$A57,СВЦЭМ!$B$39:$B$782,N$47)+'СЕТ СН'!$F$14+СВЦЭМ!$D$10+'СЕТ СН'!$F$6-'СЕТ СН'!$F$26</f>
        <v>1152.08507543</v>
      </c>
      <c r="O57" s="36">
        <f>SUMIFS(СВЦЭМ!$D$39:$D$782,СВЦЭМ!$A$39:$A$782,$A57,СВЦЭМ!$B$39:$B$782,O$47)+'СЕТ СН'!$F$14+СВЦЭМ!$D$10+'СЕТ СН'!$F$6-'СЕТ СН'!$F$26</f>
        <v>1158.8126221499999</v>
      </c>
      <c r="P57" s="36">
        <f>SUMIFS(СВЦЭМ!$D$39:$D$782,СВЦЭМ!$A$39:$A$782,$A57,СВЦЭМ!$B$39:$B$782,P$47)+'СЕТ СН'!$F$14+СВЦЭМ!$D$10+'СЕТ СН'!$F$6-'СЕТ СН'!$F$26</f>
        <v>1163.34930175</v>
      </c>
      <c r="Q57" s="36">
        <f>SUMIFS(СВЦЭМ!$D$39:$D$782,СВЦЭМ!$A$39:$A$782,$A57,СВЦЭМ!$B$39:$B$782,Q$47)+'СЕТ СН'!$F$14+СВЦЭМ!$D$10+'СЕТ СН'!$F$6-'СЕТ СН'!$F$26</f>
        <v>1169.1763433899998</v>
      </c>
      <c r="R57" s="36">
        <f>SUMIFS(СВЦЭМ!$D$39:$D$782,СВЦЭМ!$A$39:$A$782,$A57,СВЦЭМ!$B$39:$B$782,R$47)+'СЕТ СН'!$F$14+СВЦЭМ!$D$10+'СЕТ СН'!$F$6-'СЕТ СН'!$F$26</f>
        <v>1181.08109618</v>
      </c>
      <c r="S57" s="36">
        <f>SUMIFS(СВЦЭМ!$D$39:$D$782,СВЦЭМ!$A$39:$A$782,$A57,СВЦЭМ!$B$39:$B$782,S$47)+'СЕТ СН'!$F$14+СВЦЭМ!$D$10+'СЕТ СН'!$F$6-'СЕТ СН'!$F$26</f>
        <v>1176.7485704599999</v>
      </c>
      <c r="T57" s="36">
        <f>SUMIFS(СВЦЭМ!$D$39:$D$782,СВЦЭМ!$A$39:$A$782,$A57,СВЦЭМ!$B$39:$B$782,T$47)+'СЕТ СН'!$F$14+СВЦЭМ!$D$10+'СЕТ СН'!$F$6-'СЕТ СН'!$F$26</f>
        <v>1181.9083601099999</v>
      </c>
      <c r="U57" s="36">
        <f>SUMIFS(СВЦЭМ!$D$39:$D$782,СВЦЭМ!$A$39:$A$782,$A57,СВЦЭМ!$B$39:$B$782,U$47)+'СЕТ СН'!$F$14+СВЦЭМ!$D$10+'СЕТ СН'!$F$6-'СЕТ СН'!$F$26</f>
        <v>1178.70184195</v>
      </c>
      <c r="V57" s="36">
        <f>SUMIFS(СВЦЭМ!$D$39:$D$782,СВЦЭМ!$A$39:$A$782,$A57,СВЦЭМ!$B$39:$B$782,V$47)+'СЕТ СН'!$F$14+СВЦЭМ!$D$10+'СЕТ СН'!$F$6-'СЕТ СН'!$F$26</f>
        <v>1174.62383725</v>
      </c>
      <c r="W57" s="36">
        <f>SUMIFS(СВЦЭМ!$D$39:$D$782,СВЦЭМ!$A$39:$A$782,$A57,СВЦЭМ!$B$39:$B$782,W$47)+'СЕТ СН'!$F$14+СВЦЭМ!$D$10+'СЕТ СН'!$F$6-'СЕТ СН'!$F$26</f>
        <v>1167.65578497</v>
      </c>
      <c r="X57" s="36">
        <f>SUMIFS(СВЦЭМ!$D$39:$D$782,СВЦЭМ!$A$39:$A$782,$A57,СВЦЭМ!$B$39:$B$782,X$47)+'СЕТ СН'!$F$14+СВЦЭМ!$D$10+'СЕТ СН'!$F$6-'СЕТ СН'!$F$26</f>
        <v>1199.1773574799997</v>
      </c>
      <c r="Y57" s="36">
        <f>SUMIFS(СВЦЭМ!$D$39:$D$782,СВЦЭМ!$A$39:$A$782,$A57,СВЦЭМ!$B$39:$B$782,Y$47)+'СЕТ СН'!$F$14+СВЦЭМ!$D$10+'СЕТ СН'!$F$6-'СЕТ СН'!$F$26</f>
        <v>1261.4874291799999</v>
      </c>
    </row>
    <row r="58" spans="1:25" ht="15.75" x14ac:dyDescent="0.2">
      <c r="A58" s="35">
        <f t="shared" si="1"/>
        <v>44753</v>
      </c>
      <c r="B58" s="36">
        <f>SUMIFS(СВЦЭМ!$D$39:$D$782,СВЦЭМ!$A$39:$A$782,$A58,СВЦЭМ!$B$39:$B$782,B$47)+'СЕТ СН'!$F$14+СВЦЭМ!$D$10+'СЕТ СН'!$F$6-'СЕТ СН'!$F$26</f>
        <v>1184.6579031199999</v>
      </c>
      <c r="C58" s="36">
        <f>SUMIFS(СВЦЭМ!$D$39:$D$782,СВЦЭМ!$A$39:$A$782,$A58,СВЦЭМ!$B$39:$B$782,C$47)+'СЕТ СН'!$F$14+СВЦЭМ!$D$10+'СЕТ СН'!$F$6-'СЕТ СН'!$F$26</f>
        <v>1239.0548362</v>
      </c>
      <c r="D58" s="36">
        <f>SUMIFS(СВЦЭМ!$D$39:$D$782,СВЦЭМ!$A$39:$A$782,$A58,СВЦЭМ!$B$39:$B$782,D$47)+'СЕТ СН'!$F$14+СВЦЭМ!$D$10+'СЕТ СН'!$F$6-'СЕТ СН'!$F$26</f>
        <v>1314.0820454099999</v>
      </c>
      <c r="E58" s="36">
        <f>SUMIFS(СВЦЭМ!$D$39:$D$782,СВЦЭМ!$A$39:$A$782,$A58,СВЦЭМ!$B$39:$B$782,E$47)+'СЕТ СН'!$F$14+СВЦЭМ!$D$10+'СЕТ СН'!$F$6-'СЕТ СН'!$F$26</f>
        <v>1328.8297520299998</v>
      </c>
      <c r="F58" s="36">
        <f>SUMIFS(СВЦЭМ!$D$39:$D$782,СВЦЭМ!$A$39:$A$782,$A58,СВЦЭМ!$B$39:$B$782,F$47)+'СЕТ СН'!$F$14+СВЦЭМ!$D$10+'СЕТ СН'!$F$6-'СЕТ СН'!$F$26</f>
        <v>1317.5120186699999</v>
      </c>
      <c r="G58" s="36">
        <f>SUMIFS(СВЦЭМ!$D$39:$D$782,СВЦЭМ!$A$39:$A$782,$A58,СВЦЭМ!$B$39:$B$782,G$47)+'СЕТ СН'!$F$14+СВЦЭМ!$D$10+'СЕТ СН'!$F$6-'СЕТ СН'!$F$26</f>
        <v>1265.3997986899999</v>
      </c>
      <c r="H58" s="36">
        <f>SUMIFS(СВЦЭМ!$D$39:$D$782,СВЦЭМ!$A$39:$A$782,$A58,СВЦЭМ!$B$39:$B$782,H$47)+'СЕТ СН'!$F$14+СВЦЭМ!$D$10+'СЕТ СН'!$F$6-'СЕТ СН'!$F$26</f>
        <v>1298.23516462</v>
      </c>
      <c r="I58" s="36">
        <f>SUMIFS(СВЦЭМ!$D$39:$D$782,СВЦЭМ!$A$39:$A$782,$A58,СВЦЭМ!$B$39:$B$782,I$47)+'СЕТ СН'!$F$14+СВЦЭМ!$D$10+'СЕТ СН'!$F$6-'СЕТ СН'!$F$26</f>
        <v>1297.2795778299999</v>
      </c>
      <c r="J58" s="36">
        <f>SUMIFS(СВЦЭМ!$D$39:$D$782,СВЦЭМ!$A$39:$A$782,$A58,СВЦЭМ!$B$39:$B$782,J$47)+'СЕТ СН'!$F$14+СВЦЭМ!$D$10+'СЕТ СН'!$F$6-'СЕТ СН'!$F$26</f>
        <v>1192.6447336699998</v>
      </c>
      <c r="K58" s="36">
        <f>SUMIFS(СВЦЭМ!$D$39:$D$782,СВЦЭМ!$A$39:$A$782,$A58,СВЦЭМ!$B$39:$B$782,K$47)+'СЕТ СН'!$F$14+СВЦЭМ!$D$10+'СЕТ СН'!$F$6-'СЕТ СН'!$F$26</f>
        <v>1169.71560043</v>
      </c>
      <c r="L58" s="36">
        <f>SUMIFS(СВЦЭМ!$D$39:$D$782,СВЦЭМ!$A$39:$A$782,$A58,СВЦЭМ!$B$39:$B$782,L$47)+'СЕТ СН'!$F$14+СВЦЭМ!$D$10+'СЕТ СН'!$F$6-'СЕТ СН'!$F$26</f>
        <v>1162.5934359</v>
      </c>
      <c r="M58" s="36">
        <f>SUMIFS(СВЦЭМ!$D$39:$D$782,СВЦЭМ!$A$39:$A$782,$A58,СВЦЭМ!$B$39:$B$782,M$47)+'СЕТ СН'!$F$14+СВЦЭМ!$D$10+'СЕТ СН'!$F$6-'СЕТ СН'!$F$26</f>
        <v>1167.9289106199999</v>
      </c>
      <c r="N58" s="36">
        <f>SUMIFS(СВЦЭМ!$D$39:$D$782,СВЦЭМ!$A$39:$A$782,$A58,СВЦЭМ!$B$39:$B$782,N$47)+'СЕТ СН'!$F$14+СВЦЭМ!$D$10+'СЕТ СН'!$F$6-'СЕТ СН'!$F$26</f>
        <v>1162.84217747</v>
      </c>
      <c r="O58" s="36">
        <f>SUMIFS(СВЦЭМ!$D$39:$D$782,СВЦЭМ!$A$39:$A$782,$A58,СВЦЭМ!$B$39:$B$782,O$47)+'СЕТ СН'!$F$14+СВЦЭМ!$D$10+'СЕТ СН'!$F$6-'СЕТ СН'!$F$26</f>
        <v>1156.1455738499999</v>
      </c>
      <c r="P58" s="36">
        <f>SUMIFS(СВЦЭМ!$D$39:$D$782,СВЦЭМ!$A$39:$A$782,$A58,СВЦЭМ!$B$39:$B$782,P$47)+'СЕТ СН'!$F$14+СВЦЭМ!$D$10+'СЕТ СН'!$F$6-'СЕТ СН'!$F$26</f>
        <v>1144.9867766499999</v>
      </c>
      <c r="Q58" s="36">
        <f>SUMIFS(СВЦЭМ!$D$39:$D$782,СВЦЭМ!$A$39:$A$782,$A58,СВЦЭМ!$B$39:$B$782,Q$47)+'СЕТ СН'!$F$14+СВЦЭМ!$D$10+'СЕТ СН'!$F$6-'СЕТ СН'!$F$26</f>
        <v>1143.2796189599999</v>
      </c>
      <c r="R58" s="36">
        <f>SUMIFS(СВЦЭМ!$D$39:$D$782,СВЦЭМ!$A$39:$A$782,$A58,СВЦЭМ!$B$39:$B$782,R$47)+'СЕТ СН'!$F$14+СВЦЭМ!$D$10+'СЕТ СН'!$F$6-'СЕТ СН'!$F$26</f>
        <v>1135.01529949</v>
      </c>
      <c r="S58" s="36">
        <f>SUMIFS(СВЦЭМ!$D$39:$D$782,СВЦЭМ!$A$39:$A$782,$A58,СВЦЭМ!$B$39:$B$782,S$47)+'СЕТ СН'!$F$14+СВЦЭМ!$D$10+'СЕТ СН'!$F$6-'СЕТ СН'!$F$26</f>
        <v>1137.56552622</v>
      </c>
      <c r="T58" s="36">
        <f>SUMIFS(СВЦЭМ!$D$39:$D$782,СВЦЭМ!$A$39:$A$782,$A58,СВЦЭМ!$B$39:$B$782,T$47)+'СЕТ СН'!$F$14+СВЦЭМ!$D$10+'СЕТ СН'!$F$6-'СЕТ СН'!$F$26</f>
        <v>1135.15742406</v>
      </c>
      <c r="U58" s="36">
        <f>SUMIFS(СВЦЭМ!$D$39:$D$782,СВЦЭМ!$A$39:$A$782,$A58,СВЦЭМ!$B$39:$B$782,U$47)+'СЕТ СН'!$F$14+СВЦЭМ!$D$10+'СЕТ СН'!$F$6-'СЕТ СН'!$F$26</f>
        <v>1130.98613514</v>
      </c>
      <c r="V58" s="36">
        <f>SUMIFS(СВЦЭМ!$D$39:$D$782,СВЦЭМ!$A$39:$A$782,$A58,СВЦЭМ!$B$39:$B$782,V$47)+'СЕТ СН'!$F$14+СВЦЭМ!$D$10+'СЕТ СН'!$F$6-'СЕТ СН'!$F$26</f>
        <v>1125.1042499499999</v>
      </c>
      <c r="W58" s="36">
        <f>SUMIFS(СВЦЭМ!$D$39:$D$782,СВЦЭМ!$A$39:$A$782,$A58,СВЦЭМ!$B$39:$B$782,W$47)+'СЕТ СН'!$F$14+СВЦЭМ!$D$10+'СЕТ СН'!$F$6-'СЕТ СН'!$F$26</f>
        <v>1132.9354112799999</v>
      </c>
      <c r="X58" s="36">
        <f>SUMIFS(СВЦЭМ!$D$39:$D$782,СВЦЭМ!$A$39:$A$782,$A58,СВЦЭМ!$B$39:$B$782,X$47)+'СЕТ СН'!$F$14+СВЦЭМ!$D$10+'СЕТ СН'!$F$6-'СЕТ СН'!$F$26</f>
        <v>1133.86039835</v>
      </c>
      <c r="Y58" s="36">
        <f>SUMIFS(СВЦЭМ!$D$39:$D$782,СВЦЭМ!$A$39:$A$782,$A58,СВЦЭМ!$B$39:$B$782,Y$47)+'СЕТ СН'!$F$14+СВЦЭМ!$D$10+'СЕТ СН'!$F$6-'СЕТ СН'!$F$26</f>
        <v>1196.2173110899998</v>
      </c>
    </row>
    <row r="59" spans="1:25" ht="15.75" x14ac:dyDescent="0.2">
      <c r="A59" s="35">
        <f t="shared" si="1"/>
        <v>44754</v>
      </c>
      <c r="B59" s="36">
        <f>SUMIFS(СВЦЭМ!$D$39:$D$782,СВЦЭМ!$A$39:$A$782,$A59,СВЦЭМ!$B$39:$B$782,B$47)+'СЕТ СН'!$F$14+СВЦЭМ!$D$10+'СЕТ СН'!$F$6-'СЕТ СН'!$F$26</f>
        <v>1169.1528973699999</v>
      </c>
      <c r="C59" s="36">
        <f>SUMIFS(СВЦЭМ!$D$39:$D$782,СВЦЭМ!$A$39:$A$782,$A59,СВЦЭМ!$B$39:$B$782,C$47)+'СЕТ СН'!$F$14+СВЦЭМ!$D$10+'СЕТ СН'!$F$6-'СЕТ СН'!$F$26</f>
        <v>1216.0285760599998</v>
      </c>
      <c r="D59" s="36">
        <f>SUMIFS(СВЦЭМ!$D$39:$D$782,СВЦЭМ!$A$39:$A$782,$A59,СВЦЭМ!$B$39:$B$782,D$47)+'СЕТ СН'!$F$14+СВЦЭМ!$D$10+'СЕТ СН'!$F$6-'СЕТ СН'!$F$26</f>
        <v>1230.6466089799999</v>
      </c>
      <c r="E59" s="36">
        <f>SUMIFS(СВЦЭМ!$D$39:$D$782,СВЦЭМ!$A$39:$A$782,$A59,СВЦЭМ!$B$39:$B$782,E$47)+'СЕТ СН'!$F$14+СВЦЭМ!$D$10+'СЕТ СН'!$F$6-'СЕТ СН'!$F$26</f>
        <v>1239.0952139799999</v>
      </c>
      <c r="F59" s="36">
        <f>SUMIFS(СВЦЭМ!$D$39:$D$782,СВЦЭМ!$A$39:$A$782,$A59,СВЦЭМ!$B$39:$B$782,F$47)+'СЕТ СН'!$F$14+СВЦЭМ!$D$10+'СЕТ СН'!$F$6-'СЕТ СН'!$F$26</f>
        <v>1240.9330517399999</v>
      </c>
      <c r="G59" s="36">
        <f>SUMIFS(СВЦЭМ!$D$39:$D$782,СВЦЭМ!$A$39:$A$782,$A59,СВЦЭМ!$B$39:$B$782,G$47)+'СЕТ СН'!$F$14+СВЦЭМ!$D$10+'СЕТ СН'!$F$6-'СЕТ СН'!$F$26</f>
        <v>1220.9299453399999</v>
      </c>
      <c r="H59" s="36">
        <f>SUMIFS(СВЦЭМ!$D$39:$D$782,СВЦЭМ!$A$39:$A$782,$A59,СВЦЭМ!$B$39:$B$782,H$47)+'СЕТ СН'!$F$14+СВЦЭМ!$D$10+'СЕТ СН'!$F$6-'СЕТ СН'!$F$26</f>
        <v>1184.52596303</v>
      </c>
      <c r="I59" s="36">
        <f>SUMIFS(СВЦЭМ!$D$39:$D$782,СВЦЭМ!$A$39:$A$782,$A59,СВЦЭМ!$B$39:$B$782,I$47)+'СЕТ СН'!$F$14+СВЦЭМ!$D$10+'СЕТ СН'!$F$6-'СЕТ СН'!$F$26</f>
        <v>1211.79439591</v>
      </c>
      <c r="J59" s="36">
        <f>SUMIFS(СВЦЭМ!$D$39:$D$782,СВЦЭМ!$A$39:$A$782,$A59,СВЦЭМ!$B$39:$B$782,J$47)+'СЕТ СН'!$F$14+СВЦЭМ!$D$10+'СЕТ СН'!$F$6-'СЕТ СН'!$F$26</f>
        <v>1322.0395736899998</v>
      </c>
      <c r="K59" s="36">
        <f>SUMIFS(СВЦЭМ!$D$39:$D$782,СВЦЭМ!$A$39:$A$782,$A59,СВЦЭМ!$B$39:$B$782,K$47)+'СЕТ СН'!$F$14+СВЦЭМ!$D$10+'СЕТ СН'!$F$6-'СЕТ СН'!$F$26</f>
        <v>1305.4079335399999</v>
      </c>
      <c r="L59" s="36">
        <f>SUMIFS(СВЦЭМ!$D$39:$D$782,СВЦЭМ!$A$39:$A$782,$A59,СВЦЭМ!$B$39:$B$782,L$47)+'СЕТ СН'!$F$14+СВЦЭМ!$D$10+'СЕТ СН'!$F$6-'СЕТ СН'!$F$26</f>
        <v>1282.9911579299999</v>
      </c>
      <c r="M59" s="36">
        <f>SUMIFS(СВЦЭМ!$D$39:$D$782,СВЦЭМ!$A$39:$A$782,$A59,СВЦЭМ!$B$39:$B$782,M$47)+'СЕТ СН'!$F$14+СВЦЭМ!$D$10+'СЕТ СН'!$F$6-'СЕТ СН'!$F$26</f>
        <v>1093.41793229</v>
      </c>
      <c r="N59" s="36">
        <f>SUMIFS(СВЦЭМ!$D$39:$D$782,СВЦЭМ!$A$39:$A$782,$A59,СВЦЭМ!$B$39:$B$782,N$47)+'СЕТ СН'!$F$14+СВЦЭМ!$D$10+'СЕТ СН'!$F$6-'СЕТ СН'!$F$26</f>
        <v>1087.09194976</v>
      </c>
      <c r="O59" s="36">
        <f>SUMIFS(СВЦЭМ!$D$39:$D$782,СВЦЭМ!$A$39:$A$782,$A59,СВЦЭМ!$B$39:$B$782,O$47)+'СЕТ СН'!$F$14+СВЦЭМ!$D$10+'СЕТ СН'!$F$6-'СЕТ СН'!$F$26</f>
        <v>1100.48853231</v>
      </c>
      <c r="P59" s="36">
        <f>SUMIFS(СВЦЭМ!$D$39:$D$782,СВЦЭМ!$A$39:$A$782,$A59,СВЦЭМ!$B$39:$B$782,P$47)+'СЕТ СН'!$F$14+СВЦЭМ!$D$10+'СЕТ СН'!$F$6-'СЕТ СН'!$F$26</f>
        <v>1093.8723003599998</v>
      </c>
      <c r="Q59" s="36">
        <f>SUMIFS(СВЦЭМ!$D$39:$D$782,СВЦЭМ!$A$39:$A$782,$A59,СВЦЭМ!$B$39:$B$782,Q$47)+'СЕТ СН'!$F$14+СВЦЭМ!$D$10+'СЕТ СН'!$F$6-'СЕТ СН'!$F$26</f>
        <v>1099.9574980999998</v>
      </c>
      <c r="R59" s="36">
        <f>SUMIFS(СВЦЭМ!$D$39:$D$782,СВЦЭМ!$A$39:$A$782,$A59,СВЦЭМ!$B$39:$B$782,R$47)+'СЕТ СН'!$F$14+СВЦЭМ!$D$10+'СЕТ СН'!$F$6-'СЕТ СН'!$F$26</f>
        <v>1093.16966486</v>
      </c>
      <c r="S59" s="36">
        <f>SUMIFS(СВЦЭМ!$D$39:$D$782,СВЦЭМ!$A$39:$A$782,$A59,СВЦЭМ!$B$39:$B$782,S$47)+'СЕТ СН'!$F$14+СВЦЭМ!$D$10+'СЕТ СН'!$F$6-'СЕТ СН'!$F$26</f>
        <v>1088.5458675499999</v>
      </c>
      <c r="T59" s="36">
        <f>SUMIFS(СВЦЭМ!$D$39:$D$782,СВЦЭМ!$A$39:$A$782,$A59,СВЦЭМ!$B$39:$B$782,T$47)+'СЕТ СН'!$F$14+СВЦЭМ!$D$10+'СЕТ СН'!$F$6-'СЕТ СН'!$F$26</f>
        <v>1083.1981113499999</v>
      </c>
      <c r="U59" s="36">
        <f>SUMIFS(СВЦЭМ!$D$39:$D$782,СВЦЭМ!$A$39:$A$782,$A59,СВЦЭМ!$B$39:$B$782,U$47)+'СЕТ СН'!$F$14+СВЦЭМ!$D$10+'СЕТ СН'!$F$6-'СЕТ СН'!$F$26</f>
        <v>1068.8575864299999</v>
      </c>
      <c r="V59" s="36">
        <f>SUMIFS(СВЦЭМ!$D$39:$D$782,СВЦЭМ!$A$39:$A$782,$A59,СВЦЭМ!$B$39:$B$782,V$47)+'СЕТ СН'!$F$14+СВЦЭМ!$D$10+'СЕТ СН'!$F$6-'СЕТ СН'!$F$26</f>
        <v>1066.75774815</v>
      </c>
      <c r="W59" s="36">
        <f>SUMIFS(СВЦЭМ!$D$39:$D$782,СВЦЭМ!$A$39:$A$782,$A59,СВЦЭМ!$B$39:$B$782,W$47)+'СЕТ СН'!$F$14+СВЦЭМ!$D$10+'СЕТ СН'!$F$6-'СЕТ СН'!$F$26</f>
        <v>1059.85296763</v>
      </c>
      <c r="X59" s="36">
        <f>SUMIFS(СВЦЭМ!$D$39:$D$782,СВЦЭМ!$A$39:$A$782,$A59,СВЦЭМ!$B$39:$B$782,X$47)+'СЕТ СН'!$F$14+СВЦЭМ!$D$10+'СЕТ СН'!$F$6-'СЕТ СН'!$F$26</f>
        <v>1077.1087969799999</v>
      </c>
      <c r="Y59" s="36">
        <f>SUMIFS(СВЦЭМ!$D$39:$D$782,СВЦЭМ!$A$39:$A$782,$A59,СВЦЭМ!$B$39:$B$782,Y$47)+'СЕТ СН'!$F$14+СВЦЭМ!$D$10+'СЕТ СН'!$F$6-'СЕТ СН'!$F$26</f>
        <v>1211.47729288</v>
      </c>
    </row>
    <row r="60" spans="1:25" ht="15.75" x14ac:dyDescent="0.2">
      <c r="A60" s="35">
        <f t="shared" si="1"/>
        <v>44755</v>
      </c>
      <c r="B60" s="36">
        <f>SUMIFS(СВЦЭМ!$D$39:$D$782,СВЦЭМ!$A$39:$A$782,$A60,СВЦЭМ!$B$39:$B$782,B$47)+'СЕТ СН'!$F$14+СВЦЭМ!$D$10+'СЕТ СН'!$F$6-'СЕТ СН'!$F$26</f>
        <v>1161.49618846</v>
      </c>
      <c r="C60" s="36">
        <f>SUMIFS(СВЦЭМ!$D$39:$D$782,СВЦЭМ!$A$39:$A$782,$A60,СВЦЭМ!$B$39:$B$782,C$47)+'СЕТ СН'!$F$14+СВЦЭМ!$D$10+'СЕТ СН'!$F$6-'СЕТ СН'!$F$26</f>
        <v>1249.8472395199999</v>
      </c>
      <c r="D60" s="36">
        <f>SUMIFS(СВЦЭМ!$D$39:$D$782,СВЦЭМ!$A$39:$A$782,$A60,СВЦЭМ!$B$39:$B$782,D$47)+'СЕТ СН'!$F$14+СВЦЭМ!$D$10+'СЕТ СН'!$F$6-'СЕТ СН'!$F$26</f>
        <v>1265.0615538599998</v>
      </c>
      <c r="E60" s="36">
        <f>SUMIFS(СВЦЭМ!$D$39:$D$782,СВЦЭМ!$A$39:$A$782,$A60,СВЦЭМ!$B$39:$B$782,E$47)+'СЕТ СН'!$F$14+СВЦЭМ!$D$10+'СЕТ СН'!$F$6-'СЕТ СН'!$F$26</f>
        <v>1253.83497597</v>
      </c>
      <c r="F60" s="36">
        <f>SUMIFS(СВЦЭМ!$D$39:$D$782,СВЦЭМ!$A$39:$A$782,$A60,СВЦЭМ!$B$39:$B$782,F$47)+'СЕТ СН'!$F$14+СВЦЭМ!$D$10+'СЕТ СН'!$F$6-'СЕТ СН'!$F$26</f>
        <v>1291.4595027099999</v>
      </c>
      <c r="G60" s="36">
        <f>SUMIFS(СВЦЭМ!$D$39:$D$782,СВЦЭМ!$A$39:$A$782,$A60,СВЦЭМ!$B$39:$B$782,G$47)+'СЕТ СН'!$F$14+СВЦЭМ!$D$10+'СЕТ СН'!$F$6-'СЕТ СН'!$F$26</f>
        <v>1300.7528108899999</v>
      </c>
      <c r="H60" s="36">
        <f>SUMIFS(СВЦЭМ!$D$39:$D$782,СВЦЭМ!$A$39:$A$782,$A60,СВЦЭМ!$B$39:$B$782,H$47)+'СЕТ СН'!$F$14+СВЦЭМ!$D$10+'СЕТ СН'!$F$6-'СЕТ СН'!$F$26</f>
        <v>1275.7707409599998</v>
      </c>
      <c r="I60" s="36">
        <f>SUMIFS(СВЦЭМ!$D$39:$D$782,СВЦЭМ!$A$39:$A$782,$A60,СВЦЭМ!$B$39:$B$782,I$47)+'СЕТ СН'!$F$14+СВЦЭМ!$D$10+'СЕТ СН'!$F$6-'СЕТ СН'!$F$26</f>
        <v>1258.2439432399999</v>
      </c>
      <c r="J60" s="36">
        <f>SUMIFS(СВЦЭМ!$D$39:$D$782,СВЦЭМ!$A$39:$A$782,$A60,СВЦЭМ!$B$39:$B$782,J$47)+'СЕТ СН'!$F$14+СВЦЭМ!$D$10+'СЕТ СН'!$F$6-'СЕТ СН'!$F$26</f>
        <v>1214.9714161999998</v>
      </c>
      <c r="K60" s="36">
        <f>SUMIFS(СВЦЭМ!$D$39:$D$782,СВЦЭМ!$A$39:$A$782,$A60,СВЦЭМ!$B$39:$B$782,K$47)+'СЕТ СН'!$F$14+СВЦЭМ!$D$10+'СЕТ СН'!$F$6-'СЕТ СН'!$F$26</f>
        <v>1143.4878484799999</v>
      </c>
      <c r="L60" s="36">
        <f>SUMIFS(СВЦЭМ!$D$39:$D$782,СВЦЭМ!$A$39:$A$782,$A60,СВЦЭМ!$B$39:$B$782,L$47)+'СЕТ СН'!$F$14+СВЦЭМ!$D$10+'СЕТ СН'!$F$6-'СЕТ СН'!$F$26</f>
        <v>1132.06626534</v>
      </c>
      <c r="M60" s="36">
        <f>SUMIFS(СВЦЭМ!$D$39:$D$782,СВЦЭМ!$A$39:$A$782,$A60,СВЦЭМ!$B$39:$B$782,M$47)+'СЕТ СН'!$F$14+СВЦЭМ!$D$10+'СЕТ СН'!$F$6-'СЕТ СН'!$F$26</f>
        <v>1141.0023114999999</v>
      </c>
      <c r="N60" s="36">
        <f>SUMIFS(СВЦЭМ!$D$39:$D$782,СВЦЭМ!$A$39:$A$782,$A60,СВЦЭМ!$B$39:$B$782,N$47)+'СЕТ СН'!$F$14+СВЦЭМ!$D$10+'СЕТ СН'!$F$6-'СЕТ СН'!$F$26</f>
        <v>1123.7355421099999</v>
      </c>
      <c r="O60" s="36">
        <f>SUMIFS(СВЦЭМ!$D$39:$D$782,СВЦЭМ!$A$39:$A$782,$A60,СВЦЭМ!$B$39:$B$782,O$47)+'СЕТ СН'!$F$14+СВЦЭМ!$D$10+'СЕТ СН'!$F$6-'СЕТ СН'!$F$26</f>
        <v>1120.9048876899999</v>
      </c>
      <c r="P60" s="36">
        <f>SUMIFS(СВЦЭМ!$D$39:$D$782,СВЦЭМ!$A$39:$A$782,$A60,СВЦЭМ!$B$39:$B$782,P$47)+'СЕТ СН'!$F$14+СВЦЭМ!$D$10+'СЕТ СН'!$F$6-'СЕТ СН'!$F$26</f>
        <v>1122.7219944199999</v>
      </c>
      <c r="Q60" s="36">
        <f>SUMIFS(СВЦЭМ!$D$39:$D$782,СВЦЭМ!$A$39:$A$782,$A60,СВЦЭМ!$B$39:$B$782,Q$47)+'СЕТ СН'!$F$14+СВЦЭМ!$D$10+'СЕТ СН'!$F$6-'СЕТ СН'!$F$26</f>
        <v>1124.51461898</v>
      </c>
      <c r="R60" s="36">
        <f>SUMIFS(СВЦЭМ!$D$39:$D$782,СВЦЭМ!$A$39:$A$782,$A60,СВЦЭМ!$B$39:$B$782,R$47)+'СЕТ СН'!$F$14+СВЦЭМ!$D$10+'СЕТ СН'!$F$6-'СЕТ СН'!$F$26</f>
        <v>1124.6886046899999</v>
      </c>
      <c r="S60" s="36">
        <f>SUMIFS(СВЦЭМ!$D$39:$D$782,СВЦЭМ!$A$39:$A$782,$A60,СВЦЭМ!$B$39:$B$782,S$47)+'СЕТ СН'!$F$14+СВЦЭМ!$D$10+'СЕТ СН'!$F$6-'СЕТ СН'!$F$26</f>
        <v>1126.3987693899999</v>
      </c>
      <c r="T60" s="36">
        <f>SUMIFS(СВЦЭМ!$D$39:$D$782,СВЦЭМ!$A$39:$A$782,$A60,СВЦЭМ!$B$39:$B$782,T$47)+'СЕТ СН'!$F$14+СВЦЭМ!$D$10+'СЕТ СН'!$F$6-'СЕТ СН'!$F$26</f>
        <v>1121.62298014</v>
      </c>
      <c r="U60" s="36">
        <f>SUMIFS(СВЦЭМ!$D$39:$D$782,СВЦЭМ!$A$39:$A$782,$A60,СВЦЭМ!$B$39:$B$782,U$47)+'СЕТ СН'!$F$14+СВЦЭМ!$D$10+'СЕТ СН'!$F$6-'СЕТ СН'!$F$26</f>
        <v>1124.2440444399999</v>
      </c>
      <c r="V60" s="36">
        <f>SUMIFS(СВЦЭМ!$D$39:$D$782,СВЦЭМ!$A$39:$A$782,$A60,СВЦЭМ!$B$39:$B$782,V$47)+'СЕТ СН'!$F$14+СВЦЭМ!$D$10+'СЕТ СН'!$F$6-'СЕТ СН'!$F$26</f>
        <v>1130.8506530499999</v>
      </c>
      <c r="W60" s="36">
        <f>SUMIFS(СВЦЭМ!$D$39:$D$782,СВЦЭМ!$A$39:$A$782,$A60,СВЦЭМ!$B$39:$B$782,W$47)+'СЕТ СН'!$F$14+СВЦЭМ!$D$10+'СЕТ СН'!$F$6-'СЕТ СН'!$F$26</f>
        <v>1125.24560105</v>
      </c>
      <c r="X60" s="36">
        <f>SUMIFS(СВЦЭМ!$D$39:$D$782,СВЦЭМ!$A$39:$A$782,$A60,СВЦЭМ!$B$39:$B$782,X$47)+'СЕТ СН'!$F$14+СВЦЭМ!$D$10+'СЕТ СН'!$F$6-'СЕТ СН'!$F$26</f>
        <v>1147.81356489</v>
      </c>
      <c r="Y60" s="36">
        <f>SUMIFS(СВЦЭМ!$D$39:$D$782,СВЦЭМ!$A$39:$A$782,$A60,СВЦЭМ!$B$39:$B$782,Y$47)+'СЕТ СН'!$F$14+СВЦЭМ!$D$10+'СЕТ СН'!$F$6-'СЕТ СН'!$F$26</f>
        <v>1222.2132617999998</v>
      </c>
    </row>
    <row r="61" spans="1:25" ht="15.75" x14ac:dyDescent="0.2">
      <c r="A61" s="35">
        <f t="shared" si="1"/>
        <v>44756</v>
      </c>
      <c r="B61" s="36">
        <f>SUMIFS(СВЦЭМ!$D$39:$D$782,СВЦЭМ!$A$39:$A$782,$A61,СВЦЭМ!$B$39:$B$782,B$47)+'СЕТ СН'!$F$14+СВЦЭМ!$D$10+'СЕТ СН'!$F$6-'СЕТ СН'!$F$26</f>
        <v>1296.6720824499998</v>
      </c>
      <c r="C61" s="36">
        <f>SUMIFS(СВЦЭМ!$D$39:$D$782,СВЦЭМ!$A$39:$A$782,$A61,СВЦЭМ!$B$39:$B$782,C$47)+'СЕТ СН'!$F$14+СВЦЭМ!$D$10+'СЕТ СН'!$F$6-'СЕТ СН'!$F$26</f>
        <v>1327.6869487199999</v>
      </c>
      <c r="D61" s="36">
        <f>SUMIFS(СВЦЭМ!$D$39:$D$782,СВЦЭМ!$A$39:$A$782,$A61,СВЦЭМ!$B$39:$B$782,D$47)+'СЕТ СН'!$F$14+СВЦЭМ!$D$10+'СЕТ СН'!$F$6-'СЕТ СН'!$F$26</f>
        <v>1347.71555324</v>
      </c>
      <c r="E61" s="36">
        <f>SUMIFS(СВЦЭМ!$D$39:$D$782,СВЦЭМ!$A$39:$A$782,$A61,СВЦЭМ!$B$39:$B$782,E$47)+'СЕТ СН'!$F$14+СВЦЭМ!$D$10+'СЕТ СН'!$F$6-'СЕТ СН'!$F$26</f>
        <v>1360.7963845799998</v>
      </c>
      <c r="F61" s="36">
        <f>SUMIFS(СВЦЭМ!$D$39:$D$782,СВЦЭМ!$A$39:$A$782,$A61,СВЦЭМ!$B$39:$B$782,F$47)+'СЕТ СН'!$F$14+СВЦЭМ!$D$10+'СЕТ СН'!$F$6-'СЕТ СН'!$F$26</f>
        <v>1371.5770451499998</v>
      </c>
      <c r="G61" s="36">
        <f>SUMIFS(СВЦЭМ!$D$39:$D$782,СВЦЭМ!$A$39:$A$782,$A61,СВЦЭМ!$B$39:$B$782,G$47)+'СЕТ СН'!$F$14+СВЦЭМ!$D$10+'СЕТ СН'!$F$6-'СЕТ СН'!$F$26</f>
        <v>1350.0518016499998</v>
      </c>
      <c r="H61" s="36">
        <f>SUMIFS(СВЦЭМ!$D$39:$D$782,СВЦЭМ!$A$39:$A$782,$A61,СВЦЭМ!$B$39:$B$782,H$47)+'СЕТ СН'!$F$14+СВЦЭМ!$D$10+'СЕТ СН'!$F$6-'СЕТ СН'!$F$26</f>
        <v>1308.9697535099999</v>
      </c>
      <c r="I61" s="36">
        <f>SUMIFS(СВЦЭМ!$D$39:$D$782,СВЦЭМ!$A$39:$A$782,$A61,СВЦЭМ!$B$39:$B$782,I$47)+'СЕТ СН'!$F$14+СВЦЭМ!$D$10+'СЕТ СН'!$F$6-'СЕТ СН'!$F$26</f>
        <v>1257.8263605799998</v>
      </c>
      <c r="J61" s="36">
        <f>SUMIFS(СВЦЭМ!$D$39:$D$782,СВЦЭМ!$A$39:$A$782,$A61,СВЦЭМ!$B$39:$B$782,J$47)+'СЕТ СН'!$F$14+СВЦЭМ!$D$10+'СЕТ СН'!$F$6-'СЕТ СН'!$F$26</f>
        <v>1176.11614072</v>
      </c>
      <c r="K61" s="36">
        <f>SUMIFS(СВЦЭМ!$D$39:$D$782,СВЦЭМ!$A$39:$A$782,$A61,СВЦЭМ!$B$39:$B$782,K$47)+'СЕТ СН'!$F$14+СВЦЭМ!$D$10+'СЕТ СН'!$F$6-'СЕТ СН'!$F$26</f>
        <v>1139.29510585</v>
      </c>
      <c r="L61" s="36">
        <f>SUMIFS(СВЦЭМ!$D$39:$D$782,СВЦЭМ!$A$39:$A$782,$A61,СВЦЭМ!$B$39:$B$782,L$47)+'СЕТ СН'!$F$14+СВЦЭМ!$D$10+'СЕТ СН'!$F$6-'СЕТ СН'!$F$26</f>
        <v>1129.25833244</v>
      </c>
      <c r="M61" s="36">
        <f>SUMIFS(СВЦЭМ!$D$39:$D$782,СВЦЭМ!$A$39:$A$782,$A61,СВЦЭМ!$B$39:$B$782,M$47)+'СЕТ СН'!$F$14+СВЦЭМ!$D$10+'СЕТ СН'!$F$6-'СЕТ СН'!$F$26</f>
        <v>1126.3981717199999</v>
      </c>
      <c r="N61" s="36">
        <f>SUMIFS(СВЦЭМ!$D$39:$D$782,СВЦЭМ!$A$39:$A$782,$A61,СВЦЭМ!$B$39:$B$782,N$47)+'СЕТ СН'!$F$14+СВЦЭМ!$D$10+'СЕТ СН'!$F$6-'СЕТ СН'!$F$26</f>
        <v>1125.1531083</v>
      </c>
      <c r="O61" s="36">
        <f>SUMIFS(СВЦЭМ!$D$39:$D$782,СВЦЭМ!$A$39:$A$782,$A61,СВЦЭМ!$B$39:$B$782,O$47)+'СЕТ СН'!$F$14+СВЦЭМ!$D$10+'СЕТ СН'!$F$6-'СЕТ СН'!$F$26</f>
        <v>1134.2914015399999</v>
      </c>
      <c r="P61" s="36">
        <f>SUMIFS(СВЦЭМ!$D$39:$D$782,СВЦЭМ!$A$39:$A$782,$A61,СВЦЭМ!$B$39:$B$782,P$47)+'СЕТ СН'!$F$14+СВЦЭМ!$D$10+'СЕТ СН'!$F$6-'СЕТ СН'!$F$26</f>
        <v>1140.5132724299999</v>
      </c>
      <c r="Q61" s="36">
        <f>SUMIFS(СВЦЭМ!$D$39:$D$782,СВЦЭМ!$A$39:$A$782,$A61,СВЦЭМ!$B$39:$B$782,Q$47)+'СЕТ СН'!$F$14+СВЦЭМ!$D$10+'СЕТ СН'!$F$6-'СЕТ СН'!$F$26</f>
        <v>1138.84458814</v>
      </c>
      <c r="R61" s="36">
        <f>SUMIFS(СВЦЭМ!$D$39:$D$782,СВЦЭМ!$A$39:$A$782,$A61,СВЦЭМ!$B$39:$B$782,R$47)+'СЕТ СН'!$F$14+СВЦЭМ!$D$10+'СЕТ СН'!$F$6-'СЕТ СН'!$F$26</f>
        <v>1127.3736815099999</v>
      </c>
      <c r="S61" s="36">
        <f>SUMIFS(СВЦЭМ!$D$39:$D$782,СВЦЭМ!$A$39:$A$782,$A61,СВЦЭМ!$B$39:$B$782,S$47)+'СЕТ СН'!$F$14+СВЦЭМ!$D$10+'СЕТ СН'!$F$6-'СЕТ СН'!$F$26</f>
        <v>1123.5397128299999</v>
      </c>
      <c r="T61" s="36">
        <f>SUMIFS(СВЦЭМ!$D$39:$D$782,СВЦЭМ!$A$39:$A$782,$A61,СВЦЭМ!$B$39:$B$782,T$47)+'СЕТ СН'!$F$14+СВЦЭМ!$D$10+'СЕТ СН'!$F$6-'СЕТ СН'!$F$26</f>
        <v>1117.3163237399999</v>
      </c>
      <c r="U61" s="36">
        <f>SUMIFS(СВЦЭМ!$D$39:$D$782,СВЦЭМ!$A$39:$A$782,$A61,СВЦЭМ!$B$39:$B$782,U$47)+'СЕТ СН'!$F$14+СВЦЭМ!$D$10+'СЕТ СН'!$F$6-'СЕТ СН'!$F$26</f>
        <v>1117.5630918499999</v>
      </c>
      <c r="V61" s="36">
        <f>SUMIFS(СВЦЭМ!$D$39:$D$782,СВЦЭМ!$A$39:$A$782,$A61,СВЦЭМ!$B$39:$B$782,V$47)+'СЕТ СН'!$F$14+СВЦЭМ!$D$10+'СЕТ СН'!$F$6-'СЕТ СН'!$F$26</f>
        <v>1123.47163654</v>
      </c>
      <c r="W61" s="36">
        <f>SUMIFS(СВЦЭМ!$D$39:$D$782,СВЦЭМ!$A$39:$A$782,$A61,СВЦЭМ!$B$39:$B$782,W$47)+'СЕТ СН'!$F$14+СВЦЭМ!$D$10+'СЕТ СН'!$F$6-'СЕТ СН'!$F$26</f>
        <v>1125.82794313</v>
      </c>
      <c r="X61" s="36">
        <f>SUMIFS(СВЦЭМ!$D$39:$D$782,СВЦЭМ!$A$39:$A$782,$A61,СВЦЭМ!$B$39:$B$782,X$47)+'СЕТ СН'!$F$14+СВЦЭМ!$D$10+'СЕТ СН'!$F$6-'СЕТ СН'!$F$26</f>
        <v>1123.1915623499999</v>
      </c>
      <c r="Y61" s="36">
        <f>SUMIFS(СВЦЭМ!$D$39:$D$782,СВЦЭМ!$A$39:$A$782,$A61,СВЦЭМ!$B$39:$B$782,Y$47)+'СЕТ СН'!$F$14+СВЦЭМ!$D$10+'СЕТ СН'!$F$6-'СЕТ СН'!$F$26</f>
        <v>1166.8100859899998</v>
      </c>
    </row>
    <row r="62" spans="1:25" ht="15.75" x14ac:dyDescent="0.2">
      <c r="A62" s="35">
        <f t="shared" si="1"/>
        <v>44757</v>
      </c>
      <c r="B62" s="36">
        <f>SUMIFS(СВЦЭМ!$D$39:$D$782,СВЦЭМ!$A$39:$A$782,$A62,СВЦЭМ!$B$39:$B$782,B$47)+'СЕТ СН'!$F$14+СВЦЭМ!$D$10+'СЕТ СН'!$F$6-'СЕТ СН'!$F$26</f>
        <v>1298.2202149399998</v>
      </c>
      <c r="C62" s="36">
        <f>SUMIFS(СВЦЭМ!$D$39:$D$782,СВЦЭМ!$A$39:$A$782,$A62,СВЦЭМ!$B$39:$B$782,C$47)+'СЕТ СН'!$F$14+СВЦЭМ!$D$10+'СЕТ СН'!$F$6-'СЕТ СН'!$F$26</f>
        <v>1337.7305772899999</v>
      </c>
      <c r="D62" s="36">
        <f>SUMIFS(СВЦЭМ!$D$39:$D$782,СВЦЭМ!$A$39:$A$782,$A62,СВЦЭМ!$B$39:$B$782,D$47)+'СЕТ СН'!$F$14+СВЦЭМ!$D$10+'СЕТ СН'!$F$6-'СЕТ СН'!$F$26</f>
        <v>1346.1793509199999</v>
      </c>
      <c r="E62" s="36">
        <f>SUMIFS(СВЦЭМ!$D$39:$D$782,СВЦЭМ!$A$39:$A$782,$A62,СВЦЭМ!$B$39:$B$782,E$47)+'СЕТ СН'!$F$14+СВЦЭМ!$D$10+'СЕТ СН'!$F$6-'СЕТ СН'!$F$26</f>
        <v>1356.6708015299998</v>
      </c>
      <c r="F62" s="36">
        <f>SUMIFS(СВЦЭМ!$D$39:$D$782,СВЦЭМ!$A$39:$A$782,$A62,СВЦЭМ!$B$39:$B$782,F$47)+'СЕТ СН'!$F$14+СВЦЭМ!$D$10+'СЕТ СН'!$F$6-'СЕТ СН'!$F$26</f>
        <v>1418.6294980299999</v>
      </c>
      <c r="G62" s="36">
        <f>SUMIFS(СВЦЭМ!$D$39:$D$782,СВЦЭМ!$A$39:$A$782,$A62,СВЦЭМ!$B$39:$B$782,G$47)+'СЕТ СН'!$F$14+СВЦЭМ!$D$10+'СЕТ СН'!$F$6-'СЕТ СН'!$F$26</f>
        <v>1337.4593157499999</v>
      </c>
      <c r="H62" s="36">
        <f>SUMIFS(СВЦЭМ!$D$39:$D$782,СВЦЭМ!$A$39:$A$782,$A62,СВЦЭМ!$B$39:$B$782,H$47)+'СЕТ СН'!$F$14+СВЦЭМ!$D$10+'СЕТ СН'!$F$6-'СЕТ СН'!$F$26</f>
        <v>1285.36497616</v>
      </c>
      <c r="I62" s="36">
        <f>SUMIFS(СВЦЭМ!$D$39:$D$782,СВЦЭМ!$A$39:$A$782,$A62,СВЦЭМ!$B$39:$B$782,I$47)+'СЕТ СН'!$F$14+СВЦЭМ!$D$10+'СЕТ СН'!$F$6-'СЕТ СН'!$F$26</f>
        <v>1285.74086902</v>
      </c>
      <c r="J62" s="36">
        <f>SUMIFS(СВЦЭМ!$D$39:$D$782,СВЦЭМ!$A$39:$A$782,$A62,СВЦЭМ!$B$39:$B$782,J$47)+'СЕТ СН'!$F$14+СВЦЭМ!$D$10+'СЕТ СН'!$F$6-'СЕТ СН'!$F$26</f>
        <v>1239.1188420599999</v>
      </c>
      <c r="K62" s="36">
        <f>SUMIFS(СВЦЭМ!$D$39:$D$782,СВЦЭМ!$A$39:$A$782,$A62,СВЦЭМ!$B$39:$B$782,K$47)+'СЕТ СН'!$F$14+СВЦЭМ!$D$10+'СЕТ СН'!$F$6-'СЕТ СН'!$F$26</f>
        <v>1177.0216388699998</v>
      </c>
      <c r="L62" s="36">
        <f>SUMIFS(СВЦЭМ!$D$39:$D$782,СВЦЭМ!$A$39:$A$782,$A62,СВЦЭМ!$B$39:$B$782,L$47)+'СЕТ СН'!$F$14+СВЦЭМ!$D$10+'СЕТ СН'!$F$6-'СЕТ СН'!$F$26</f>
        <v>1167.1421142199999</v>
      </c>
      <c r="M62" s="36">
        <f>SUMIFS(СВЦЭМ!$D$39:$D$782,СВЦЭМ!$A$39:$A$782,$A62,СВЦЭМ!$B$39:$B$782,M$47)+'СЕТ СН'!$F$14+СВЦЭМ!$D$10+'СЕТ СН'!$F$6-'СЕТ СН'!$F$26</f>
        <v>1173.49598145</v>
      </c>
      <c r="N62" s="36">
        <f>SUMIFS(СВЦЭМ!$D$39:$D$782,СВЦЭМ!$A$39:$A$782,$A62,СВЦЭМ!$B$39:$B$782,N$47)+'СЕТ СН'!$F$14+СВЦЭМ!$D$10+'СЕТ СН'!$F$6-'СЕТ СН'!$F$26</f>
        <v>1155.70375375</v>
      </c>
      <c r="O62" s="36">
        <f>SUMIFS(СВЦЭМ!$D$39:$D$782,СВЦЭМ!$A$39:$A$782,$A62,СВЦЭМ!$B$39:$B$782,O$47)+'СЕТ СН'!$F$14+СВЦЭМ!$D$10+'СЕТ СН'!$F$6-'СЕТ СН'!$F$26</f>
        <v>1157.5986854299999</v>
      </c>
      <c r="P62" s="36">
        <f>SUMIFS(СВЦЭМ!$D$39:$D$782,СВЦЭМ!$A$39:$A$782,$A62,СВЦЭМ!$B$39:$B$782,P$47)+'СЕТ СН'!$F$14+СВЦЭМ!$D$10+'СЕТ СН'!$F$6-'СЕТ СН'!$F$26</f>
        <v>1155.0844540599999</v>
      </c>
      <c r="Q62" s="36">
        <f>SUMIFS(СВЦЭМ!$D$39:$D$782,СВЦЭМ!$A$39:$A$782,$A62,СВЦЭМ!$B$39:$B$782,Q$47)+'СЕТ СН'!$F$14+СВЦЭМ!$D$10+'СЕТ СН'!$F$6-'СЕТ СН'!$F$26</f>
        <v>1147.8192001499999</v>
      </c>
      <c r="R62" s="36">
        <f>SUMIFS(СВЦЭМ!$D$39:$D$782,СВЦЭМ!$A$39:$A$782,$A62,СВЦЭМ!$B$39:$B$782,R$47)+'СЕТ СН'!$F$14+СВЦЭМ!$D$10+'СЕТ СН'!$F$6-'СЕТ СН'!$F$26</f>
        <v>1144.7084542099999</v>
      </c>
      <c r="S62" s="36">
        <f>SUMIFS(СВЦЭМ!$D$39:$D$782,СВЦЭМ!$A$39:$A$782,$A62,СВЦЭМ!$B$39:$B$782,S$47)+'СЕТ СН'!$F$14+СВЦЭМ!$D$10+'СЕТ СН'!$F$6-'СЕТ СН'!$F$26</f>
        <v>1127.5075874499998</v>
      </c>
      <c r="T62" s="36">
        <f>SUMIFS(СВЦЭМ!$D$39:$D$782,СВЦЭМ!$A$39:$A$782,$A62,СВЦЭМ!$B$39:$B$782,T$47)+'СЕТ СН'!$F$14+СВЦЭМ!$D$10+'СЕТ СН'!$F$6-'СЕТ СН'!$F$26</f>
        <v>1122.11707495</v>
      </c>
      <c r="U62" s="36">
        <f>SUMIFS(СВЦЭМ!$D$39:$D$782,СВЦЭМ!$A$39:$A$782,$A62,СВЦЭМ!$B$39:$B$782,U$47)+'СЕТ СН'!$F$14+СВЦЭМ!$D$10+'СЕТ СН'!$F$6-'СЕТ СН'!$F$26</f>
        <v>1133.1250892799999</v>
      </c>
      <c r="V62" s="36">
        <f>SUMIFS(СВЦЭМ!$D$39:$D$782,СВЦЭМ!$A$39:$A$782,$A62,СВЦЭМ!$B$39:$B$782,V$47)+'СЕТ СН'!$F$14+СВЦЭМ!$D$10+'СЕТ СН'!$F$6-'СЕТ СН'!$F$26</f>
        <v>1135.6496834699999</v>
      </c>
      <c r="W62" s="36">
        <f>SUMIFS(СВЦЭМ!$D$39:$D$782,СВЦЭМ!$A$39:$A$782,$A62,СВЦЭМ!$B$39:$B$782,W$47)+'СЕТ СН'!$F$14+СВЦЭМ!$D$10+'СЕТ СН'!$F$6-'СЕТ СН'!$F$26</f>
        <v>1156.23193302</v>
      </c>
      <c r="X62" s="36">
        <f>SUMIFS(СВЦЭМ!$D$39:$D$782,СВЦЭМ!$A$39:$A$782,$A62,СВЦЭМ!$B$39:$B$782,X$47)+'СЕТ СН'!$F$14+СВЦЭМ!$D$10+'СЕТ СН'!$F$6-'СЕТ СН'!$F$26</f>
        <v>1150.0723697799999</v>
      </c>
      <c r="Y62" s="36">
        <f>SUMIFS(СВЦЭМ!$D$39:$D$782,СВЦЭМ!$A$39:$A$782,$A62,СВЦЭМ!$B$39:$B$782,Y$47)+'СЕТ СН'!$F$14+СВЦЭМ!$D$10+'СЕТ СН'!$F$6-'СЕТ СН'!$F$26</f>
        <v>1220.6464313199999</v>
      </c>
    </row>
    <row r="63" spans="1:25" ht="15.75" x14ac:dyDescent="0.2">
      <c r="A63" s="35">
        <f t="shared" si="1"/>
        <v>44758</v>
      </c>
      <c r="B63" s="36">
        <f>SUMIFS(СВЦЭМ!$D$39:$D$782,СВЦЭМ!$A$39:$A$782,$A63,СВЦЭМ!$B$39:$B$782,B$47)+'СЕТ СН'!$F$14+СВЦЭМ!$D$10+'СЕТ СН'!$F$6-'СЕТ СН'!$F$26</f>
        <v>1237.85095968</v>
      </c>
      <c r="C63" s="36">
        <f>SUMIFS(СВЦЭМ!$D$39:$D$782,СВЦЭМ!$A$39:$A$782,$A63,СВЦЭМ!$B$39:$B$782,C$47)+'СЕТ СН'!$F$14+СВЦЭМ!$D$10+'СЕТ СН'!$F$6-'СЕТ СН'!$F$26</f>
        <v>1286.2792999899998</v>
      </c>
      <c r="D63" s="36">
        <f>SUMIFS(СВЦЭМ!$D$39:$D$782,СВЦЭМ!$A$39:$A$782,$A63,СВЦЭМ!$B$39:$B$782,D$47)+'СЕТ СН'!$F$14+СВЦЭМ!$D$10+'СЕТ СН'!$F$6-'СЕТ СН'!$F$26</f>
        <v>1325.0316160299999</v>
      </c>
      <c r="E63" s="36">
        <f>SUMIFS(СВЦЭМ!$D$39:$D$782,СВЦЭМ!$A$39:$A$782,$A63,СВЦЭМ!$B$39:$B$782,E$47)+'СЕТ СН'!$F$14+СВЦЭМ!$D$10+'СЕТ СН'!$F$6-'СЕТ СН'!$F$26</f>
        <v>1315.4917207899998</v>
      </c>
      <c r="F63" s="36">
        <f>SUMIFS(СВЦЭМ!$D$39:$D$782,СВЦЭМ!$A$39:$A$782,$A63,СВЦЭМ!$B$39:$B$782,F$47)+'СЕТ СН'!$F$14+СВЦЭМ!$D$10+'СЕТ СН'!$F$6-'СЕТ СН'!$F$26</f>
        <v>1327.8982042999999</v>
      </c>
      <c r="G63" s="36">
        <f>SUMIFS(СВЦЭМ!$D$39:$D$782,СВЦЭМ!$A$39:$A$782,$A63,СВЦЭМ!$B$39:$B$782,G$47)+'СЕТ СН'!$F$14+СВЦЭМ!$D$10+'СЕТ СН'!$F$6-'СЕТ СН'!$F$26</f>
        <v>1317.6137179499999</v>
      </c>
      <c r="H63" s="36">
        <f>SUMIFS(СВЦЭМ!$D$39:$D$782,СВЦЭМ!$A$39:$A$782,$A63,СВЦЭМ!$B$39:$B$782,H$47)+'СЕТ СН'!$F$14+СВЦЭМ!$D$10+'СЕТ СН'!$F$6-'СЕТ СН'!$F$26</f>
        <v>1282.7205396299998</v>
      </c>
      <c r="I63" s="36">
        <f>SUMIFS(СВЦЭМ!$D$39:$D$782,СВЦЭМ!$A$39:$A$782,$A63,СВЦЭМ!$B$39:$B$782,I$47)+'СЕТ СН'!$F$14+СВЦЭМ!$D$10+'СЕТ СН'!$F$6-'СЕТ СН'!$F$26</f>
        <v>1238.6299182999999</v>
      </c>
      <c r="J63" s="36">
        <f>SUMIFS(СВЦЭМ!$D$39:$D$782,СВЦЭМ!$A$39:$A$782,$A63,СВЦЭМ!$B$39:$B$782,J$47)+'СЕТ СН'!$F$14+СВЦЭМ!$D$10+'СЕТ СН'!$F$6-'СЕТ СН'!$F$26</f>
        <v>1165.0718294999999</v>
      </c>
      <c r="K63" s="36">
        <f>SUMIFS(СВЦЭМ!$D$39:$D$782,СВЦЭМ!$A$39:$A$782,$A63,СВЦЭМ!$B$39:$B$782,K$47)+'СЕТ СН'!$F$14+СВЦЭМ!$D$10+'СЕТ СН'!$F$6-'СЕТ СН'!$F$26</f>
        <v>1124.74940556</v>
      </c>
      <c r="L63" s="36">
        <f>SUMIFS(СВЦЭМ!$D$39:$D$782,СВЦЭМ!$A$39:$A$782,$A63,СВЦЭМ!$B$39:$B$782,L$47)+'СЕТ СН'!$F$14+СВЦЭМ!$D$10+'СЕТ СН'!$F$6-'СЕТ СН'!$F$26</f>
        <v>1085.18773874</v>
      </c>
      <c r="M63" s="36">
        <f>SUMIFS(СВЦЭМ!$D$39:$D$782,СВЦЭМ!$A$39:$A$782,$A63,СВЦЭМ!$B$39:$B$782,M$47)+'СЕТ СН'!$F$14+СВЦЭМ!$D$10+'СЕТ СН'!$F$6-'СЕТ СН'!$F$26</f>
        <v>1069.8907344100001</v>
      </c>
      <c r="N63" s="36">
        <f>SUMIFS(СВЦЭМ!$D$39:$D$782,СВЦЭМ!$A$39:$A$782,$A63,СВЦЭМ!$B$39:$B$782,N$47)+'СЕТ СН'!$F$14+СВЦЭМ!$D$10+'СЕТ СН'!$F$6-'СЕТ СН'!$F$26</f>
        <v>1072.8022886899998</v>
      </c>
      <c r="O63" s="36">
        <f>SUMIFS(СВЦЭМ!$D$39:$D$782,СВЦЭМ!$A$39:$A$782,$A63,СВЦЭМ!$B$39:$B$782,O$47)+'СЕТ СН'!$F$14+СВЦЭМ!$D$10+'СЕТ СН'!$F$6-'СЕТ СН'!$F$26</f>
        <v>1048.7951354299998</v>
      </c>
      <c r="P63" s="36">
        <f>SUMIFS(СВЦЭМ!$D$39:$D$782,СВЦЭМ!$A$39:$A$782,$A63,СВЦЭМ!$B$39:$B$782,P$47)+'СЕТ СН'!$F$14+СВЦЭМ!$D$10+'СЕТ СН'!$F$6-'СЕТ СН'!$F$26</f>
        <v>1064.10728952</v>
      </c>
      <c r="Q63" s="36">
        <f>SUMIFS(СВЦЭМ!$D$39:$D$782,СВЦЭМ!$A$39:$A$782,$A63,СВЦЭМ!$B$39:$B$782,Q$47)+'СЕТ СН'!$F$14+СВЦЭМ!$D$10+'СЕТ СН'!$F$6-'СЕТ СН'!$F$26</f>
        <v>1075.4443073499999</v>
      </c>
      <c r="R63" s="36">
        <f>SUMIFS(СВЦЭМ!$D$39:$D$782,СВЦЭМ!$A$39:$A$782,$A63,СВЦЭМ!$B$39:$B$782,R$47)+'СЕТ СН'!$F$14+СВЦЭМ!$D$10+'СЕТ СН'!$F$6-'СЕТ СН'!$F$26</f>
        <v>1080.8050897999999</v>
      </c>
      <c r="S63" s="36">
        <f>SUMIFS(СВЦЭМ!$D$39:$D$782,СВЦЭМ!$A$39:$A$782,$A63,СВЦЭМ!$B$39:$B$782,S$47)+'СЕТ СН'!$F$14+СВЦЭМ!$D$10+'СЕТ СН'!$F$6-'СЕТ СН'!$F$26</f>
        <v>1079.00465951</v>
      </c>
      <c r="T63" s="36">
        <f>SUMIFS(СВЦЭМ!$D$39:$D$782,СВЦЭМ!$A$39:$A$782,$A63,СВЦЭМ!$B$39:$B$782,T$47)+'СЕТ СН'!$F$14+СВЦЭМ!$D$10+'СЕТ СН'!$F$6-'СЕТ СН'!$F$26</f>
        <v>1081.3018992299999</v>
      </c>
      <c r="U63" s="36">
        <f>SUMIFS(СВЦЭМ!$D$39:$D$782,СВЦЭМ!$A$39:$A$782,$A63,СВЦЭМ!$B$39:$B$782,U$47)+'СЕТ СН'!$F$14+СВЦЭМ!$D$10+'СЕТ СН'!$F$6-'СЕТ СН'!$F$26</f>
        <v>1087.96817139</v>
      </c>
      <c r="V63" s="36">
        <f>SUMIFS(СВЦЭМ!$D$39:$D$782,СВЦЭМ!$A$39:$A$782,$A63,СВЦЭМ!$B$39:$B$782,V$47)+'СЕТ СН'!$F$14+СВЦЭМ!$D$10+'СЕТ СН'!$F$6-'СЕТ СН'!$F$26</f>
        <v>1086.9025348499999</v>
      </c>
      <c r="W63" s="36">
        <f>SUMIFS(СВЦЭМ!$D$39:$D$782,СВЦЭМ!$A$39:$A$782,$A63,СВЦЭМ!$B$39:$B$782,W$47)+'СЕТ СН'!$F$14+СВЦЭМ!$D$10+'СЕТ СН'!$F$6-'СЕТ СН'!$F$26</f>
        <v>1074.65000553</v>
      </c>
      <c r="X63" s="36">
        <f>SUMIFS(СВЦЭМ!$D$39:$D$782,СВЦЭМ!$A$39:$A$782,$A63,СВЦЭМ!$B$39:$B$782,X$47)+'СЕТ СН'!$F$14+СВЦЭМ!$D$10+'СЕТ СН'!$F$6-'СЕТ СН'!$F$26</f>
        <v>1110.53538979</v>
      </c>
      <c r="Y63" s="36">
        <f>SUMIFS(СВЦЭМ!$D$39:$D$782,СВЦЭМ!$A$39:$A$782,$A63,СВЦЭМ!$B$39:$B$782,Y$47)+'СЕТ СН'!$F$14+СВЦЭМ!$D$10+'СЕТ СН'!$F$6-'СЕТ СН'!$F$26</f>
        <v>1134.6677680099999</v>
      </c>
    </row>
    <row r="64" spans="1:25" ht="15.75" x14ac:dyDescent="0.2">
      <c r="A64" s="35">
        <f t="shared" si="1"/>
        <v>44759</v>
      </c>
      <c r="B64" s="36">
        <f>SUMIFS(СВЦЭМ!$D$39:$D$782,СВЦЭМ!$A$39:$A$782,$A64,СВЦЭМ!$B$39:$B$782,B$47)+'СЕТ СН'!$F$14+СВЦЭМ!$D$10+'СЕТ СН'!$F$6-'СЕТ СН'!$F$26</f>
        <v>1337.14450659</v>
      </c>
      <c r="C64" s="36">
        <f>SUMIFS(СВЦЭМ!$D$39:$D$782,СВЦЭМ!$A$39:$A$782,$A64,СВЦЭМ!$B$39:$B$782,C$47)+'СЕТ СН'!$F$14+СВЦЭМ!$D$10+'СЕТ СН'!$F$6-'СЕТ СН'!$F$26</f>
        <v>1340.0504528499998</v>
      </c>
      <c r="D64" s="36">
        <f>SUMIFS(СВЦЭМ!$D$39:$D$782,СВЦЭМ!$A$39:$A$782,$A64,СВЦЭМ!$B$39:$B$782,D$47)+'СЕТ СН'!$F$14+СВЦЭМ!$D$10+'СЕТ СН'!$F$6-'СЕТ СН'!$F$26</f>
        <v>1370.4187527399999</v>
      </c>
      <c r="E64" s="36">
        <f>SUMIFS(СВЦЭМ!$D$39:$D$782,СВЦЭМ!$A$39:$A$782,$A64,СВЦЭМ!$B$39:$B$782,E$47)+'СЕТ СН'!$F$14+СВЦЭМ!$D$10+'СЕТ СН'!$F$6-'СЕТ СН'!$F$26</f>
        <v>1423.97988197</v>
      </c>
      <c r="F64" s="36">
        <f>SUMIFS(СВЦЭМ!$D$39:$D$782,СВЦЭМ!$A$39:$A$782,$A64,СВЦЭМ!$B$39:$B$782,F$47)+'СЕТ СН'!$F$14+СВЦЭМ!$D$10+'СЕТ СН'!$F$6-'СЕТ СН'!$F$26</f>
        <v>1405.2802701399999</v>
      </c>
      <c r="G64" s="36">
        <f>SUMIFS(СВЦЭМ!$D$39:$D$782,СВЦЭМ!$A$39:$A$782,$A64,СВЦЭМ!$B$39:$B$782,G$47)+'СЕТ СН'!$F$14+СВЦЭМ!$D$10+'СЕТ СН'!$F$6-'СЕТ СН'!$F$26</f>
        <v>1397.6041378899999</v>
      </c>
      <c r="H64" s="36">
        <f>SUMIFS(СВЦЭМ!$D$39:$D$782,СВЦЭМ!$A$39:$A$782,$A64,СВЦЭМ!$B$39:$B$782,H$47)+'СЕТ СН'!$F$14+СВЦЭМ!$D$10+'СЕТ СН'!$F$6-'СЕТ СН'!$F$26</f>
        <v>1353.9502890299998</v>
      </c>
      <c r="I64" s="36">
        <f>SUMIFS(СВЦЭМ!$D$39:$D$782,СВЦЭМ!$A$39:$A$782,$A64,СВЦЭМ!$B$39:$B$782,I$47)+'СЕТ СН'!$F$14+СВЦЭМ!$D$10+'СЕТ СН'!$F$6-'СЕТ СН'!$F$26</f>
        <v>1299.4983835799999</v>
      </c>
      <c r="J64" s="36">
        <f>SUMIFS(СВЦЭМ!$D$39:$D$782,СВЦЭМ!$A$39:$A$782,$A64,СВЦЭМ!$B$39:$B$782,J$47)+'СЕТ СН'!$F$14+СВЦЭМ!$D$10+'СЕТ СН'!$F$6-'СЕТ СН'!$F$26</f>
        <v>1214.9890008599998</v>
      </c>
      <c r="K64" s="36">
        <f>SUMIFS(СВЦЭМ!$D$39:$D$782,СВЦЭМ!$A$39:$A$782,$A64,СВЦЭМ!$B$39:$B$782,K$47)+'СЕТ СН'!$F$14+СВЦЭМ!$D$10+'СЕТ СН'!$F$6-'СЕТ СН'!$F$26</f>
        <v>1157.5322671399999</v>
      </c>
      <c r="L64" s="36">
        <f>SUMIFS(СВЦЭМ!$D$39:$D$782,СВЦЭМ!$A$39:$A$782,$A64,СВЦЭМ!$B$39:$B$782,L$47)+'СЕТ СН'!$F$14+СВЦЭМ!$D$10+'СЕТ СН'!$F$6-'СЕТ СН'!$F$26</f>
        <v>1131.63626019</v>
      </c>
      <c r="M64" s="36">
        <f>SUMIFS(СВЦЭМ!$D$39:$D$782,СВЦЭМ!$A$39:$A$782,$A64,СВЦЭМ!$B$39:$B$782,M$47)+'СЕТ СН'!$F$14+СВЦЭМ!$D$10+'СЕТ СН'!$F$6-'СЕТ СН'!$F$26</f>
        <v>1114.0236755999999</v>
      </c>
      <c r="N64" s="36">
        <f>SUMIFS(СВЦЭМ!$D$39:$D$782,СВЦЭМ!$A$39:$A$782,$A64,СВЦЭМ!$B$39:$B$782,N$47)+'СЕТ СН'!$F$14+СВЦЭМ!$D$10+'СЕТ СН'!$F$6-'СЕТ СН'!$F$26</f>
        <v>1140.00310053</v>
      </c>
      <c r="O64" s="36">
        <f>SUMIFS(СВЦЭМ!$D$39:$D$782,СВЦЭМ!$A$39:$A$782,$A64,СВЦЭМ!$B$39:$B$782,O$47)+'СЕТ СН'!$F$14+СВЦЭМ!$D$10+'СЕТ СН'!$F$6-'СЕТ СН'!$F$26</f>
        <v>1153.6631135999999</v>
      </c>
      <c r="P64" s="36">
        <f>SUMIFS(СВЦЭМ!$D$39:$D$782,СВЦЭМ!$A$39:$A$782,$A64,СВЦЭМ!$B$39:$B$782,P$47)+'СЕТ СН'!$F$14+СВЦЭМ!$D$10+'СЕТ СН'!$F$6-'СЕТ СН'!$F$26</f>
        <v>1166.3523214499999</v>
      </c>
      <c r="Q64" s="36">
        <f>SUMIFS(СВЦЭМ!$D$39:$D$782,СВЦЭМ!$A$39:$A$782,$A64,СВЦЭМ!$B$39:$B$782,Q$47)+'СЕТ СН'!$F$14+СВЦЭМ!$D$10+'СЕТ СН'!$F$6-'СЕТ СН'!$F$26</f>
        <v>1178.86844258</v>
      </c>
      <c r="R64" s="36">
        <f>SUMIFS(СВЦЭМ!$D$39:$D$782,СВЦЭМ!$A$39:$A$782,$A64,СВЦЭМ!$B$39:$B$782,R$47)+'СЕТ СН'!$F$14+СВЦЭМ!$D$10+'СЕТ СН'!$F$6-'СЕТ СН'!$F$26</f>
        <v>1180.4139564699999</v>
      </c>
      <c r="S64" s="36">
        <f>SUMIFS(СВЦЭМ!$D$39:$D$782,СВЦЭМ!$A$39:$A$782,$A64,СВЦЭМ!$B$39:$B$782,S$47)+'СЕТ СН'!$F$14+СВЦЭМ!$D$10+'СЕТ СН'!$F$6-'СЕТ СН'!$F$26</f>
        <v>1179.21851803</v>
      </c>
      <c r="T64" s="36">
        <f>SUMIFS(СВЦЭМ!$D$39:$D$782,СВЦЭМ!$A$39:$A$782,$A64,СВЦЭМ!$B$39:$B$782,T$47)+'СЕТ СН'!$F$14+СВЦЭМ!$D$10+'СЕТ СН'!$F$6-'СЕТ СН'!$F$26</f>
        <v>1168.74106643</v>
      </c>
      <c r="U64" s="36">
        <f>SUMIFS(СВЦЭМ!$D$39:$D$782,СВЦЭМ!$A$39:$A$782,$A64,СВЦЭМ!$B$39:$B$782,U$47)+'СЕТ СН'!$F$14+СВЦЭМ!$D$10+'СЕТ СН'!$F$6-'СЕТ СН'!$F$26</f>
        <v>1168.4904505899999</v>
      </c>
      <c r="V64" s="36">
        <f>SUMIFS(СВЦЭМ!$D$39:$D$782,СВЦЭМ!$A$39:$A$782,$A64,СВЦЭМ!$B$39:$B$782,V$47)+'СЕТ СН'!$F$14+СВЦЭМ!$D$10+'СЕТ СН'!$F$6-'СЕТ СН'!$F$26</f>
        <v>1144.1439447399998</v>
      </c>
      <c r="W64" s="36">
        <f>SUMIFS(СВЦЭМ!$D$39:$D$782,СВЦЭМ!$A$39:$A$782,$A64,СВЦЭМ!$B$39:$B$782,W$47)+'СЕТ СН'!$F$14+СВЦЭМ!$D$10+'СЕТ СН'!$F$6-'СЕТ СН'!$F$26</f>
        <v>1160.0725546399999</v>
      </c>
      <c r="X64" s="36">
        <f>SUMIFS(СВЦЭМ!$D$39:$D$782,СВЦЭМ!$A$39:$A$782,$A64,СВЦЭМ!$B$39:$B$782,X$47)+'СЕТ СН'!$F$14+СВЦЭМ!$D$10+'СЕТ СН'!$F$6-'СЕТ СН'!$F$26</f>
        <v>1232.8500810099997</v>
      </c>
      <c r="Y64" s="36">
        <f>SUMIFS(СВЦЭМ!$D$39:$D$782,СВЦЭМ!$A$39:$A$782,$A64,СВЦЭМ!$B$39:$B$782,Y$47)+'СЕТ СН'!$F$14+СВЦЭМ!$D$10+'СЕТ СН'!$F$6-'СЕТ СН'!$F$26</f>
        <v>1295.4241300399999</v>
      </c>
    </row>
    <row r="65" spans="1:25" ht="15.75" x14ac:dyDescent="0.2">
      <c r="A65" s="35">
        <f t="shared" si="1"/>
        <v>44760</v>
      </c>
      <c r="B65" s="36">
        <f>SUMIFS(СВЦЭМ!$D$39:$D$782,СВЦЭМ!$A$39:$A$782,$A65,СВЦЭМ!$B$39:$B$782,B$47)+'СЕТ СН'!$F$14+СВЦЭМ!$D$10+'СЕТ СН'!$F$6-'СЕТ СН'!$F$26</f>
        <v>1313.0273986299999</v>
      </c>
      <c r="C65" s="36">
        <f>SUMIFS(СВЦЭМ!$D$39:$D$782,СВЦЭМ!$A$39:$A$782,$A65,СВЦЭМ!$B$39:$B$782,C$47)+'СЕТ СН'!$F$14+СВЦЭМ!$D$10+'СЕТ СН'!$F$6-'СЕТ СН'!$F$26</f>
        <v>1330.6028331199998</v>
      </c>
      <c r="D65" s="36">
        <f>SUMIFS(СВЦЭМ!$D$39:$D$782,СВЦЭМ!$A$39:$A$782,$A65,СВЦЭМ!$B$39:$B$782,D$47)+'СЕТ СН'!$F$14+СВЦЭМ!$D$10+'СЕТ СН'!$F$6-'СЕТ СН'!$F$26</f>
        <v>1382.4344041299998</v>
      </c>
      <c r="E65" s="36">
        <f>SUMIFS(СВЦЭМ!$D$39:$D$782,СВЦЭМ!$A$39:$A$782,$A65,СВЦЭМ!$B$39:$B$782,E$47)+'СЕТ СН'!$F$14+СВЦЭМ!$D$10+'СЕТ СН'!$F$6-'СЕТ СН'!$F$26</f>
        <v>1420.5622984299998</v>
      </c>
      <c r="F65" s="36">
        <f>SUMIFS(СВЦЭМ!$D$39:$D$782,СВЦЭМ!$A$39:$A$782,$A65,СВЦЭМ!$B$39:$B$782,F$47)+'СЕТ СН'!$F$14+СВЦЭМ!$D$10+'СЕТ СН'!$F$6-'СЕТ СН'!$F$26</f>
        <v>1426.35922063</v>
      </c>
      <c r="G65" s="36">
        <f>SUMIFS(СВЦЭМ!$D$39:$D$782,СВЦЭМ!$A$39:$A$782,$A65,СВЦЭМ!$B$39:$B$782,G$47)+'СЕТ СН'!$F$14+СВЦЭМ!$D$10+'СЕТ СН'!$F$6-'СЕТ СН'!$F$26</f>
        <v>1411.46058806</v>
      </c>
      <c r="H65" s="36">
        <f>SUMIFS(СВЦЭМ!$D$39:$D$782,СВЦЭМ!$A$39:$A$782,$A65,СВЦЭМ!$B$39:$B$782,H$47)+'СЕТ СН'!$F$14+СВЦЭМ!$D$10+'СЕТ СН'!$F$6-'СЕТ СН'!$F$26</f>
        <v>1343.4152212699998</v>
      </c>
      <c r="I65" s="36">
        <f>SUMIFS(СВЦЭМ!$D$39:$D$782,СВЦЭМ!$A$39:$A$782,$A65,СВЦЭМ!$B$39:$B$782,I$47)+'СЕТ СН'!$F$14+СВЦЭМ!$D$10+'СЕТ СН'!$F$6-'СЕТ СН'!$F$26</f>
        <v>1250.3259382899998</v>
      </c>
      <c r="J65" s="36">
        <f>SUMIFS(СВЦЭМ!$D$39:$D$782,СВЦЭМ!$A$39:$A$782,$A65,СВЦЭМ!$B$39:$B$782,J$47)+'СЕТ СН'!$F$14+СВЦЭМ!$D$10+'СЕТ СН'!$F$6-'СЕТ СН'!$F$26</f>
        <v>1166.2908635699998</v>
      </c>
      <c r="K65" s="36">
        <f>SUMIFS(СВЦЭМ!$D$39:$D$782,СВЦЭМ!$A$39:$A$782,$A65,СВЦЭМ!$B$39:$B$782,K$47)+'СЕТ СН'!$F$14+СВЦЭМ!$D$10+'СЕТ СН'!$F$6-'СЕТ СН'!$F$26</f>
        <v>1160.04469187</v>
      </c>
      <c r="L65" s="36">
        <f>SUMIFS(СВЦЭМ!$D$39:$D$782,СВЦЭМ!$A$39:$A$782,$A65,СВЦЭМ!$B$39:$B$782,L$47)+'СЕТ СН'!$F$14+СВЦЭМ!$D$10+'СЕТ СН'!$F$6-'СЕТ СН'!$F$26</f>
        <v>1165.17500507</v>
      </c>
      <c r="M65" s="36">
        <f>SUMIFS(СВЦЭМ!$D$39:$D$782,СВЦЭМ!$A$39:$A$782,$A65,СВЦЭМ!$B$39:$B$782,M$47)+'СЕТ СН'!$F$14+СВЦЭМ!$D$10+'СЕТ СН'!$F$6-'СЕТ СН'!$F$26</f>
        <v>1195.8558811</v>
      </c>
      <c r="N65" s="36">
        <f>SUMIFS(СВЦЭМ!$D$39:$D$782,СВЦЭМ!$A$39:$A$782,$A65,СВЦЭМ!$B$39:$B$782,N$47)+'СЕТ СН'!$F$14+СВЦЭМ!$D$10+'СЕТ СН'!$F$6-'СЕТ СН'!$F$26</f>
        <v>1194.7608337099998</v>
      </c>
      <c r="O65" s="36">
        <f>SUMIFS(СВЦЭМ!$D$39:$D$782,СВЦЭМ!$A$39:$A$782,$A65,СВЦЭМ!$B$39:$B$782,O$47)+'СЕТ СН'!$F$14+СВЦЭМ!$D$10+'СЕТ СН'!$F$6-'СЕТ СН'!$F$26</f>
        <v>1206.6872191</v>
      </c>
      <c r="P65" s="36">
        <f>SUMIFS(СВЦЭМ!$D$39:$D$782,СВЦЭМ!$A$39:$A$782,$A65,СВЦЭМ!$B$39:$B$782,P$47)+'СЕТ СН'!$F$14+СВЦЭМ!$D$10+'СЕТ СН'!$F$6-'СЕТ СН'!$F$26</f>
        <v>1200.53211571</v>
      </c>
      <c r="Q65" s="36">
        <f>SUMIFS(СВЦЭМ!$D$39:$D$782,СВЦЭМ!$A$39:$A$782,$A65,СВЦЭМ!$B$39:$B$782,Q$47)+'СЕТ СН'!$F$14+СВЦЭМ!$D$10+'СЕТ СН'!$F$6-'СЕТ СН'!$F$26</f>
        <v>1195.83983487</v>
      </c>
      <c r="R65" s="36">
        <f>SUMIFS(СВЦЭМ!$D$39:$D$782,СВЦЭМ!$A$39:$A$782,$A65,СВЦЭМ!$B$39:$B$782,R$47)+'СЕТ СН'!$F$14+СВЦЭМ!$D$10+'СЕТ СН'!$F$6-'СЕТ СН'!$F$26</f>
        <v>1176.3513801699999</v>
      </c>
      <c r="S65" s="36">
        <f>SUMIFS(СВЦЭМ!$D$39:$D$782,СВЦЭМ!$A$39:$A$782,$A65,СВЦЭМ!$B$39:$B$782,S$47)+'СЕТ СН'!$F$14+СВЦЭМ!$D$10+'СЕТ СН'!$F$6-'СЕТ СН'!$F$26</f>
        <v>1154.89520337</v>
      </c>
      <c r="T65" s="36">
        <f>SUMIFS(СВЦЭМ!$D$39:$D$782,СВЦЭМ!$A$39:$A$782,$A65,СВЦЭМ!$B$39:$B$782,T$47)+'СЕТ СН'!$F$14+СВЦЭМ!$D$10+'СЕТ СН'!$F$6-'СЕТ СН'!$F$26</f>
        <v>1154.1936255599999</v>
      </c>
      <c r="U65" s="36">
        <f>SUMIFS(СВЦЭМ!$D$39:$D$782,СВЦЭМ!$A$39:$A$782,$A65,СВЦЭМ!$B$39:$B$782,U$47)+'СЕТ СН'!$F$14+СВЦЭМ!$D$10+'СЕТ СН'!$F$6-'СЕТ СН'!$F$26</f>
        <v>1149.9815726499999</v>
      </c>
      <c r="V65" s="36">
        <f>SUMIFS(СВЦЭМ!$D$39:$D$782,СВЦЭМ!$A$39:$A$782,$A65,СВЦЭМ!$B$39:$B$782,V$47)+'СЕТ СН'!$F$14+СВЦЭМ!$D$10+'СЕТ СН'!$F$6-'СЕТ СН'!$F$26</f>
        <v>1151.10124597</v>
      </c>
      <c r="W65" s="36">
        <f>SUMIFS(СВЦЭМ!$D$39:$D$782,СВЦЭМ!$A$39:$A$782,$A65,СВЦЭМ!$B$39:$B$782,W$47)+'СЕТ СН'!$F$14+СВЦЭМ!$D$10+'СЕТ СН'!$F$6-'СЕТ СН'!$F$26</f>
        <v>1156.3947554399999</v>
      </c>
      <c r="X65" s="36">
        <f>SUMIFS(СВЦЭМ!$D$39:$D$782,СВЦЭМ!$A$39:$A$782,$A65,СВЦЭМ!$B$39:$B$782,X$47)+'СЕТ СН'!$F$14+СВЦЭМ!$D$10+'СЕТ СН'!$F$6-'СЕТ СН'!$F$26</f>
        <v>1132.0267787999999</v>
      </c>
      <c r="Y65" s="36">
        <f>SUMIFS(СВЦЭМ!$D$39:$D$782,СВЦЭМ!$A$39:$A$782,$A65,СВЦЭМ!$B$39:$B$782,Y$47)+'СЕТ СН'!$F$14+СВЦЭМ!$D$10+'СЕТ СН'!$F$6-'СЕТ СН'!$F$26</f>
        <v>1206.0589278499999</v>
      </c>
    </row>
    <row r="66" spans="1:25" ht="15.75" x14ac:dyDescent="0.2">
      <c r="A66" s="35">
        <f t="shared" si="1"/>
        <v>44761</v>
      </c>
      <c r="B66" s="36">
        <f>SUMIFS(СВЦЭМ!$D$39:$D$782,СВЦЭМ!$A$39:$A$782,$A66,СВЦЭМ!$B$39:$B$782,B$47)+'СЕТ СН'!$F$14+СВЦЭМ!$D$10+'СЕТ СН'!$F$6-'СЕТ СН'!$F$26</f>
        <v>1280.8269361299999</v>
      </c>
      <c r="C66" s="36">
        <f>SUMIFS(СВЦЭМ!$D$39:$D$782,СВЦЭМ!$A$39:$A$782,$A66,СВЦЭМ!$B$39:$B$782,C$47)+'СЕТ СН'!$F$14+СВЦЭМ!$D$10+'СЕТ СН'!$F$6-'СЕТ СН'!$F$26</f>
        <v>1325.0670788099999</v>
      </c>
      <c r="D66" s="36">
        <f>SUMIFS(СВЦЭМ!$D$39:$D$782,СВЦЭМ!$A$39:$A$782,$A66,СВЦЭМ!$B$39:$B$782,D$47)+'СЕТ СН'!$F$14+СВЦЭМ!$D$10+'СЕТ СН'!$F$6-'СЕТ СН'!$F$26</f>
        <v>1357.7555507999998</v>
      </c>
      <c r="E66" s="36">
        <f>SUMIFS(СВЦЭМ!$D$39:$D$782,СВЦЭМ!$A$39:$A$782,$A66,СВЦЭМ!$B$39:$B$782,E$47)+'СЕТ СН'!$F$14+СВЦЭМ!$D$10+'СЕТ СН'!$F$6-'СЕТ СН'!$F$26</f>
        <v>1370.3830637999999</v>
      </c>
      <c r="F66" s="36">
        <f>SUMIFS(СВЦЭМ!$D$39:$D$782,СВЦЭМ!$A$39:$A$782,$A66,СВЦЭМ!$B$39:$B$782,F$47)+'СЕТ СН'!$F$14+СВЦЭМ!$D$10+'СЕТ СН'!$F$6-'СЕТ СН'!$F$26</f>
        <v>1377.9946832199998</v>
      </c>
      <c r="G66" s="36">
        <f>SUMIFS(СВЦЭМ!$D$39:$D$782,СВЦЭМ!$A$39:$A$782,$A66,СВЦЭМ!$B$39:$B$782,G$47)+'СЕТ СН'!$F$14+СВЦЭМ!$D$10+'СЕТ СН'!$F$6-'СЕТ СН'!$F$26</f>
        <v>1355.3425956799999</v>
      </c>
      <c r="H66" s="36">
        <f>SUMIFS(СВЦЭМ!$D$39:$D$782,СВЦЭМ!$A$39:$A$782,$A66,СВЦЭМ!$B$39:$B$782,H$47)+'СЕТ СН'!$F$14+СВЦЭМ!$D$10+'СЕТ СН'!$F$6-'СЕТ СН'!$F$26</f>
        <v>1276.7843197999998</v>
      </c>
      <c r="I66" s="36">
        <f>SUMIFS(СВЦЭМ!$D$39:$D$782,СВЦЭМ!$A$39:$A$782,$A66,СВЦЭМ!$B$39:$B$782,I$47)+'СЕТ СН'!$F$14+СВЦЭМ!$D$10+'СЕТ СН'!$F$6-'СЕТ СН'!$F$26</f>
        <v>1206.7944346099998</v>
      </c>
      <c r="J66" s="36">
        <f>SUMIFS(СВЦЭМ!$D$39:$D$782,СВЦЭМ!$A$39:$A$782,$A66,СВЦЭМ!$B$39:$B$782,J$47)+'СЕТ СН'!$F$14+СВЦЭМ!$D$10+'СЕТ СН'!$F$6-'СЕТ СН'!$F$26</f>
        <v>1154.8561930999999</v>
      </c>
      <c r="K66" s="36">
        <f>SUMIFS(СВЦЭМ!$D$39:$D$782,СВЦЭМ!$A$39:$A$782,$A66,СВЦЭМ!$B$39:$B$782,K$47)+'СЕТ СН'!$F$14+СВЦЭМ!$D$10+'СЕТ СН'!$F$6-'СЕТ СН'!$F$26</f>
        <v>1120.52815734</v>
      </c>
      <c r="L66" s="36">
        <f>SUMIFS(СВЦЭМ!$D$39:$D$782,СВЦЭМ!$A$39:$A$782,$A66,СВЦЭМ!$B$39:$B$782,L$47)+'СЕТ СН'!$F$14+СВЦЭМ!$D$10+'СЕТ СН'!$F$6-'СЕТ СН'!$F$26</f>
        <v>1135.6330963599999</v>
      </c>
      <c r="M66" s="36">
        <f>SUMIFS(СВЦЭМ!$D$39:$D$782,СВЦЭМ!$A$39:$A$782,$A66,СВЦЭМ!$B$39:$B$782,M$47)+'СЕТ СН'!$F$14+СВЦЭМ!$D$10+'СЕТ СН'!$F$6-'СЕТ СН'!$F$26</f>
        <v>1125.8164237199999</v>
      </c>
      <c r="N66" s="36">
        <f>SUMIFS(СВЦЭМ!$D$39:$D$782,СВЦЭМ!$A$39:$A$782,$A66,СВЦЭМ!$B$39:$B$782,N$47)+'СЕТ СН'!$F$14+СВЦЭМ!$D$10+'СЕТ СН'!$F$6-'СЕТ СН'!$F$26</f>
        <v>1108.3726478799999</v>
      </c>
      <c r="O66" s="36">
        <f>SUMIFS(СВЦЭМ!$D$39:$D$782,СВЦЭМ!$A$39:$A$782,$A66,СВЦЭМ!$B$39:$B$782,O$47)+'СЕТ СН'!$F$14+СВЦЭМ!$D$10+'СЕТ СН'!$F$6-'СЕТ СН'!$F$26</f>
        <v>1122.0897811099999</v>
      </c>
      <c r="P66" s="36">
        <f>SUMIFS(СВЦЭМ!$D$39:$D$782,СВЦЭМ!$A$39:$A$782,$A66,СВЦЭМ!$B$39:$B$782,P$47)+'СЕТ СН'!$F$14+СВЦЭМ!$D$10+'СЕТ СН'!$F$6-'СЕТ СН'!$F$26</f>
        <v>1121.51426229</v>
      </c>
      <c r="Q66" s="36">
        <f>SUMIFS(СВЦЭМ!$D$39:$D$782,СВЦЭМ!$A$39:$A$782,$A66,СВЦЭМ!$B$39:$B$782,Q$47)+'СЕТ СН'!$F$14+СВЦЭМ!$D$10+'СЕТ СН'!$F$6-'СЕТ СН'!$F$26</f>
        <v>1127.0313413899999</v>
      </c>
      <c r="R66" s="36">
        <f>SUMIFS(СВЦЭМ!$D$39:$D$782,СВЦЭМ!$A$39:$A$782,$A66,СВЦЭМ!$B$39:$B$782,R$47)+'СЕТ СН'!$F$14+СВЦЭМ!$D$10+'СЕТ СН'!$F$6-'СЕТ СН'!$F$26</f>
        <v>1120.4257102899999</v>
      </c>
      <c r="S66" s="36">
        <f>SUMIFS(СВЦЭМ!$D$39:$D$782,СВЦЭМ!$A$39:$A$782,$A66,СВЦЭМ!$B$39:$B$782,S$47)+'СЕТ СН'!$F$14+СВЦЭМ!$D$10+'СЕТ СН'!$F$6-'СЕТ СН'!$F$26</f>
        <v>1127.7154172999999</v>
      </c>
      <c r="T66" s="36">
        <f>SUMIFS(СВЦЭМ!$D$39:$D$782,СВЦЭМ!$A$39:$A$782,$A66,СВЦЭМ!$B$39:$B$782,T$47)+'СЕТ СН'!$F$14+СВЦЭМ!$D$10+'СЕТ СН'!$F$6-'СЕТ СН'!$F$26</f>
        <v>1121.4145156099999</v>
      </c>
      <c r="U66" s="36">
        <f>SUMIFS(СВЦЭМ!$D$39:$D$782,СВЦЭМ!$A$39:$A$782,$A66,СВЦЭМ!$B$39:$B$782,U$47)+'СЕТ СН'!$F$14+СВЦЭМ!$D$10+'СЕТ СН'!$F$6-'СЕТ СН'!$F$26</f>
        <v>1115.2788249599998</v>
      </c>
      <c r="V66" s="36">
        <f>SUMIFS(СВЦЭМ!$D$39:$D$782,СВЦЭМ!$A$39:$A$782,$A66,СВЦЭМ!$B$39:$B$782,V$47)+'СЕТ СН'!$F$14+СВЦЭМ!$D$10+'СЕТ СН'!$F$6-'СЕТ СН'!$F$26</f>
        <v>1114.30645867</v>
      </c>
      <c r="W66" s="36">
        <f>SUMIFS(СВЦЭМ!$D$39:$D$782,СВЦЭМ!$A$39:$A$782,$A66,СВЦЭМ!$B$39:$B$782,W$47)+'СЕТ СН'!$F$14+СВЦЭМ!$D$10+'СЕТ СН'!$F$6-'СЕТ СН'!$F$26</f>
        <v>1140.4356421</v>
      </c>
      <c r="X66" s="36">
        <f>SUMIFS(СВЦЭМ!$D$39:$D$782,СВЦЭМ!$A$39:$A$782,$A66,СВЦЭМ!$B$39:$B$782,X$47)+'СЕТ СН'!$F$14+СВЦЭМ!$D$10+'СЕТ СН'!$F$6-'СЕТ СН'!$F$26</f>
        <v>1112.4738449899999</v>
      </c>
      <c r="Y66" s="36">
        <f>SUMIFS(СВЦЭМ!$D$39:$D$782,СВЦЭМ!$A$39:$A$782,$A66,СВЦЭМ!$B$39:$B$782,Y$47)+'СЕТ СН'!$F$14+СВЦЭМ!$D$10+'СЕТ СН'!$F$6-'СЕТ СН'!$F$26</f>
        <v>1160.5997184</v>
      </c>
    </row>
    <row r="67" spans="1:25" ht="15.75" x14ac:dyDescent="0.2">
      <c r="A67" s="35">
        <f t="shared" si="1"/>
        <v>44762</v>
      </c>
      <c r="B67" s="36">
        <f>SUMIFS(СВЦЭМ!$D$39:$D$782,СВЦЭМ!$A$39:$A$782,$A67,СВЦЭМ!$B$39:$B$782,B$47)+'СЕТ СН'!$F$14+СВЦЭМ!$D$10+'СЕТ СН'!$F$6-'СЕТ СН'!$F$26</f>
        <v>1293.4630976899998</v>
      </c>
      <c r="C67" s="36">
        <f>SUMIFS(СВЦЭМ!$D$39:$D$782,СВЦЭМ!$A$39:$A$782,$A67,СВЦЭМ!$B$39:$B$782,C$47)+'СЕТ СН'!$F$14+СВЦЭМ!$D$10+'СЕТ СН'!$F$6-'СЕТ СН'!$F$26</f>
        <v>1347.4667181</v>
      </c>
      <c r="D67" s="36">
        <f>SUMIFS(СВЦЭМ!$D$39:$D$782,СВЦЭМ!$A$39:$A$782,$A67,СВЦЭМ!$B$39:$B$782,D$47)+'СЕТ СН'!$F$14+СВЦЭМ!$D$10+'СЕТ СН'!$F$6-'СЕТ СН'!$F$26</f>
        <v>1420.9880777699998</v>
      </c>
      <c r="E67" s="36">
        <f>SUMIFS(СВЦЭМ!$D$39:$D$782,СВЦЭМ!$A$39:$A$782,$A67,СВЦЭМ!$B$39:$B$782,E$47)+'СЕТ СН'!$F$14+СВЦЭМ!$D$10+'СЕТ СН'!$F$6-'СЕТ СН'!$F$26</f>
        <v>1413.0208266399998</v>
      </c>
      <c r="F67" s="36">
        <f>SUMIFS(СВЦЭМ!$D$39:$D$782,СВЦЭМ!$A$39:$A$782,$A67,СВЦЭМ!$B$39:$B$782,F$47)+'СЕТ СН'!$F$14+СВЦЭМ!$D$10+'СЕТ СН'!$F$6-'СЕТ СН'!$F$26</f>
        <v>1411.7359414799998</v>
      </c>
      <c r="G67" s="36">
        <f>SUMIFS(СВЦЭМ!$D$39:$D$782,СВЦЭМ!$A$39:$A$782,$A67,СВЦЭМ!$B$39:$B$782,G$47)+'СЕТ СН'!$F$14+СВЦЭМ!$D$10+'СЕТ СН'!$F$6-'СЕТ СН'!$F$26</f>
        <v>1385.4899681699999</v>
      </c>
      <c r="H67" s="36">
        <f>SUMIFS(СВЦЭМ!$D$39:$D$782,СВЦЭМ!$A$39:$A$782,$A67,СВЦЭМ!$B$39:$B$782,H$47)+'СЕТ СН'!$F$14+СВЦЭМ!$D$10+'СЕТ СН'!$F$6-'СЕТ СН'!$F$26</f>
        <v>1310.0084989999998</v>
      </c>
      <c r="I67" s="36">
        <f>SUMIFS(СВЦЭМ!$D$39:$D$782,СВЦЭМ!$A$39:$A$782,$A67,СВЦЭМ!$B$39:$B$782,I$47)+'СЕТ СН'!$F$14+СВЦЭМ!$D$10+'СЕТ СН'!$F$6-'СЕТ СН'!$F$26</f>
        <v>1264.7610438499999</v>
      </c>
      <c r="J67" s="36">
        <f>SUMIFS(СВЦЭМ!$D$39:$D$782,СВЦЭМ!$A$39:$A$782,$A67,СВЦЭМ!$B$39:$B$782,J$47)+'СЕТ СН'!$F$14+СВЦЭМ!$D$10+'СЕТ СН'!$F$6-'СЕТ СН'!$F$26</f>
        <v>1223.0878426899999</v>
      </c>
      <c r="K67" s="36">
        <f>SUMIFS(СВЦЭМ!$D$39:$D$782,СВЦЭМ!$A$39:$A$782,$A67,СВЦЭМ!$B$39:$B$782,K$47)+'СЕТ СН'!$F$14+СВЦЭМ!$D$10+'СЕТ СН'!$F$6-'СЕТ СН'!$F$26</f>
        <v>1179.5738941099999</v>
      </c>
      <c r="L67" s="36">
        <f>SUMIFS(СВЦЭМ!$D$39:$D$782,СВЦЭМ!$A$39:$A$782,$A67,СВЦЭМ!$B$39:$B$782,L$47)+'СЕТ СН'!$F$14+СВЦЭМ!$D$10+'СЕТ СН'!$F$6-'СЕТ СН'!$F$26</f>
        <v>1188.8744609399998</v>
      </c>
      <c r="M67" s="36">
        <f>SUMIFS(СВЦЭМ!$D$39:$D$782,СВЦЭМ!$A$39:$A$782,$A67,СВЦЭМ!$B$39:$B$782,M$47)+'СЕТ СН'!$F$14+СВЦЭМ!$D$10+'СЕТ СН'!$F$6-'СЕТ СН'!$F$26</f>
        <v>1192.5249494299999</v>
      </c>
      <c r="N67" s="36">
        <f>SUMIFS(СВЦЭМ!$D$39:$D$782,СВЦЭМ!$A$39:$A$782,$A67,СВЦЭМ!$B$39:$B$782,N$47)+'СЕТ СН'!$F$14+СВЦЭМ!$D$10+'СЕТ СН'!$F$6-'СЕТ СН'!$F$26</f>
        <v>1189.8036163299998</v>
      </c>
      <c r="O67" s="36">
        <f>SUMIFS(СВЦЭМ!$D$39:$D$782,СВЦЭМ!$A$39:$A$782,$A67,СВЦЭМ!$B$39:$B$782,O$47)+'СЕТ СН'!$F$14+СВЦЭМ!$D$10+'СЕТ СН'!$F$6-'СЕТ СН'!$F$26</f>
        <v>1200.3131222099998</v>
      </c>
      <c r="P67" s="36">
        <f>SUMIFS(СВЦЭМ!$D$39:$D$782,СВЦЭМ!$A$39:$A$782,$A67,СВЦЭМ!$B$39:$B$782,P$47)+'СЕТ СН'!$F$14+СВЦЭМ!$D$10+'СЕТ СН'!$F$6-'СЕТ СН'!$F$26</f>
        <v>1203.6326122799999</v>
      </c>
      <c r="Q67" s="36">
        <f>SUMIFS(СВЦЭМ!$D$39:$D$782,СВЦЭМ!$A$39:$A$782,$A67,СВЦЭМ!$B$39:$B$782,Q$47)+'СЕТ СН'!$F$14+СВЦЭМ!$D$10+'СЕТ СН'!$F$6-'СЕТ СН'!$F$26</f>
        <v>1197.9184757399998</v>
      </c>
      <c r="R67" s="36">
        <f>SUMIFS(СВЦЭМ!$D$39:$D$782,СВЦЭМ!$A$39:$A$782,$A67,СВЦЭМ!$B$39:$B$782,R$47)+'СЕТ СН'!$F$14+СВЦЭМ!$D$10+'СЕТ СН'!$F$6-'СЕТ СН'!$F$26</f>
        <v>1216.7915273299998</v>
      </c>
      <c r="S67" s="36">
        <f>SUMIFS(СВЦЭМ!$D$39:$D$782,СВЦЭМ!$A$39:$A$782,$A67,СВЦЭМ!$B$39:$B$782,S$47)+'СЕТ СН'!$F$14+СВЦЭМ!$D$10+'СЕТ СН'!$F$6-'СЕТ СН'!$F$26</f>
        <v>1207.7998350699997</v>
      </c>
      <c r="T67" s="36">
        <f>SUMIFS(СВЦЭМ!$D$39:$D$782,СВЦЭМ!$A$39:$A$782,$A67,СВЦЭМ!$B$39:$B$782,T$47)+'СЕТ СН'!$F$14+СВЦЭМ!$D$10+'СЕТ СН'!$F$6-'СЕТ СН'!$F$26</f>
        <v>1202.1804205299998</v>
      </c>
      <c r="U67" s="36">
        <f>SUMIFS(СВЦЭМ!$D$39:$D$782,СВЦЭМ!$A$39:$A$782,$A67,СВЦЭМ!$B$39:$B$782,U$47)+'СЕТ СН'!$F$14+СВЦЭМ!$D$10+'СЕТ СН'!$F$6-'СЕТ СН'!$F$26</f>
        <v>1187.9397295899998</v>
      </c>
      <c r="V67" s="36">
        <f>SUMIFS(СВЦЭМ!$D$39:$D$782,СВЦЭМ!$A$39:$A$782,$A67,СВЦЭМ!$B$39:$B$782,V$47)+'СЕТ СН'!$F$14+СВЦЭМ!$D$10+'СЕТ СН'!$F$6-'СЕТ СН'!$F$26</f>
        <v>1179.90535662</v>
      </c>
      <c r="W67" s="36">
        <f>SUMIFS(СВЦЭМ!$D$39:$D$782,СВЦЭМ!$A$39:$A$782,$A67,СВЦЭМ!$B$39:$B$782,W$47)+'СЕТ СН'!$F$14+СВЦЭМ!$D$10+'СЕТ СН'!$F$6-'СЕТ СН'!$F$26</f>
        <v>1200.9308689399998</v>
      </c>
      <c r="X67" s="36">
        <f>SUMIFS(СВЦЭМ!$D$39:$D$782,СВЦЭМ!$A$39:$A$782,$A67,СВЦЭМ!$B$39:$B$782,X$47)+'СЕТ СН'!$F$14+СВЦЭМ!$D$10+'СЕТ СН'!$F$6-'СЕТ СН'!$F$26</f>
        <v>1208.9307223199999</v>
      </c>
      <c r="Y67" s="36">
        <f>SUMIFS(СВЦЭМ!$D$39:$D$782,СВЦЭМ!$A$39:$A$782,$A67,СВЦЭМ!$B$39:$B$782,Y$47)+'СЕТ СН'!$F$14+СВЦЭМ!$D$10+'СЕТ СН'!$F$6-'СЕТ СН'!$F$26</f>
        <v>1274.1149476199998</v>
      </c>
    </row>
    <row r="68" spans="1:25" ht="15.75" x14ac:dyDescent="0.2">
      <c r="A68" s="35">
        <f t="shared" si="1"/>
        <v>44763</v>
      </c>
      <c r="B68" s="36">
        <f>SUMIFS(СВЦЭМ!$D$39:$D$782,СВЦЭМ!$A$39:$A$782,$A68,СВЦЭМ!$B$39:$B$782,B$47)+'СЕТ СН'!$F$14+СВЦЭМ!$D$10+'СЕТ СН'!$F$6-'СЕТ СН'!$F$26</f>
        <v>1311.11105473</v>
      </c>
      <c r="C68" s="36">
        <f>SUMIFS(СВЦЭМ!$D$39:$D$782,СВЦЭМ!$A$39:$A$782,$A68,СВЦЭМ!$B$39:$B$782,C$47)+'СЕТ СН'!$F$14+СВЦЭМ!$D$10+'СЕТ СН'!$F$6-'СЕТ СН'!$F$26</f>
        <v>1317.8640302299998</v>
      </c>
      <c r="D68" s="36">
        <f>SUMIFS(СВЦЭМ!$D$39:$D$782,СВЦЭМ!$A$39:$A$782,$A68,СВЦЭМ!$B$39:$B$782,D$47)+'СЕТ СН'!$F$14+СВЦЭМ!$D$10+'СЕТ СН'!$F$6-'СЕТ СН'!$F$26</f>
        <v>1352.56078381</v>
      </c>
      <c r="E68" s="36">
        <f>SUMIFS(СВЦЭМ!$D$39:$D$782,СВЦЭМ!$A$39:$A$782,$A68,СВЦЭМ!$B$39:$B$782,E$47)+'СЕТ СН'!$F$14+СВЦЭМ!$D$10+'СЕТ СН'!$F$6-'СЕТ СН'!$F$26</f>
        <v>1392.1585633799998</v>
      </c>
      <c r="F68" s="36">
        <f>SUMIFS(СВЦЭМ!$D$39:$D$782,СВЦЭМ!$A$39:$A$782,$A68,СВЦЭМ!$B$39:$B$782,F$47)+'СЕТ СН'!$F$14+СВЦЭМ!$D$10+'СЕТ СН'!$F$6-'СЕТ СН'!$F$26</f>
        <v>1405.89574363</v>
      </c>
      <c r="G68" s="36">
        <f>SUMIFS(СВЦЭМ!$D$39:$D$782,СВЦЭМ!$A$39:$A$782,$A68,СВЦЭМ!$B$39:$B$782,G$47)+'СЕТ СН'!$F$14+СВЦЭМ!$D$10+'СЕТ СН'!$F$6-'СЕТ СН'!$F$26</f>
        <v>1379.6590193</v>
      </c>
      <c r="H68" s="36">
        <f>SUMIFS(СВЦЭМ!$D$39:$D$782,СВЦЭМ!$A$39:$A$782,$A68,СВЦЭМ!$B$39:$B$782,H$47)+'СЕТ СН'!$F$14+СВЦЭМ!$D$10+'СЕТ СН'!$F$6-'СЕТ СН'!$F$26</f>
        <v>1307.1279247099999</v>
      </c>
      <c r="I68" s="36">
        <f>SUMIFS(СВЦЭМ!$D$39:$D$782,СВЦЭМ!$A$39:$A$782,$A68,СВЦЭМ!$B$39:$B$782,I$47)+'СЕТ СН'!$F$14+СВЦЭМ!$D$10+'СЕТ СН'!$F$6-'СЕТ СН'!$F$26</f>
        <v>1244.2318807499998</v>
      </c>
      <c r="J68" s="36">
        <f>SUMIFS(СВЦЭМ!$D$39:$D$782,СВЦЭМ!$A$39:$A$782,$A68,СВЦЭМ!$B$39:$B$782,J$47)+'СЕТ СН'!$F$14+СВЦЭМ!$D$10+'СЕТ СН'!$F$6-'СЕТ СН'!$F$26</f>
        <v>1114.8930465199999</v>
      </c>
      <c r="K68" s="36">
        <f>SUMIFS(СВЦЭМ!$D$39:$D$782,СВЦЭМ!$A$39:$A$782,$A68,СВЦЭМ!$B$39:$B$782,K$47)+'СЕТ СН'!$F$14+СВЦЭМ!$D$10+'СЕТ СН'!$F$6-'СЕТ СН'!$F$26</f>
        <v>1185.1079611299999</v>
      </c>
      <c r="L68" s="36">
        <f>SUMIFS(СВЦЭМ!$D$39:$D$782,СВЦЭМ!$A$39:$A$782,$A68,СВЦЭМ!$B$39:$B$782,L$47)+'СЕТ СН'!$F$14+СВЦЭМ!$D$10+'СЕТ СН'!$F$6-'СЕТ СН'!$F$26</f>
        <v>1180.3196203099999</v>
      </c>
      <c r="M68" s="36">
        <f>SUMIFS(СВЦЭМ!$D$39:$D$782,СВЦЭМ!$A$39:$A$782,$A68,СВЦЭМ!$B$39:$B$782,M$47)+'СЕТ СН'!$F$14+СВЦЭМ!$D$10+'СЕТ СН'!$F$6-'СЕТ СН'!$F$26</f>
        <v>1169.1907095199999</v>
      </c>
      <c r="N68" s="36">
        <f>SUMIFS(СВЦЭМ!$D$39:$D$782,СВЦЭМ!$A$39:$A$782,$A68,СВЦЭМ!$B$39:$B$782,N$47)+'СЕТ СН'!$F$14+СВЦЭМ!$D$10+'СЕТ СН'!$F$6-'СЕТ СН'!$F$26</f>
        <v>1148.52535711</v>
      </c>
      <c r="O68" s="36">
        <f>SUMIFS(СВЦЭМ!$D$39:$D$782,СВЦЭМ!$A$39:$A$782,$A68,СВЦЭМ!$B$39:$B$782,O$47)+'СЕТ СН'!$F$14+СВЦЭМ!$D$10+'СЕТ СН'!$F$6-'СЕТ СН'!$F$26</f>
        <v>1174.79326689</v>
      </c>
      <c r="P68" s="36">
        <f>SUMIFS(СВЦЭМ!$D$39:$D$782,СВЦЭМ!$A$39:$A$782,$A68,СВЦЭМ!$B$39:$B$782,P$47)+'СЕТ СН'!$F$14+СВЦЭМ!$D$10+'СЕТ СН'!$F$6-'СЕТ СН'!$F$26</f>
        <v>1161.14990575</v>
      </c>
      <c r="Q68" s="36">
        <f>SUMIFS(СВЦЭМ!$D$39:$D$782,СВЦЭМ!$A$39:$A$782,$A68,СВЦЭМ!$B$39:$B$782,Q$47)+'СЕТ СН'!$F$14+СВЦЭМ!$D$10+'СЕТ СН'!$F$6-'СЕТ СН'!$F$26</f>
        <v>1149.42478661</v>
      </c>
      <c r="R68" s="36">
        <f>SUMIFS(СВЦЭМ!$D$39:$D$782,СВЦЭМ!$A$39:$A$782,$A68,СВЦЭМ!$B$39:$B$782,R$47)+'СЕТ СН'!$F$14+СВЦЭМ!$D$10+'СЕТ СН'!$F$6-'СЕТ СН'!$F$26</f>
        <v>1161.5450967199999</v>
      </c>
      <c r="S68" s="36">
        <f>SUMIFS(СВЦЭМ!$D$39:$D$782,СВЦЭМ!$A$39:$A$782,$A68,СВЦЭМ!$B$39:$B$782,S$47)+'СЕТ СН'!$F$14+СВЦЭМ!$D$10+'СЕТ СН'!$F$6-'СЕТ СН'!$F$26</f>
        <v>1154.9876844999999</v>
      </c>
      <c r="T68" s="36">
        <f>SUMIFS(СВЦЭМ!$D$39:$D$782,СВЦЭМ!$A$39:$A$782,$A68,СВЦЭМ!$B$39:$B$782,T$47)+'СЕТ СН'!$F$14+СВЦЭМ!$D$10+'СЕТ СН'!$F$6-'СЕТ СН'!$F$26</f>
        <v>1155.81598199</v>
      </c>
      <c r="U68" s="36">
        <f>SUMIFS(СВЦЭМ!$D$39:$D$782,СВЦЭМ!$A$39:$A$782,$A68,СВЦЭМ!$B$39:$B$782,U$47)+'СЕТ СН'!$F$14+СВЦЭМ!$D$10+'СЕТ СН'!$F$6-'СЕТ СН'!$F$26</f>
        <v>1167.9309356199999</v>
      </c>
      <c r="V68" s="36">
        <f>SUMIFS(СВЦЭМ!$D$39:$D$782,СВЦЭМ!$A$39:$A$782,$A68,СВЦЭМ!$B$39:$B$782,V$47)+'СЕТ СН'!$F$14+СВЦЭМ!$D$10+'СЕТ СН'!$F$6-'СЕТ СН'!$F$26</f>
        <v>1137.53587758</v>
      </c>
      <c r="W68" s="36">
        <f>SUMIFS(СВЦЭМ!$D$39:$D$782,СВЦЭМ!$A$39:$A$782,$A68,СВЦЭМ!$B$39:$B$782,W$47)+'СЕТ СН'!$F$14+СВЦЭМ!$D$10+'СЕТ СН'!$F$6-'СЕТ СН'!$F$26</f>
        <v>1142.1819963299999</v>
      </c>
      <c r="X68" s="36">
        <f>SUMIFS(СВЦЭМ!$D$39:$D$782,СВЦЭМ!$A$39:$A$782,$A68,СВЦЭМ!$B$39:$B$782,X$47)+'СЕТ СН'!$F$14+СВЦЭМ!$D$10+'СЕТ СН'!$F$6-'СЕТ СН'!$F$26</f>
        <v>1209.9874460399999</v>
      </c>
      <c r="Y68" s="36">
        <f>SUMIFS(СВЦЭМ!$D$39:$D$782,СВЦЭМ!$A$39:$A$782,$A68,СВЦЭМ!$B$39:$B$782,Y$47)+'СЕТ СН'!$F$14+СВЦЭМ!$D$10+'СЕТ СН'!$F$6-'СЕТ СН'!$F$26</f>
        <v>1281.4788547399999</v>
      </c>
    </row>
    <row r="69" spans="1:25" ht="15.75" x14ac:dyDescent="0.2">
      <c r="A69" s="35">
        <f t="shared" si="1"/>
        <v>44764</v>
      </c>
      <c r="B69" s="36">
        <f>SUMIFS(СВЦЭМ!$D$39:$D$782,СВЦЭМ!$A$39:$A$782,$A69,СВЦЭМ!$B$39:$B$782,B$47)+'СЕТ СН'!$F$14+СВЦЭМ!$D$10+'СЕТ СН'!$F$6-'СЕТ СН'!$F$26</f>
        <v>1271.6062515399999</v>
      </c>
      <c r="C69" s="36">
        <f>SUMIFS(СВЦЭМ!$D$39:$D$782,СВЦЭМ!$A$39:$A$782,$A69,СВЦЭМ!$B$39:$B$782,C$47)+'СЕТ СН'!$F$14+СВЦЭМ!$D$10+'СЕТ СН'!$F$6-'СЕТ СН'!$F$26</f>
        <v>1344.4195121199998</v>
      </c>
      <c r="D69" s="36">
        <f>SUMIFS(СВЦЭМ!$D$39:$D$782,СВЦЭМ!$A$39:$A$782,$A69,СВЦЭМ!$B$39:$B$782,D$47)+'СЕТ СН'!$F$14+СВЦЭМ!$D$10+'СЕТ СН'!$F$6-'СЕТ СН'!$F$26</f>
        <v>1378.8458701099999</v>
      </c>
      <c r="E69" s="36">
        <f>SUMIFS(СВЦЭМ!$D$39:$D$782,СВЦЭМ!$A$39:$A$782,$A69,СВЦЭМ!$B$39:$B$782,E$47)+'СЕТ СН'!$F$14+СВЦЭМ!$D$10+'СЕТ СН'!$F$6-'СЕТ СН'!$F$26</f>
        <v>1435.2740818799998</v>
      </c>
      <c r="F69" s="36">
        <f>SUMIFS(СВЦЭМ!$D$39:$D$782,СВЦЭМ!$A$39:$A$782,$A69,СВЦЭМ!$B$39:$B$782,F$47)+'СЕТ СН'!$F$14+СВЦЭМ!$D$10+'СЕТ СН'!$F$6-'СЕТ СН'!$F$26</f>
        <v>1451.9580193799998</v>
      </c>
      <c r="G69" s="36">
        <f>SUMIFS(СВЦЭМ!$D$39:$D$782,СВЦЭМ!$A$39:$A$782,$A69,СВЦЭМ!$B$39:$B$782,G$47)+'СЕТ СН'!$F$14+СВЦЭМ!$D$10+'СЕТ СН'!$F$6-'СЕТ СН'!$F$26</f>
        <v>1437.75985148</v>
      </c>
      <c r="H69" s="36">
        <f>SUMIFS(СВЦЭМ!$D$39:$D$782,СВЦЭМ!$A$39:$A$782,$A69,СВЦЭМ!$B$39:$B$782,H$47)+'СЕТ СН'!$F$14+СВЦЭМ!$D$10+'СЕТ СН'!$F$6-'СЕТ СН'!$F$26</f>
        <v>1346.9774461599998</v>
      </c>
      <c r="I69" s="36">
        <f>SUMIFS(СВЦЭМ!$D$39:$D$782,СВЦЭМ!$A$39:$A$782,$A69,СВЦЭМ!$B$39:$B$782,I$47)+'СЕТ СН'!$F$14+СВЦЭМ!$D$10+'СЕТ СН'!$F$6-'СЕТ СН'!$F$26</f>
        <v>1250.6386633</v>
      </c>
      <c r="J69" s="36">
        <f>SUMIFS(СВЦЭМ!$D$39:$D$782,СВЦЭМ!$A$39:$A$782,$A69,СВЦЭМ!$B$39:$B$782,J$47)+'СЕТ СН'!$F$14+СВЦЭМ!$D$10+'СЕТ СН'!$F$6-'СЕТ СН'!$F$26</f>
        <v>1174.6638321399998</v>
      </c>
      <c r="K69" s="36">
        <f>SUMIFS(СВЦЭМ!$D$39:$D$782,СВЦЭМ!$A$39:$A$782,$A69,СВЦЭМ!$B$39:$B$782,K$47)+'СЕТ СН'!$F$14+СВЦЭМ!$D$10+'СЕТ СН'!$F$6-'СЕТ СН'!$F$26</f>
        <v>1148.1450990199999</v>
      </c>
      <c r="L69" s="36">
        <f>SUMIFS(СВЦЭМ!$D$39:$D$782,СВЦЭМ!$A$39:$A$782,$A69,СВЦЭМ!$B$39:$B$782,L$47)+'СЕТ СН'!$F$14+СВЦЭМ!$D$10+'СЕТ СН'!$F$6-'СЕТ СН'!$F$26</f>
        <v>1124.1418111999999</v>
      </c>
      <c r="M69" s="36">
        <f>SUMIFS(СВЦЭМ!$D$39:$D$782,СВЦЭМ!$A$39:$A$782,$A69,СВЦЭМ!$B$39:$B$782,M$47)+'СЕТ СН'!$F$14+СВЦЭМ!$D$10+'СЕТ СН'!$F$6-'СЕТ СН'!$F$26</f>
        <v>1118.6202292399998</v>
      </c>
      <c r="N69" s="36">
        <f>SUMIFS(СВЦЭМ!$D$39:$D$782,СВЦЭМ!$A$39:$A$782,$A69,СВЦЭМ!$B$39:$B$782,N$47)+'СЕТ СН'!$F$14+СВЦЭМ!$D$10+'СЕТ СН'!$F$6-'СЕТ СН'!$F$26</f>
        <v>1103.93270476</v>
      </c>
      <c r="O69" s="36">
        <f>SUMIFS(СВЦЭМ!$D$39:$D$782,СВЦЭМ!$A$39:$A$782,$A69,СВЦЭМ!$B$39:$B$782,O$47)+'СЕТ СН'!$F$14+СВЦЭМ!$D$10+'СЕТ СН'!$F$6-'СЕТ СН'!$F$26</f>
        <v>1115.8509522099998</v>
      </c>
      <c r="P69" s="36">
        <f>SUMIFS(СВЦЭМ!$D$39:$D$782,СВЦЭМ!$A$39:$A$782,$A69,СВЦЭМ!$B$39:$B$782,P$47)+'СЕТ СН'!$F$14+СВЦЭМ!$D$10+'СЕТ СН'!$F$6-'СЕТ СН'!$F$26</f>
        <v>1114.4336593</v>
      </c>
      <c r="Q69" s="36">
        <f>SUMIFS(СВЦЭМ!$D$39:$D$782,СВЦЭМ!$A$39:$A$782,$A69,СВЦЭМ!$B$39:$B$782,Q$47)+'СЕТ СН'!$F$14+СВЦЭМ!$D$10+'СЕТ СН'!$F$6-'СЕТ СН'!$F$26</f>
        <v>1106.3545107</v>
      </c>
      <c r="R69" s="36">
        <f>SUMIFS(СВЦЭМ!$D$39:$D$782,СВЦЭМ!$A$39:$A$782,$A69,СВЦЭМ!$B$39:$B$782,R$47)+'СЕТ СН'!$F$14+СВЦЭМ!$D$10+'СЕТ СН'!$F$6-'СЕТ СН'!$F$26</f>
        <v>1110.6907886199999</v>
      </c>
      <c r="S69" s="36">
        <f>SUMIFS(СВЦЭМ!$D$39:$D$782,СВЦЭМ!$A$39:$A$782,$A69,СВЦЭМ!$B$39:$B$782,S$47)+'СЕТ СН'!$F$14+СВЦЭМ!$D$10+'СЕТ СН'!$F$6-'СЕТ СН'!$F$26</f>
        <v>1116.0311471799998</v>
      </c>
      <c r="T69" s="36">
        <f>SUMIFS(СВЦЭМ!$D$39:$D$782,СВЦЭМ!$A$39:$A$782,$A69,СВЦЭМ!$B$39:$B$782,T$47)+'СЕТ СН'!$F$14+СВЦЭМ!$D$10+'СЕТ СН'!$F$6-'СЕТ СН'!$F$26</f>
        <v>1123.72616619</v>
      </c>
      <c r="U69" s="36">
        <f>SUMIFS(СВЦЭМ!$D$39:$D$782,СВЦЭМ!$A$39:$A$782,$A69,СВЦЭМ!$B$39:$B$782,U$47)+'СЕТ СН'!$F$14+СВЦЭМ!$D$10+'СЕТ СН'!$F$6-'СЕТ СН'!$F$26</f>
        <v>1123.7003480199999</v>
      </c>
      <c r="V69" s="36">
        <f>SUMIFS(СВЦЭМ!$D$39:$D$782,СВЦЭМ!$A$39:$A$782,$A69,СВЦЭМ!$B$39:$B$782,V$47)+'СЕТ СН'!$F$14+СВЦЭМ!$D$10+'СЕТ СН'!$F$6-'СЕТ СН'!$F$26</f>
        <v>1120.1650045899999</v>
      </c>
      <c r="W69" s="36">
        <f>SUMIFS(СВЦЭМ!$D$39:$D$782,СВЦЭМ!$A$39:$A$782,$A69,СВЦЭМ!$B$39:$B$782,W$47)+'СЕТ СН'!$F$14+СВЦЭМ!$D$10+'СЕТ СН'!$F$6-'СЕТ СН'!$F$26</f>
        <v>1119.8519176699999</v>
      </c>
      <c r="X69" s="36">
        <f>SUMIFS(СВЦЭМ!$D$39:$D$782,СВЦЭМ!$A$39:$A$782,$A69,СВЦЭМ!$B$39:$B$782,X$47)+'СЕТ СН'!$F$14+СВЦЭМ!$D$10+'СЕТ СН'!$F$6-'СЕТ СН'!$F$26</f>
        <v>1302.2665813799999</v>
      </c>
      <c r="Y69" s="36">
        <f>SUMIFS(СВЦЭМ!$D$39:$D$782,СВЦЭМ!$A$39:$A$782,$A69,СВЦЭМ!$B$39:$B$782,Y$47)+'СЕТ СН'!$F$14+СВЦЭМ!$D$10+'СЕТ СН'!$F$6-'СЕТ СН'!$F$26</f>
        <v>1278.4370245399998</v>
      </c>
    </row>
    <row r="70" spans="1:25" ht="15.75" x14ac:dyDescent="0.2">
      <c r="A70" s="35">
        <f t="shared" si="1"/>
        <v>44765</v>
      </c>
      <c r="B70" s="36">
        <f>SUMIFS(СВЦЭМ!$D$39:$D$782,СВЦЭМ!$A$39:$A$782,$A70,СВЦЭМ!$B$39:$B$782,B$47)+'СЕТ СН'!$F$14+СВЦЭМ!$D$10+'СЕТ СН'!$F$6-'СЕТ СН'!$F$26</f>
        <v>1352.5141995099998</v>
      </c>
      <c r="C70" s="36">
        <f>SUMIFS(СВЦЭМ!$D$39:$D$782,СВЦЭМ!$A$39:$A$782,$A70,СВЦЭМ!$B$39:$B$782,C$47)+'СЕТ СН'!$F$14+СВЦЭМ!$D$10+'СЕТ СН'!$F$6-'СЕТ СН'!$F$26</f>
        <v>1424.4230080099999</v>
      </c>
      <c r="D70" s="36">
        <f>SUMIFS(СВЦЭМ!$D$39:$D$782,СВЦЭМ!$A$39:$A$782,$A70,СВЦЭМ!$B$39:$B$782,D$47)+'СЕТ СН'!$F$14+СВЦЭМ!$D$10+'СЕТ СН'!$F$6-'СЕТ СН'!$F$26</f>
        <v>1453.5784614999998</v>
      </c>
      <c r="E70" s="36">
        <f>SUMIFS(СВЦЭМ!$D$39:$D$782,СВЦЭМ!$A$39:$A$782,$A70,СВЦЭМ!$B$39:$B$782,E$47)+'СЕТ СН'!$F$14+СВЦЭМ!$D$10+'СЕТ СН'!$F$6-'СЕТ СН'!$F$26</f>
        <v>1501.1391964099998</v>
      </c>
      <c r="F70" s="36">
        <f>SUMIFS(СВЦЭМ!$D$39:$D$782,СВЦЭМ!$A$39:$A$782,$A70,СВЦЭМ!$B$39:$B$782,F$47)+'СЕТ СН'!$F$14+СВЦЭМ!$D$10+'СЕТ СН'!$F$6-'СЕТ СН'!$F$26</f>
        <v>1483.9724023599999</v>
      </c>
      <c r="G70" s="36">
        <f>SUMIFS(СВЦЭМ!$D$39:$D$782,СВЦЭМ!$A$39:$A$782,$A70,СВЦЭМ!$B$39:$B$782,G$47)+'СЕТ СН'!$F$14+СВЦЭМ!$D$10+'СЕТ СН'!$F$6-'СЕТ СН'!$F$26</f>
        <v>1431.7608362399999</v>
      </c>
      <c r="H70" s="36">
        <f>SUMIFS(СВЦЭМ!$D$39:$D$782,СВЦЭМ!$A$39:$A$782,$A70,СВЦЭМ!$B$39:$B$782,H$47)+'СЕТ СН'!$F$14+СВЦЭМ!$D$10+'СЕТ СН'!$F$6-'СЕТ СН'!$F$26</f>
        <v>1341.5988840999999</v>
      </c>
      <c r="I70" s="36">
        <f>SUMIFS(СВЦЭМ!$D$39:$D$782,СВЦЭМ!$A$39:$A$782,$A70,СВЦЭМ!$B$39:$B$782,I$47)+'СЕТ СН'!$F$14+СВЦЭМ!$D$10+'СЕТ СН'!$F$6-'СЕТ СН'!$F$26</f>
        <v>1266.4819138199998</v>
      </c>
      <c r="J70" s="36">
        <f>SUMIFS(СВЦЭМ!$D$39:$D$782,СВЦЭМ!$A$39:$A$782,$A70,СВЦЭМ!$B$39:$B$782,J$47)+'СЕТ СН'!$F$14+СВЦЭМ!$D$10+'СЕТ СН'!$F$6-'СЕТ СН'!$F$26</f>
        <v>1332.8793013</v>
      </c>
      <c r="K70" s="36">
        <f>SUMIFS(СВЦЭМ!$D$39:$D$782,СВЦЭМ!$A$39:$A$782,$A70,СВЦЭМ!$B$39:$B$782,K$47)+'СЕТ СН'!$F$14+СВЦЭМ!$D$10+'СЕТ СН'!$F$6-'СЕТ СН'!$F$26</f>
        <v>1137.65172521</v>
      </c>
      <c r="L70" s="36">
        <f>SUMIFS(СВЦЭМ!$D$39:$D$782,СВЦЭМ!$A$39:$A$782,$A70,СВЦЭМ!$B$39:$B$782,L$47)+'СЕТ СН'!$F$14+СВЦЭМ!$D$10+'СЕТ СН'!$F$6-'СЕТ СН'!$F$26</f>
        <v>1149.1270390899999</v>
      </c>
      <c r="M70" s="36">
        <f>SUMIFS(СВЦЭМ!$D$39:$D$782,СВЦЭМ!$A$39:$A$782,$A70,СВЦЭМ!$B$39:$B$782,M$47)+'СЕТ СН'!$F$14+СВЦЭМ!$D$10+'СЕТ СН'!$F$6-'СЕТ СН'!$F$26</f>
        <v>1149.5697304299999</v>
      </c>
      <c r="N70" s="36">
        <f>SUMIFS(СВЦЭМ!$D$39:$D$782,СВЦЭМ!$A$39:$A$782,$A70,СВЦЭМ!$B$39:$B$782,N$47)+'СЕТ СН'!$F$14+СВЦЭМ!$D$10+'СЕТ СН'!$F$6-'СЕТ СН'!$F$26</f>
        <v>1154.6187906599998</v>
      </c>
      <c r="O70" s="36">
        <f>SUMIFS(СВЦЭМ!$D$39:$D$782,СВЦЭМ!$A$39:$A$782,$A70,СВЦЭМ!$B$39:$B$782,O$47)+'СЕТ СН'!$F$14+СВЦЭМ!$D$10+'СЕТ СН'!$F$6-'СЕТ СН'!$F$26</f>
        <v>1158.40332543</v>
      </c>
      <c r="P70" s="36">
        <f>SUMIFS(СВЦЭМ!$D$39:$D$782,СВЦЭМ!$A$39:$A$782,$A70,СВЦЭМ!$B$39:$B$782,P$47)+'СЕТ СН'!$F$14+СВЦЭМ!$D$10+'СЕТ СН'!$F$6-'СЕТ СН'!$F$26</f>
        <v>1174.70066271</v>
      </c>
      <c r="Q70" s="36">
        <f>SUMIFS(СВЦЭМ!$D$39:$D$782,СВЦЭМ!$A$39:$A$782,$A70,СВЦЭМ!$B$39:$B$782,Q$47)+'СЕТ СН'!$F$14+СВЦЭМ!$D$10+'СЕТ СН'!$F$6-'СЕТ СН'!$F$26</f>
        <v>1158.6426796999999</v>
      </c>
      <c r="R70" s="36">
        <f>SUMIFS(СВЦЭМ!$D$39:$D$782,СВЦЭМ!$A$39:$A$782,$A70,СВЦЭМ!$B$39:$B$782,R$47)+'СЕТ СН'!$F$14+СВЦЭМ!$D$10+'СЕТ СН'!$F$6-'СЕТ СН'!$F$26</f>
        <v>1162.09506949</v>
      </c>
      <c r="S70" s="36">
        <f>SUMIFS(СВЦЭМ!$D$39:$D$782,СВЦЭМ!$A$39:$A$782,$A70,СВЦЭМ!$B$39:$B$782,S$47)+'СЕТ СН'!$F$14+СВЦЭМ!$D$10+'СЕТ СН'!$F$6-'СЕТ СН'!$F$26</f>
        <v>1159.3543627199999</v>
      </c>
      <c r="T70" s="36">
        <f>SUMIFS(СВЦЭМ!$D$39:$D$782,СВЦЭМ!$A$39:$A$782,$A70,СВЦЭМ!$B$39:$B$782,T$47)+'СЕТ СН'!$F$14+СВЦЭМ!$D$10+'СЕТ СН'!$F$6-'СЕТ СН'!$F$26</f>
        <v>1157.5612235199999</v>
      </c>
      <c r="U70" s="36">
        <f>SUMIFS(СВЦЭМ!$D$39:$D$782,СВЦЭМ!$A$39:$A$782,$A70,СВЦЭМ!$B$39:$B$782,U$47)+'СЕТ СН'!$F$14+СВЦЭМ!$D$10+'СЕТ СН'!$F$6-'СЕТ СН'!$F$26</f>
        <v>1151.4093394199999</v>
      </c>
      <c r="V70" s="36">
        <f>SUMIFS(СВЦЭМ!$D$39:$D$782,СВЦЭМ!$A$39:$A$782,$A70,СВЦЭМ!$B$39:$B$782,V$47)+'СЕТ СН'!$F$14+СВЦЭМ!$D$10+'СЕТ СН'!$F$6-'СЕТ СН'!$F$26</f>
        <v>1159.4951479199999</v>
      </c>
      <c r="W70" s="36">
        <f>SUMIFS(СВЦЭМ!$D$39:$D$782,СВЦЭМ!$A$39:$A$782,$A70,СВЦЭМ!$B$39:$B$782,W$47)+'СЕТ СН'!$F$14+СВЦЭМ!$D$10+'СЕТ СН'!$F$6-'СЕТ СН'!$F$26</f>
        <v>1177.3158939499999</v>
      </c>
      <c r="X70" s="36">
        <f>SUMIFS(СВЦЭМ!$D$39:$D$782,СВЦЭМ!$A$39:$A$782,$A70,СВЦЭМ!$B$39:$B$782,X$47)+'СЕТ СН'!$F$14+СВЦЭМ!$D$10+'СЕТ СН'!$F$6-'СЕТ СН'!$F$26</f>
        <v>1386.90740349</v>
      </c>
      <c r="Y70" s="36">
        <f>SUMIFS(СВЦЭМ!$D$39:$D$782,СВЦЭМ!$A$39:$A$782,$A70,СВЦЭМ!$B$39:$B$782,Y$47)+'СЕТ СН'!$F$14+СВЦЭМ!$D$10+'СЕТ СН'!$F$6-'СЕТ СН'!$F$26</f>
        <v>1345.40161225</v>
      </c>
    </row>
    <row r="71" spans="1:25" ht="15.75" x14ac:dyDescent="0.2">
      <c r="A71" s="35">
        <f t="shared" si="1"/>
        <v>44766</v>
      </c>
      <c r="B71" s="36">
        <f>SUMIFS(СВЦЭМ!$D$39:$D$782,СВЦЭМ!$A$39:$A$782,$A71,СВЦЭМ!$B$39:$B$782,B$47)+'СЕТ СН'!$F$14+СВЦЭМ!$D$10+'СЕТ СН'!$F$6-'СЕТ СН'!$F$26</f>
        <v>1290.65205393</v>
      </c>
      <c r="C71" s="36">
        <f>SUMIFS(СВЦЭМ!$D$39:$D$782,СВЦЭМ!$A$39:$A$782,$A71,СВЦЭМ!$B$39:$B$782,C$47)+'СЕТ СН'!$F$14+СВЦЭМ!$D$10+'СЕТ СН'!$F$6-'СЕТ СН'!$F$26</f>
        <v>1306.36750087</v>
      </c>
      <c r="D71" s="36">
        <f>SUMIFS(СВЦЭМ!$D$39:$D$782,СВЦЭМ!$A$39:$A$782,$A71,СВЦЭМ!$B$39:$B$782,D$47)+'СЕТ СН'!$F$14+СВЦЭМ!$D$10+'СЕТ СН'!$F$6-'СЕТ СН'!$F$26</f>
        <v>1357.7381408899998</v>
      </c>
      <c r="E71" s="36">
        <f>SUMIFS(СВЦЭМ!$D$39:$D$782,СВЦЭМ!$A$39:$A$782,$A71,СВЦЭМ!$B$39:$B$782,E$47)+'СЕТ СН'!$F$14+СВЦЭМ!$D$10+'СЕТ СН'!$F$6-'СЕТ СН'!$F$26</f>
        <v>1432.5068005399999</v>
      </c>
      <c r="F71" s="36">
        <f>SUMIFS(СВЦЭМ!$D$39:$D$782,СВЦЭМ!$A$39:$A$782,$A71,СВЦЭМ!$B$39:$B$782,F$47)+'СЕТ СН'!$F$14+СВЦЭМ!$D$10+'СЕТ СН'!$F$6-'СЕТ СН'!$F$26</f>
        <v>1476.1096195299999</v>
      </c>
      <c r="G71" s="36">
        <f>SUMIFS(СВЦЭМ!$D$39:$D$782,СВЦЭМ!$A$39:$A$782,$A71,СВЦЭМ!$B$39:$B$782,G$47)+'СЕТ СН'!$F$14+СВЦЭМ!$D$10+'СЕТ СН'!$F$6-'СЕТ СН'!$F$26</f>
        <v>1475.5237179899998</v>
      </c>
      <c r="H71" s="36">
        <f>SUMIFS(СВЦЭМ!$D$39:$D$782,СВЦЭМ!$A$39:$A$782,$A71,СВЦЭМ!$B$39:$B$782,H$47)+'СЕТ СН'!$F$14+СВЦЭМ!$D$10+'СЕТ СН'!$F$6-'СЕТ СН'!$F$26</f>
        <v>1475.78945856</v>
      </c>
      <c r="I71" s="36">
        <f>SUMIFS(СВЦЭМ!$D$39:$D$782,СВЦЭМ!$A$39:$A$782,$A71,СВЦЭМ!$B$39:$B$782,I$47)+'СЕТ СН'!$F$14+СВЦЭМ!$D$10+'СЕТ СН'!$F$6-'СЕТ СН'!$F$26</f>
        <v>1464.7862588899998</v>
      </c>
      <c r="J71" s="36">
        <f>SUMIFS(СВЦЭМ!$D$39:$D$782,СВЦЭМ!$A$39:$A$782,$A71,СВЦЭМ!$B$39:$B$782,J$47)+'СЕТ СН'!$F$14+СВЦЭМ!$D$10+'СЕТ СН'!$F$6-'СЕТ СН'!$F$26</f>
        <v>1292.4662632899999</v>
      </c>
      <c r="K71" s="36">
        <f>SUMIFS(СВЦЭМ!$D$39:$D$782,СВЦЭМ!$A$39:$A$782,$A71,СВЦЭМ!$B$39:$B$782,K$47)+'СЕТ СН'!$F$14+СВЦЭМ!$D$10+'СЕТ СН'!$F$6-'СЕТ СН'!$F$26</f>
        <v>1211.20346249</v>
      </c>
      <c r="L71" s="36">
        <f>SUMIFS(СВЦЭМ!$D$39:$D$782,СВЦЭМ!$A$39:$A$782,$A71,СВЦЭМ!$B$39:$B$782,L$47)+'СЕТ СН'!$F$14+СВЦЭМ!$D$10+'СЕТ СН'!$F$6-'СЕТ СН'!$F$26</f>
        <v>1145.6184079499999</v>
      </c>
      <c r="M71" s="36">
        <f>SUMIFS(СВЦЭМ!$D$39:$D$782,СВЦЭМ!$A$39:$A$782,$A71,СВЦЭМ!$B$39:$B$782,M$47)+'СЕТ СН'!$F$14+СВЦЭМ!$D$10+'СЕТ СН'!$F$6-'СЕТ СН'!$F$26</f>
        <v>1136.73490234</v>
      </c>
      <c r="N71" s="36">
        <f>SUMIFS(СВЦЭМ!$D$39:$D$782,СВЦЭМ!$A$39:$A$782,$A71,СВЦЭМ!$B$39:$B$782,N$47)+'СЕТ СН'!$F$14+СВЦЭМ!$D$10+'СЕТ СН'!$F$6-'СЕТ СН'!$F$26</f>
        <v>1131.4917863799999</v>
      </c>
      <c r="O71" s="36">
        <f>SUMIFS(СВЦЭМ!$D$39:$D$782,СВЦЭМ!$A$39:$A$782,$A71,СВЦЭМ!$B$39:$B$782,O$47)+'СЕТ СН'!$F$14+СВЦЭМ!$D$10+'СЕТ СН'!$F$6-'СЕТ СН'!$F$26</f>
        <v>1145.16003219</v>
      </c>
      <c r="P71" s="36">
        <f>SUMIFS(СВЦЭМ!$D$39:$D$782,СВЦЭМ!$A$39:$A$782,$A71,СВЦЭМ!$B$39:$B$782,P$47)+'СЕТ СН'!$F$14+СВЦЭМ!$D$10+'СЕТ СН'!$F$6-'СЕТ СН'!$F$26</f>
        <v>1157.41119159</v>
      </c>
      <c r="Q71" s="36">
        <f>SUMIFS(СВЦЭМ!$D$39:$D$782,СВЦЭМ!$A$39:$A$782,$A71,СВЦЭМ!$B$39:$B$782,Q$47)+'СЕТ СН'!$F$14+СВЦЭМ!$D$10+'СЕТ СН'!$F$6-'СЕТ СН'!$F$26</f>
        <v>1167.2767524199999</v>
      </c>
      <c r="R71" s="36">
        <f>SUMIFS(СВЦЭМ!$D$39:$D$782,СВЦЭМ!$A$39:$A$782,$A71,СВЦЭМ!$B$39:$B$782,R$47)+'СЕТ СН'!$F$14+СВЦЭМ!$D$10+'СЕТ СН'!$F$6-'СЕТ СН'!$F$26</f>
        <v>1154.99673742</v>
      </c>
      <c r="S71" s="36">
        <f>SUMIFS(СВЦЭМ!$D$39:$D$782,СВЦЭМ!$A$39:$A$782,$A71,СВЦЭМ!$B$39:$B$782,S$47)+'СЕТ СН'!$F$14+СВЦЭМ!$D$10+'СЕТ СН'!$F$6-'СЕТ СН'!$F$26</f>
        <v>1159.43594848</v>
      </c>
      <c r="T71" s="36">
        <f>SUMIFS(СВЦЭМ!$D$39:$D$782,СВЦЭМ!$A$39:$A$782,$A71,СВЦЭМ!$B$39:$B$782,T$47)+'СЕТ СН'!$F$14+СВЦЭМ!$D$10+'СЕТ СН'!$F$6-'СЕТ СН'!$F$26</f>
        <v>1164.48229668</v>
      </c>
      <c r="U71" s="36">
        <f>SUMIFS(СВЦЭМ!$D$39:$D$782,СВЦЭМ!$A$39:$A$782,$A71,СВЦЭМ!$B$39:$B$782,U$47)+'СЕТ СН'!$F$14+СВЦЭМ!$D$10+'СЕТ СН'!$F$6-'СЕТ СН'!$F$26</f>
        <v>1179.0942585299999</v>
      </c>
      <c r="V71" s="36">
        <f>SUMIFS(СВЦЭМ!$D$39:$D$782,СВЦЭМ!$A$39:$A$782,$A71,СВЦЭМ!$B$39:$B$782,V$47)+'СЕТ СН'!$F$14+СВЦЭМ!$D$10+'СЕТ СН'!$F$6-'СЕТ СН'!$F$26</f>
        <v>1151.2959746499998</v>
      </c>
      <c r="W71" s="36">
        <f>SUMIFS(СВЦЭМ!$D$39:$D$782,СВЦЭМ!$A$39:$A$782,$A71,СВЦЭМ!$B$39:$B$782,W$47)+'СЕТ СН'!$F$14+СВЦЭМ!$D$10+'СЕТ СН'!$F$6-'СЕТ СН'!$F$26</f>
        <v>1135.0260074799999</v>
      </c>
      <c r="X71" s="36">
        <f>SUMIFS(СВЦЭМ!$D$39:$D$782,СВЦЭМ!$A$39:$A$782,$A71,СВЦЭМ!$B$39:$B$782,X$47)+'СЕТ СН'!$F$14+СВЦЭМ!$D$10+'СЕТ СН'!$F$6-'СЕТ СН'!$F$26</f>
        <v>1183.5941181399999</v>
      </c>
      <c r="Y71" s="36">
        <f>SUMIFS(СВЦЭМ!$D$39:$D$782,СВЦЭМ!$A$39:$A$782,$A71,СВЦЭМ!$B$39:$B$782,Y$47)+'СЕТ СН'!$F$14+СВЦЭМ!$D$10+'СЕТ СН'!$F$6-'СЕТ СН'!$F$26</f>
        <v>1191.31335745</v>
      </c>
    </row>
    <row r="72" spans="1:25" ht="15.75" x14ac:dyDescent="0.2">
      <c r="A72" s="35">
        <f t="shared" si="1"/>
        <v>44767</v>
      </c>
      <c r="B72" s="36">
        <f>SUMIFS(СВЦЭМ!$D$39:$D$782,СВЦЭМ!$A$39:$A$782,$A72,СВЦЭМ!$B$39:$B$782,B$47)+'СЕТ СН'!$F$14+СВЦЭМ!$D$10+'СЕТ СН'!$F$6-'СЕТ СН'!$F$26</f>
        <v>1215.6929079199999</v>
      </c>
      <c r="C72" s="36">
        <f>SUMIFS(СВЦЭМ!$D$39:$D$782,СВЦЭМ!$A$39:$A$782,$A72,СВЦЭМ!$B$39:$B$782,C$47)+'СЕТ СН'!$F$14+СВЦЭМ!$D$10+'СЕТ СН'!$F$6-'СЕТ СН'!$F$26</f>
        <v>1347.3995043299999</v>
      </c>
      <c r="D72" s="36">
        <f>SUMIFS(СВЦЭМ!$D$39:$D$782,СВЦЭМ!$A$39:$A$782,$A72,СВЦЭМ!$B$39:$B$782,D$47)+'СЕТ СН'!$F$14+СВЦЭМ!$D$10+'СЕТ СН'!$F$6-'СЕТ СН'!$F$26</f>
        <v>1247.86862701</v>
      </c>
      <c r="E72" s="36">
        <f>SUMIFS(СВЦЭМ!$D$39:$D$782,СВЦЭМ!$A$39:$A$782,$A72,СВЦЭМ!$B$39:$B$782,E$47)+'СЕТ СН'!$F$14+СВЦЭМ!$D$10+'СЕТ СН'!$F$6-'СЕТ СН'!$F$26</f>
        <v>1496.1933260799999</v>
      </c>
      <c r="F72" s="36">
        <f>SUMIFS(СВЦЭМ!$D$39:$D$782,СВЦЭМ!$A$39:$A$782,$A72,СВЦЭМ!$B$39:$B$782,F$47)+'СЕТ СН'!$F$14+СВЦЭМ!$D$10+'СЕТ СН'!$F$6-'СЕТ СН'!$F$26</f>
        <v>1349.8695297999998</v>
      </c>
      <c r="G72" s="36">
        <f>SUMIFS(СВЦЭМ!$D$39:$D$782,СВЦЭМ!$A$39:$A$782,$A72,СВЦЭМ!$B$39:$B$782,G$47)+'СЕТ СН'!$F$14+СВЦЭМ!$D$10+'СЕТ СН'!$F$6-'СЕТ СН'!$F$26</f>
        <v>1333.9970949499998</v>
      </c>
      <c r="H72" s="36">
        <f>SUMIFS(СВЦЭМ!$D$39:$D$782,СВЦЭМ!$A$39:$A$782,$A72,СВЦЭМ!$B$39:$B$782,H$47)+'СЕТ СН'!$F$14+СВЦЭМ!$D$10+'СЕТ СН'!$F$6-'СЕТ СН'!$F$26</f>
        <v>1231.2053856499999</v>
      </c>
      <c r="I72" s="36">
        <f>SUMIFS(СВЦЭМ!$D$39:$D$782,СВЦЭМ!$A$39:$A$782,$A72,СВЦЭМ!$B$39:$B$782,I$47)+'СЕТ СН'!$F$14+СВЦЭМ!$D$10+'СЕТ СН'!$F$6-'СЕТ СН'!$F$26</f>
        <v>1218.2491945299998</v>
      </c>
      <c r="J72" s="36">
        <f>SUMIFS(СВЦЭМ!$D$39:$D$782,СВЦЭМ!$A$39:$A$782,$A72,СВЦЭМ!$B$39:$B$782,J$47)+'СЕТ СН'!$F$14+СВЦЭМ!$D$10+'СЕТ СН'!$F$6-'СЕТ СН'!$F$26</f>
        <v>1305.61278907</v>
      </c>
      <c r="K72" s="36">
        <f>SUMIFS(СВЦЭМ!$D$39:$D$782,СВЦЭМ!$A$39:$A$782,$A72,СВЦЭМ!$B$39:$B$782,K$47)+'СЕТ СН'!$F$14+СВЦЭМ!$D$10+'СЕТ СН'!$F$6-'СЕТ СН'!$F$26</f>
        <v>1324.8920477899999</v>
      </c>
      <c r="L72" s="36">
        <f>SUMIFS(СВЦЭМ!$D$39:$D$782,СВЦЭМ!$A$39:$A$782,$A72,СВЦЭМ!$B$39:$B$782,L$47)+'СЕТ СН'!$F$14+СВЦЭМ!$D$10+'СЕТ СН'!$F$6-'СЕТ СН'!$F$26</f>
        <v>1306.9615870999999</v>
      </c>
      <c r="M72" s="36">
        <f>SUMIFS(СВЦЭМ!$D$39:$D$782,СВЦЭМ!$A$39:$A$782,$A72,СВЦЭМ!$B$39:$B$782,M$47)+'СЕТ СН'!$F$14+СВЦЭМ!$D$10+'СЕТ СН'!$F$6-'СЕТ СН'!$F$26</f>
        <v>1298.0019844699998</v>
      </c>
      <c r="N72" s="36">
        <f>SUMIFS(СВЦЭМ!$D$39:$D$782,СВЦЭМ!$A$39:$A$782,$A72,СВЦЭМ!$B$39:$B$782,N$47)+'СЕТ СН'!$F$14+СВЦЭМ!$D$10+'СЕТ СН'!$F$6-'СЕТ СН'!$F$26</f>
        <v>1295.8473333799998</v>
      </c>
      <c r="O72" s="36">
        <f>SUMIFS(СВЦЭМ!$D$39:$D$782,СВЦЭМ!$A$39:$A$782,$A72,СВЦЭМ!$B$39:$B$782,O$47)+'СЕТ СН'!$F$14+СВЦЭМ!$D$10+'СЕТ СН'!$F$6-'СЕТ СН'!$F$26</f>
        <v>1296.64483488</v>
      </c>
      <c r="P72" s="36">
        <f>SUMIFS(СВЦЭМ!$D$39:$D$782,СВЦЭМ!$A$39:$A$782,$A72,СВЦЭМ!$B$39:$B$782,P$47)+'СЕТ СН'!$F$14+СВЦЭМ!$D$10+'СЕТ СН'!$F$6-'СЕТ СН'!$F$26</f>
        <v>1292.3314687699999</v>
      </c>
      <c r="Q72" s="36">
        <f>SUMIFS(СВЦЭМ!$D$39:$D$782,СВЦЭМ!$A$39:$A$782,$A72,СВЦЭМ!$B$39:$B$782,Q$47)+'СЕТ СН'!$F$14+СВЦЭМ!$D$10+'СЕТ СН'!$F$6-'СЕТ СН'!$F$26</f>
        <v>1293.6242805999998</v>
      </c>
      <c r="R72" s="36">
        <f>SUMIFS(СВЦЭМ!$D$39:$D$782,СВЦЭМ!$A$39:$A$782,$A72,СВЦЭМ!$B$39:$B$782,R$47)+'СЕТ СН'!$F$14+СВЦЭМ!$D$10+'СЕТ СН'!$F$6-'СЕТ СН'!$F$26</f>
        <v>1281.5586600699999</v>
      </c>
      <c r="S72" s="36">
        <f>SUMIFS(СВЦЭМ!$D$39:$D$782,СВЦЭМ!$A$39:$A$782,$A72,СВЦЭМ!$B$39:$B$782,S$47)+'СЕТ СН'!$F$14+СВЦЭМ!$D$10+'СЕТ СН'!$F$6-'СЕТ СН'!$F$26</f>
        <v>1290.3445341099998</v>
      </c>
      <c r="T72" s="36">
        <f>SUMIFS(СВЦЭМ!$D$39:$D$782,СВЦЭМ!$A$39:$A$782,$A72,СВЦЭМ!$B$39:$B$782,T$47)+'СЕТ СН'!$F$14+СВЦЭМ!$D$10+'СЕТ СН'!$F$6-'СЕТ СН'!$F$26</f>
        <v>1291.7026112599999</v>
      </c>
      <c r="U72" s="36">
        <f>SUMIFS(СВЦЭМ!$D$39:$D$782,СВЦЭМ!$A$39:$A$782,$A72,СВЦЭМ!$B$39:$B$782,U$47)+'СЕТ СН'!$F$14+СВЦЭМ!$D$10+'СЕТ СН'!$F$6-'СЕТ СН'!$F$26</f>
        <v>1289.00219681</v>
      </c>
      <c r="V72" s="36">
        <f>SUMIFS(СВЦЭМ!$D$39:$D$782,СВЦЭМ!$A$39:$A$782,$A72,СВЦЭМ!$B$39:$B$782,V$47)+'СЕТ СН'!$F$14+СВЦЭМ!$D$10+'СЕТ СН'!$F$6-'СЕТ СН'!$F$26</f>
        <v>1285.04238844</v>
      </c>
      <c r="W72" s="36">
        <f>SUMIFS(СВЦЭМ!$D$39:$D$782,СВЦЭМ!$A$39:$A$782,$A72,СВЦЭМ!$B$39:$B$782,W$47)+'СЕТ СН'!$F$14+СВЦЭМ!$D$10+'СЕТ СН'!$F$6-'СЕТ СН'!$F$26</f>
        <v>1322.3470207299999</v>
      </c>
      <c r="X72" s="36">
        <f>SUMIFS(СВЦЭМ!$D$39:$D$782,СВЦЭМ!$A$39:$A$782,$A72,СВЦЭМ!$B$39:$B$782,X$47)+'СЕТ СН'!$F$14+СВЦЭМ!$D$10+'СЕТ СН'!$F$6-'СЕТ СН'!$F$26</f>
        <v>1398.95546094</v>
      </c>
      <c r="Y72" s="36">
        <f>SUMIFS(СВЦЭМ!$D$39:$D$782,СВЦЭМ!$A$39:$A$782,$A72,СВЦЭМ!$B$39:$B$782,Y$47)+'СЕТ СН'!$F$14+СВЦЭМ!$D$10+'СЕТ СН'!$F$6-'СЕТ СН'!$F$26</f>
        <v>1230.5610556899999</v>
      </c>
    </row>
    <row r="73" spans="1:25" ht="15.75" x14ac:dyDescent="0.2">
      <c r="A73" s="35">
        <f t="shared" si="1"/>
        <v>44768</v>
      </c>
      <c r="B73" s="36">
        <f>SUMIFS(СВЦЭМ!$D$39:$D$782,СВЦЭМ!$A$39:$A$782,$A73,СВЦЭМ!$B$39:$B$782,B$47)+'СЕТ СН'!$F$14+СВЦЭМ!$D$10+'СЕТ СН'!$F$6-'СЕТ СН'!$F$26</f>
        <v>1201.04024396</v>
      </c>
      <c r="C73" s="36">
        <f>SUMIFS(СВЦЭМ!$D$39:$D$782,СВЦЭМ!$A$39:$A$782,$A73,СВЦЭМ!$B$39:$B$782,C$47)+'СЕТ СН'!$F$14+СВЦЭМ!$D$10+'СЕТ СН'!$F$6-'СЕТ СН'!$F$26</f>
        <v>1259.7355375699999</v>
      </c>
      <c r="D73" s="36">
        <f>SUMIFS(СВЦЭМ!$D$39:$D$782,СВЦЭМ!$A$39:$A$782,$A73,СВЦЭМ!$B$39:$B$782,D$47)+'СЕТ СН'!$F$14+СВЦЭМ!$D$10+'СЕТ СН'!$F$6-'СЕТ СН'!$F$26</f>
        <v>1310.94430111</v>
      </c>
      <c r="E73" s="36">
        <f>SUMIFS(СВЦЭМ!$D$39:$D$782,СВЦЭМ!$A$39:$A$782,$A73,СВЦЭМ!$B$39:$B$782,E$47)+'СЕТ СН'!$F$14+СВЦЭМ!$D$10+'СЕТ СН'!$F$6-'СЕТ СН'!$F$26</f>
        <v>1323.6847355699999</v>
      </c>
      <c r="F73" s="36">
        <f>SUMIFS(СВЦЭМ!$D$39:$D$782,СВЦЭМ!$A$39:$A$782,$A73,СВЦЭМ!$B$39:$B$782,F$47)+'СЕТ СН'!$F$14+СВЦЭМ!$D$10+'СЕТ СН'!$F$6-'СЕТ СН'!$F$26</f>
        <v>1337.8453886</v>
      </c>
      <c r="G73" s="36">
        <f>SUMIFS(СВЦЭМ!$D$39:$D$782,СВЦЭМ!$A$39:$A$782,$A73,СВЦЭМ!$B$39:$B$782,G$47)+'СЕТ СН'!$F$14+СВЦЭМ!$D$10+'СЕТ СН'!$F$6-'СЕТ СН'!$F$26</f>
        <v>1319.83437437</v>
      </c>
      <c r="H73" s="36">
        <f>SUMIFS(СВЦЭМ!$D$39:$D$782,СВЦЭМ!$A$39:$A$782,$A73,СВЦЭМ!$B$39:$B$782,H$47)+'СЕТ СН'!$F$14+СВЦЭМ!$D$10+'СЕТ СН'!$F$6-'СЕТ СН'!$F$26</f>
        <v>1264.2101162899999</v>
      </c>
      <c r="I73" s="36">
        <f>SUMIFS(СВЦЭМ!$D$39:$D$782,СВЦЭМ!$A$39:$A$782,$A73,СВЦЭМ!$B$39:$B$782,I$47)+'СЕТ СН'!$F$14+СВЦЭМ!$D$10+'СЕТ СН'!$F$6-'СЕТ СН'!$F$26</f>
        <v>1218.9768569699997</v>
      </c>
      <c r="J73" s="36">
        <f>SUMIFS(СВЦЭМ!$D$39:$D$782,СВЦЭМ!$A$39:$A$782,$A73,СВЦЭМ!$B$39:$B$782,J$47)+'СЕТ СН'!$F$14+СВЦЭМ!$D$10+'СЕТ СН'!$F$6-'СЕТ СН'!$F$26</f>
        <v>1492.58785328</v>
      </c>
      <c r="K73" s="36">
        <f>SUMIFS(СВЦЭМ!$D$39:$D$782,СВЦЭМ!$A$39:$A$782,$A73,СВЦЭМ!$B$39:$B$782,K$47)+'СЕТ СН'!$F$14+СВЦЭМ!$D$10+'СЕТ СН'!$F$6-'СЕТ СН'!$F$26</f>
        <v>1477.8017877699999</v>
      </c>
      <c r="L73" s="36">
        <f>SUMIFS(СВЦЭМ!$D$39:$D$782,СВЦЭМ!$A$39:$A$782,$A73,СВЦЭМ!$B$39:$B$782,L$47)+'СЕТ СН'!$F$14+СВЦЭМ!$D$10+'СЕТ СН'!$F$6-'СЕТ СН'!$F$26</f>
        <v>1418.63988447</v>
      </c>
      <c r="M73" s="36">
        <f>SUMIFS(СВЦЭМ!$D$39:$D$782,СВЦЭМ!$A$39:$A$782,$A73,СВЦЭМ!$B$39:$B$782,M$47)+'СЕТ СН'!$F$14+СВЦЭМ!$D$10+'СЕТ СН'!$F$6-'СЕТ СН'!$F$26</f>
        <v>1368.70162306</v>
      </c>
      <c r="N73" s="36">
        <f>SUMIFS(СВЦЭМ!$D$39:$D$782,СВЦЭМ!$A$39:$A$782,$A73,СВЦЭМ!$B$39:$B$782,N$47)+'СЕТ СН'!$F$14+СВЦЭМ!$D$10+'СЕТ СН'!$F$6-'СЕТ СН'!$F$26</f>
        <v>1413.7541300299999</v>
      </c>
      <c r="O73" s="36">
        <f>SUMIFS(СВЦЭМ!$D$39:$D$782,СВЦЭМ!$A$39:$A$782,$A73,СВЦЭМ!$B$39:$B$782,O$47)+'СЕТ СН'!$F$14+СВЦЭМ!$D$10+'СЕТ СН'!$F$6-'СЕТ СН'!$F$26</f>
        <v>1368.9377360999999</v>
      </c>
      <c r="P73" s="36">
        <f>SUMIFS(СВЦЭМ!$D$39:$D$782,СВЦЭМ!$A$39:$A$782,$A73,СВЦЭМ!$B$39:$B$782,P$47)+'СЕТ СН'!$F$14+СВЦЭМ!$D$10+'СЕТ СН'!$F$6-'СЕТ СН'!$F$26</f>
        <v>1381.7633592099999</v>
      </c>
      <c r="Q73" s="36">
        <f>SUMIFS(СВЦЭМ!$D$39:$D$782,СВЦЭМ!$A$39:$A$782,$A73,СВЦЭМ!$B$39:$B$782,Q$47)+'СЕТ СН'!$F$14+СВЦЭМ!$D$10+'СЕТ СН'!$F$6-'СЕТ СН'!$F$26</f>
        <v>1387.1970428699999</v>
      </c>
      <c r="R73" s="36">
        <f>SUMIFS(СВЦЭМ!$D$39:$D$782,СВЦЭМ!$A$39:$A$782,$A73,СВЦЭМ!$B$39:$B$782,R$47)+'СЕТ СН'!$F$14+СВЦЭМ!$D$10+'СЕТ СН'!$F$6-'СЕТ СН'!$F$26</f>
        <v>1375.27474216</v>
      </c>
      <c r="S73" s="36">
        <f>SUMIFS(СВЦЭМ!$D$39:$D$782,СВЦЭМ!$A$39:$A$782,$A73,СВЦЭМ!$B$39:$B$782,S$47)+'СЕТ СН'!$F$14+СВЦЭМ!$D$10+'СЕТ СН'!$F$6-'СЕТ СН'!$F$26</f>
        <v>1376.1547865699999</v>
      </c>
      <c r="T73" s="36">
        <f>SUMIFS(СВЦЭМ!$D$39:$D$782,СВЦЭМ!$A$39:$A$782,$A73,СВЦЭМ!$B$39:$B$782,T$47)+'СЕТ СН'!$F$14+СВЦЭМ!$D$10+'СЕТ СН'!$F$6-'СЕТ СН'!$F$26</f>
        <v>1417.8683439699998</v>
      </c>
      <c r="U73" s="36">
        <f>SUMIFS(СВЦЭМ!$D$39:$D$782,СВЦЭМ!$A$39:$A$782,$A73,СВЦЭМ!$B$39:$B$782,U$47)+'СЕТ СН'!$F$14+СВЦЭМ!$D$10+'СЕТ СН'!$F$6-'СЕТ СН'!$F$26</f>
        <v>1441.9772910199999</v>
      </c>
      <c r="V73" s="36">
        <f>SUMIFS(СВЦЭМ!$D$39:$D$782,СВЦЭМ!$A$39:$A$782,$A73,СВЦЭМ!$B$39:$B$782,V$47)+'СЕТ СН'!$F$14+СВЦЭМ!$D$10+'СЕТ СН'!$F$6-'СЕТ СН'!$F$26</f>
        <v>1434.0122352899998</v>
      </c>
      <c r="W73" s="36">
        <f>SUMIFS(СВЦЭМ!$D$39:$D$782,СВЦЭМ!$A$39:$A$782,$A73,СВЦЭМ!$B$39:$B$782,W$47)+'СЕТ СН'!$F$14+СВЦЭМ!$D$10+'СЕТ СН'!$F$6-'СЕТ СН'!$F$26</f>
        <v>1403.47923365</v>
      </c>
      <c r="X73" s="36">
        <f>SUMIFS(СВЦЭМ!$D$39:$D$782,СВЦЭМ!$A$39:$A$782,$A73,СВЦЭМ!$B$39:$B$782,X$47)+'СЕТ СН'!$F$14+СВЦЭМ!$D$10+'СЕТ СН'!$F$6-'СЕТ СН'!$F$26</f>
        <v>1438.4826399999999</v>
      </c>
      <c r="Y73" s="36">
        <f>SUMIFS(СВЦЭМ!$D$39:$D$782,СВЦЭМ!$A$39:$A$782,$A73,СВЦЭМ!$B$39:$B$782,Y$47)+'СЕТ СН'!$F$14+СВЦЭМ!$D$10+'СЕТ СН'!$F$6-'СЕТ СН'!$F$26</f>
        <v>1428.0108572199999</v>
      </c>
    </row>
    <row r="74" spans="1:25" ht="15.75" x14ac:dyDescent="0.2">
      <c r="A74" s="35">
        <f t="shared" si="1"/>
        <v>44769</v>
      </c>
      <c r="B74" s="36">
        <f>SUMIFS(СВЦЭМ!$D$39:$D$782,СВЦЭМ!$A$39:$A$782,$A74,СВЦЭМ!$B$39:$B$782,B$47)+'СЕТ СН'!$F$14+СВЦЭМ!$D$10+'СЕТ СН'!$F$6-'СЕТ СН'!$F$26</f>
        <v>1375.7284475599999</v>
      </c>
      <c r="C74" s="36">
        <f>SUMIFS(СВЦЭМ!$D$39:$D$782,СВЦЭМ!$A$39:$A$782,$A74,СВЦЭМ!$B$39:$B$782,C$47)+'СЕТ СН'!$F$14+СВЦЭМ!$D$10+'СЕТ СН'!$F$6-'СЕТ СН'!$F$26</f>
        <v>1328.7994090699999</v>
      </c>
      <c r="D74" s="36">
        <f>SUMIFS(СВЦЭМ!$D$39:$D$782,СВЦЭМ!$A$39:$A$782,$A74,СВЦЭМ!$B$39:$B$782,D$47)+'СЕТ СН'!$F$14+СВЦЭМ!$D$10+'СЕТ СН'!$F$6-'СЕТ СН'!$F$26</f>
        <v>1326.4732477799998</v>
      </c>
      <c r="E74" s="36">
        <f>SUMIFS(СВЦЭМ!$D$39:$D$782,СВЦЭМ!$A$39:$A$782,$A74,СВЦЭМ!$B$39:$B$782,E$47)+'СЕТ СН'!$F$14+СВЦЭМ!$D$10+'СЕТ СН'!$F$6-'СЕТ СН'!$F$26</f>
        <v>1344.74499666</v>
      </c>
      <c r="F74" s="36">
        <f>SUMIFS(СВЦЭМ!$D$39:$D$782,СВЦЭМ!$A$39:$A$782,$A74,СВЦЭМ!$B$39:$B$782,F$47)+'СЕТ СН'!$F$14+СВЦЭМ!$D$10+'СЕТ СН'!$F$6-'СЕТ СН'!$F$26</f>
        <v>1344.8984241899998</v>
      </c>
      <c r="G74" s="36">
        <f>SUMIFS(СВЦЭМ!$D$39:$D$782,СВЦЭМ!$A$39:$A$782,$A74,СВЦЭМ!$B$39:$B$782,G$47)+'СЕТ СН'!$F$14+СВЦЭМ!$D$10+'СЕТ СН'!$F$6-'СЕТ СН'!$F$26</f>
        <v>1255.2693773499998</v>
      </c>
      <c r="H74" s="36">
        <f>SUMIFS(СВЦЭМ!$D$39:$D$782,СВЦЭМ!$A$39:$A$782,$A74,СВЦЭМ!$B$39:$B$782,H$47)+'СЕТ СН'!$F$14+СВЦЭМ!$D$10+'СЕТ СН'!$F$6-'СЕТ СН'!$F$26</f>
        <v>1189.4642245999999</v>
      </c>
      <c r="I74" s="36">
        <f>SUMIFS(СВЦЭМ!$D$39:$D$782,СВЦЭМ!$A$39:$A$782,$A74,СВЦЭМ!$B$39:$B$782,I$47)+'СЕТ СН'!$F$14+СВЦЭМ!$D$10+'СЕТ СН'!$F$6-'СЕТ СН'!$F$26</f>
        <v>1288.7697942699999</v>
      </c>
      <c r="J74" s="36">
        <f>SUMIFS(СВЦЭМ!$D$39:$D$782,СВЦЭМ!$A$39:$A$782,$A74,СВЦЭМ!$B$39:$B$782,J$47)+'СЕТ СН'!$F$14+СВЦЭМ!$D$10+'СЕТ СН'!$F$6-'СЕТ СН'!$F$26</f>
        <v>1240.5796233699998</v>
      </c>
      <c r="K74" s="36">
        <f>SUMIFS(СВЦЭМ!$D$39:$D$782,СВЦЭМ!$A$39:$A$782,$A74,СВЦЭМ!$B$39:$B$782,K$47)+'СЕТ СН'!$F$14+СВЦЭМ!$D$10+'СЕТ СН'!$F$6-'СЕТ СН'!$F$26</f>
        <v>1284.1869173799998</v>
      </c>
      <c r="L74" s="36">
        <f>SUMIFS(СВЦЭМ!$D$39:$D$782,СВЦЭМ!$A$39:$A$782,$A74,СВЦЭМ!$B$39:$B$782,L$47)+'СЕТ СН'!$F$14+СВЦЭМ!$D$10+'СЕТ СН'!$F$6-'СЕТ СН'!$F$26</f>
        <v>1271.62686833</v>
      </c>
      <c r="M74" s="36">
        <f>SUMIFS(СВЦЭМ!$D$39:$D$782,СВЦЭМ!$A$39:$A$782,$A74,СВЦЭМ!$B$39:$B$782,M$47)+'СЕТ СН'!$F$14+СВЦЭМ!$D$10+'СЕТ СН'!$F$6-'СЕТ СН'!$F$26</f>
        <v>1279.08655443</v>
      </c>
      <c r="N74" s="36">
        <f>SUMIFS(СВЦЭМ!$D$39:$D$782,СВЦЭМ!$A$39:$A$782,$A74,СВЦЭМ!$B$39:$B$782,N$47)+'СЕТ СН'!$F$14+СВЦЭМ!$D$10+'СЕТ СН'!$F$6-'СЕТ СН'!$F$26</f>
        <v>1271.4796701199998</v>
      </c>
      <c r="O74" s="36">
        <f>SUMIFS(СВЦЭМ!$D$39:$D$782,СВЦЭМ!$A$39:$A$782,$A74,СВЦЭМ!$B$39:$B$782,O$47)+'СЕТ СН'!$F$14+СВЦЭМ!$D$10+'СЕТ СН'!$F$6-'СЕТ СН'!$F$26</f>
        <v>1266.83598117</v>
      </c>
      <c r="P74" s="36">
        <f>SUMIFS(СВЦЭМ!$D$39:$D$782,СВЦЭМ!$A$39:$A$782,$A74,СВЦЭМ!$B$39:$B$782,P$47)+'СЕТ СН'!$F$14+СВЦЭМ!$D$10+'СЕТ СН'!$F$6-'СЕТ СН'!$F$26</f>
        <v>1284.9139987399999</v>
      </c>
      <c r="Q74" s="36">
        <f>SUMIFS(СВЦЭМ!$D$39:$D$782,СВЦЭМ!$A$39:$A$782,$A74,СВЦЭМ!$B$39:$B$782,Q$47)+'СЕТ СН'!$F$14+СВЦЭМ!$D$10+'СЕТ СН'!$F$6-'СЕТ СН'!$F$26</f>
        <v>1272.9287104499999</v>
      </c>
      <c r="R74" s="36">
        <f>SUMIFS(СВЦЭМ!$D$39:$D$782,СВЦЭМ!$A$39:$A$782,$A74,СВЦЭМ!$B$39:$B$782,R$47)+'СЕТ СН'!$F$14+СВЦЭМ!$D$10+'СЕТ СН'!$F$6-'СЕТ СН'!$F$26</f>
        <v>1266.1224697299999</v>
      </c>
      <c r="S74" s="36">
        <f>SUMIFS(СВЦЭМ!$D$39:$D$782,СВЦЭМ!$A$39:$A$782,$A74,СВЦЭМ!$B$39:$B$782,S$47)+'СЕТ СН'!$F$14+СВЦЭМ!$D$10+'СЕТ СН'!$F$6-'СЕТ СН'!$F$26</f>
        <v>1268.40739401</v>
      </c>
      <c r="T74" s="36">
        <f>SUMIFS(СВЦЭМ!$D$39:$D$782,СВЦЭМ!$A$39:$A$782,$A74,СВЦЭМ!$B$39:$B$782,T$47)+'СЕТ СН'!$F$14+СВЦЭМ!$D$10+'СЕТ СН'!$F$6-'СЕТ СН'!$F$26</f>
        <v>1193.1389234299997</v>
      </c>
      <c r="U74" s="36">
        <f>SUMIFS(СВЦЭМ!$D$39:$D$782,СВЦЭМ!$A$39:$A$782,$A74,СВЦЭМ!$B$39:$B$782,U$47)+'СЕТ СН'!$F$14+СВЦЭМ!$D$10+'СЕТ СН'!$F$6-'СЕТ СН'!$F$26</f>
        <v>1189.31936268</v>
      </c>
      <c r="V74" s="36">
        <f>SUMIFS(СВЦЭМ!$D$39:$D$782,СВЦЭМ!$A$39:$A$782,$A74,СВЦЭМ!$B$39:$B$782,V$47)+'СЕТ СН'!$F$14+СВЦЭМ!$D$10+'СЕТ СН'!$F$6-'СЕТ СН'!$F$26</f>
        <v>1175.81854395</v>
      </c>
      <c r="W74" s="36">
        <f>SUMIFS(СВЦЭМ!$D$39:$D$782,СВЦЭМ!$A$39:$A$782,$A74,СВЦЭМ!$B$39:$B$782,W$47)+'СЕТ СН'!$F$14+СВЦЭМ!$D$10+'СЕТ СН'!$F$6-'СЕТ СН'!$F$26</f>
        <v>1290.1584698299998</v>
      </c>
      <c r="X74" s="36">
        <f>SUMIFS(СВЦЭМ!$D$39:$D$782,СВЦЭМ!$A$39:$A$782,$A74,СВЦЭМ!$B$39:$B$782,X$47)+'СЕТ СН'!$F$14+СВЦЭМ!$D$10+'СЕТ СН'!$F$6-'СЕТ СН'!$F$26</f>
        <v>1255.7292905199999</v>
      </c>
      <c r="Y74" s="36">
        <f>SUMIFS(СВЦЭМ!$D$39:$D$782,СВЦЭМ!$A$39:$A$782,$A74,СВЦЭМ!$B$39:$B$782,Y$47)+'СЕТ СН'!$F$14+СВЦЭМ!$D$10+'СЕТ СН'!$F$6-'СЕТ СН'!$F$26</f>
        <v>1296.5170377099998</v>
      </c>
    </row>
    <row r="75" spans="1:25" ht="15.75" x14ac:dyDescent="0.2">
      <c r="A75" s="35">
        <f t="shared" si="1"/>
        <v>44770</v>
      </c>
      <c r="B75" s="36">
        <f>SUMIFS(СВЦЭМ!$D$39:$D$782,СВЦЭМ!$A$39:$A$782,$A75,СВЦЭМ!$B$39:$B$782,B$47)+'СЕТ СН'!$F$14+СВЦЭМ!$D$10+'СЕТ СН'!$F$6-'СЕТ СН'!$F$26</f>
        <v>1268.8040883699998</v>
      </c>
      <c r="C75" s="36">
        <f>SUMIFS(СВЦЭМ!$D$39:$D$782,СВЦЭМ!$A$39:$A$782,$A75,СВЦЭМ!$B$39:$B$782,C$47)+'СЕТ СН'!$F$14+СВЦЭМ!$D$10+'СЕТ СН'!$F$6-'СЕТ СН'!$F$26</f>
        <v>1315.7986612299999</v>
      </c>
      <c r="D75" s="36">
        <f>SUMIFS(СВЦЭМ!$D$39:$D$782,СВЦЭМ!$A$39:$A$782,$A75,СВЦЭМ!$B$39:$B$782,D$47)+'СЕТ СН'!$F$14+СВЦЭМ!$D$10+'СЕТ СН'!$F$6-'СЕТ СН'!$F$26</f>
        <v>1352.8873324099998</v>
      </c>
      <c r="E75" s="36">
        <f>SUMIFS(СВЦЭМ!$D$39:$D$782,СВЦЭМ!$A$39:$A$782,$A75,СВЦЭМ!$B$39:$B$782,E$47)+'СЕТ СН'!$F$14+СВЦЭМ!$D$10+'СЕТ СН'!$F$6-'СЕТ СН'!$F$26</f>
        <v>1375.9874275299999</v>
      </c>
      <c r="F75" s="36">
        <f>SUMIFS(СВЦЭМ!$D$39:$D$782,СВЦЭМ!$A$39:$A$782,$A75,СВЦЭМ!$B$39:$B$782,F$47)+'СЕТ СН'!$F$14+СВЦЭМ!$D$10+'СЕТ СН'!$F$6-'СЕТ СН'!$F$26</f>
        <v>1350.0748963199999</v>
      </c>
      <c r="G75" s="36">
        <f>SUMIFS(СВЦЭМ!$D$39:$D$782,СВЦЭМ!$A$39:$A$782,$A75,СВЦЭМ!$B$39:$B$782,G$47)+'СЕТ СН'!$F$14+СВЦЭМ!$D$10+'СЕТ СН'!$F$6-'СЕТ СН'!$F$26</f>
        <v>1355.7256989999998</v>
      </c>
      <c r="H75" s="36">
        <f>SUMIFS(СВЦЭМ!$D$39:$D$782,СВЦЭМ!$A$39:$A$782,$A75,СВЦЭМ!$B$39:$B$782,H$47)+'СЕТ СН'!$F$14+СВЦЭМ!$D$10+'СЕТ СН'!$F$6-'СЕТ СН'!$F$26</f>
        <v>1375.6354054899998</v>
      </c>
      <c r="I75" s="36">
        <f>SUMIFS(СВЦЭМ!$D$39:$D$782,СВЦЭМ!$A$39:$A$782,$A75,СВЦЭМ!$B$39:$B$782,I$47)+'СЕТ СН'!$F$14+СВЦЭМ!$D$10+'СЕТ СН'!$F$6-'СЕТ СН'!$F$26</f>
        <v>1328.6613714999999</v>
      </c>
      <c r="J75" s="36">
        <f>SUMIFS(СВЦЭМ!$D$39:$D$782,СВЦЭМ!$A$39:$A$782,$A75,СВЦЭМ!$B$39:$B$782,J$47)+'СЕТ СН'!$F$14+СВЦЭМ!$D$10+'СЕТ СН'!$F$6-'СЕТ СН'!$F$26</f>
        <v>1301.0818147499999</v>
      </c>
      <c r="K75" s="36">
        <f>SUMIFS(СВЦЭМ!$D$39:$D$782,СВЦЭМ!$A$39:$A$782,$A75,СВЦЭМ!$B$39:$B$782,K$47)+'СЕТ СН'!$F$14+СВЦЭМ!$D$10+'СЕТ СН'!$F$6-'СЕТ СН'!$F$26</f>
        <v>1350.4785322799999</v>
      </c>
      <c r="L75" s="36">
        <f>SUMIFS(СВЦЭМ!$D$39:$D$782,СВЦЭМ!$A$39:$A$782,$A75,СВЦЭМ!$B$39:$B$782,L$47)+'СЕТ СН'!$F$14+СВЦЭМ!$D$10+'СЕТ СН'!$F$6-'СЕТ СН'!$F$26</f>
        <v>1317.5945186599999</v>
      </c>
      <c r="M75" s="36">
        <f>SUMIFS(СВЦЭМ!$D$39:$D$782,СВЦЭМ!$A$39:$A$782,$A75,СВЦЭМ!$B$39:$B$782,M$47)+'СЕТ СН'!$F$14+СВЦЭМ!$D$10+'СЕТ СН'!$F$6-'СЕТ СН'!$F$26</f>
        <v>1294.5130036899998</v>
      </c>
      <c r="N75" s="36">
        <f>SUMIFS(СВЦЭМ!$D$39:$D$782,СВЦЭМ!$A$39:$A$782,$A75,СВЦЭМ!$B$39:$B$782,N$47)+'СЕТ СН'!$F$14+СВЦЭМ!$D$10+'СЕТ СН'!$F$6-'СЕТ СН'!$F$26</f>
        <v>1297.42371925</v>
      </c>
      <c r="O75" s="36">
        <f>SUMIFS(СВЦЭМ!$D$39:$D$782,СВЦЭМ!$A$39:$A$782,$A75,СВЦЭМ!$B$39:$B$782,O$47)+'СЕТ СН'!$F$14+СВЦЭМ!$D$10+'СЕТ СН'!$F$6-'СЕТ СН'!$F$26</f>
        <v>1301.7390024299998</v>
      </c>
      <c r="P75" s="36">
        <f>SUMIFS(СВЦЭМ!$D$39:$D$782,СВЦЭМ!$A$39:$A$782,$A75,СВЦЭМ!$B$39:$B$782,P$47)+'СЕТ СН'!$F$14+СВЦЭМ!$D$10+'СЕТ СН'!$F$6-'СЕТ СН'!$F$26</f>
        <v>1314.6687387599998</v>
      </c>
      <c r="Q75" s="36">
        <f>SUMIFS(СВЦЭМ!$D$39:$D$782,СВЦЭМ!$A$39:$A$782,$A75,СВЦЭМ!$B$39:$B$782,Q$47)+'СЕТ СН'!$F$14+СВЦЭМ!$D$10+'СЕТ СН'!$F$6-'СЕТ СН'!$F$26</f>
        <v>1309.8763553599999</v>
      </c>
      <c r="R75" s="36">
        <f>SUMIFS(СВЦЭМ!$D$39:$D$782,СВЦЭМ!$A$39:$A$782,$A75,СВЦЭМ!$B$39:$B$782,R$47)+'СЕТ СН'!$F$14+СВЦЭМ!$D$10+'СЕТ СН'!$F$6-'СЕТ СН'!$F$26</f>
        <v>1316.8852268599999</v>
      </c>
      <c r="S75" s="36">
        <f>SUMIFS(СВЦЭМ!$D$39:$D$782,СВЦЭМ!$A$39:$A$782,$A75,СВЦЭМ!$B$39:$B$782,S$47)+'СЕТ СН'!$F$14+СВЦЭМ!$D$10+'СЕТ СН'!$F$6-'СЕТ СН'!$F$26</f>
        <v>1227.9801832699998</v>
      </c>
      <c r="T75" s="36">
        <f>SUMIFS(СВЦЭМ!$D$39:$D$782,СВЦЭМ!$A$39:$A$782,$A75,СВЦЭМ!$B$39:$B$782,T$47)+'СЕТ СН'!$F$14+СВЦЭМ!$D$10+'СЕТ СН'!$F$6-'СЕТ СН'!$F$26</f>
        <v>1219.0560256299998</v>
      </c>
      <c r="U75" s="36">
        <f>SUMIFS(СВЦЭМ!$D$39:$D$782,СВЦЭМ!$A$39:$A$782,$A75,СВЦЭМ!$B$39:$B$782,U$47)+'СЕТ СН'!$F$14+СВЦЭМ!$D$10+'СЕТ СН'!$F$6-'СЕТ СН'!$F$26</f>
        <v>1213.9384889799999</v>
      </c>
      <c r="V75" s="36">
        <f>SUMIFS(СВЦЭМ!$D$39:$D$782,СВЦЭМ!$A$39:$A$782,$A75,СВЦЭМ!$B$39:$B$782,V$47)+'СЕТ СН'!$F$14+СВЦЭМ!$D$10+'СЕТ СН'!$F$6-'СЕТ СН'!$F$26</f>
        <v>1215.2889602999999</v>
      </c>
      <c r="W75" s="36">
        <f>SUMIFS(СВЦЭМ!$D$39:$D$782,СВЦЭМ!$A$39:$A$782,$A75,СВЦЭМ!$B$39:$B$782,W$47)+'СЕТ СН'!$F$14+СВЦЭМ!$D$10+'СЕТ СН'!$F$6-'СЕТ СН'!$F$26</f>
        <v>1191.7634240499999</v>
      </c>
      <c r="X75" s="36">
        <f>SUMIFS(СВЦЭМ!$D$39:$D$782,СВЦЭМ!$A$39:$A$782,$A75,СВЦЭМ!$B$39:$B$782,X$47)+'СЕТ СН'!$F$14+СВЦЭМ!$D$10+'СЕТ СН'!$F$6-'СЕТ СН'!$F$26</f>
        <v>1145.41904056</v>
      </c>
      <c r="Y75" s="36">
        <f>SUMIFS(СВЦЭМ!$D$39:$D$782,СВЦЭМ!$A$39:$A$782,$A75,СВЦЭМ!$B$39:$B$782,Y$47)+'СЕТ СН'!$F$14+СВЦЭМ!$D$10+'СЕТ СН'!$F$6-'СЕТ СН'!$F$26</f>
        <v>1264.6045157199999</v>
      </c>
    </row>
    <row r="76" spans="1:25" ht="15.75" x14ac:dyDescent="0.2">
      <c r="A76" s="35">
        <f t="shared" si="1"/>
        <v>44771</v>
      </c>
      <c r="B76" s="36">
        <f>SUMIFS(СВЦЭМ!$D$39:$D$782,СВЦЭМ!$A$39:$A$782,$A76,СВЦЭМ!$B$39:$B$782,B$47)+'СЕТ СН'!$F$14+СВЦЭМ!$D$10+'СЕТ СН'!$F$6-'СЕТ СН'!$F$26</f>
        <v>1306.10033157</v>
      </c>
      <c r="C76" s="36">
        <f>SUMIFS(СВЦЭМ!$D$39:$D$782,СВЦЭМ!$A$39:$A$782,$A76,СВЦЭМ!$B$39:$B$782,C$47)+'СЕТ СН'!$F$14+СВЦЭМ!$D$10+'СЕТ СН'!$F$6-'СЕТ СН'!$F$26</f>
        <v>1328.86297565</v>
      </c>
      <c r="D76" s="36">
        <f>SUMIFS(СВЦЭМ!$D$39:$D$782,СВЦЭМ!$A$39:$A$782,$A76,СВЦЭМ!$B$39:$B$782,D$47)+'СЕТ СН'!$F$14+СВЦЭМ!$D$10+'СЕТ СН'!$F$6-'СЕТ СН'!$F$26</f>
        <v>1292.56377129</v>
      </c>
      <c r="E76" s="36">
        <f>SUMIFS(СВЦЭМ!$D$39:$D$782,СВЦЭМ!$A$39:$A$782,$A76,СВЦЭМ!$B$39:$B$782,E$47)+'СЕТ СН'!$F$14+СВЦЭМ!$D$10+'СЕТ СН'!$F$6-'СЕТ СН'!$F$26</f>
        <v>1298.36705704</v>
      </c>
      <c r="F76" s="36">
        <f>SUMIFS(СВЦЭМ!$D$39:$D$782,СВЦЭМ!$A$39:$A$782,$A76,СВЦЭМ!$B$39:$B$782,F$47)+'СЕТ СН'!$F$14+СВЦЭМ!$D$10+'СЕТ СН'!$F$6-'СЕТ СН'!$F$26</f>
        <v>1307.2556333199998</v>
      </c>
      <c r="G76" s="36">
        <f>SUMIFS(СВЦЭМ!$D$39:$D$782,СВЦЭМ!$A$39:$A$782,$A76,СВЦЭМ!$B$39:$B$782,G$47)+'СЕТ СН'!$F$14+СВЦЭМ!$D$10+'СЕТ СН'!$F$6-'СЕТ СН'!$F$26</f>
        <v>1291.8258381899998</v>
      </c>
      <c r="H76" s="36">
        <f>SUMIFS(СВЦЭМ!$D$39:$D$782,СВЦЭМ!$A$39:$A$782,$A76,СВЦЭМ!$B$39:$B$782,H$47)+'СЕТ СН'!$F$14+СВЦЭМ!$D$10+'СЕТ СН'!$F$6-'СЕТ СН'!$F$26</f>
        <v>1255.4346770599998</v>
      </c>
      <c r="I76" s="36">
        <f>SUMIFS(СВЦЭМ!$D$39:$D$782,СВЦЭМ!$A$39:$A$782,$A76,СВЦЭМ!$B$39:$B$782,I$47)+'СЕТ СН'!$F$14+СВЦЭМ!$D$10+'СЕТ СН'!$F$6-'СЕТ СН'!$F$26</f>
        <v>1285.6821535499998</v>
      </c>
      <c r="J76" s="36">
        <f>SUMIFS(СВЦЭМ!$D$39:$D$782,СВЦЭМ!$A$39:$A$782,$A76,СВЦЭМ!$B$39:$B$782,J$47)+'СЕТ СН'!$F$14+СВЦЭМ!$D$10+'СЕТ СН'!$F$6-'СЕТ СН'!$F$26</f>
        <v>1274.49659559</v>
      </c>
      <c r="K76" s="36">
        <f>SUMIFS(СВЦЭМ!$D$39:$D$782,СВЦЭМ!$A$39:$A$782,$A76,СВЦЭМ!$B$39:$B$782,K$47)+'СЕТ СН'!$F$14+СВЦЭМ!$D$10+'СЕТ СН'!$F$6-'СЕТ СН'!$F$26</f>
        <v>1305.92600778</v>
      </c>
      <c r="L76" s="36">
        <f>SUMIFS(СВЦЭМ!$D$39:$D$782,СВЦЭМ!$A$39:$A$782,$A76,СВЦЭМ!$B$39:$B$782,L$47)+'СЕТ СН'!$F$14+СВЦЭМ!$D$10+'СЕТ СН'!$F$6-'СЕТ СН'!$F$26</f>
        <v>1297.4051363399999</v>
      </c>
      <c r="M76" s="36">
        <f>SUMIFS(СВЦЭМ!$D$39:$D$782,СВЦЭМ!$A$39:$A$782,$A76,СВЦЭМ!$B$39:$B$782,M$47)+'СЕТ СН'!$F$14+СВЦЭМ!$D$10+'СЕТ СН'!$F$6-'СЕТ СН'!$F$26</f>
        <v>1289.0347782399999</v>
      </c>
      <c r="N76" s="36">
        <f>SUMIFS(СВЦЭМ!$D$39:$D$782,СВЦЭМ!$A$39:$A$782,$A76,СВЦЭМ!$B$39:$B$782,N$47)+'СЕТ СН'!$F$14+СВЦЭМ!$D$10+'СЕТ СН'!$F$6-'СЕТ СН'!$F$26</f>
        <v>1273.9111322699998</v>
      </c>
      <c r="O76" s="36">
        <f>SUMIFS(СВЦЭМ!$D$39:$D$782,СВЦЭМ!$A$39:$A$782,$A76,СВЦЭМ!$B$39:$B$782,O$47)+'СЕТ СН'!$F$14+СВЦЭМ!$D$10+'СЕТ СН'!$F$6-'СЕТ СН'!$F$26</f>
        <v>1278.7074241199998</v>
      </c>
      <c r="P76" s="36">
        <f>SUMIFS(СВЦЭМ!$D$39:$D$782,СВЦЭМ!$A$39:$A$782,$A76,СВЦЭМ!$B$39:$B$782,P$47)+'СЕТ СН'!$F$14+СВЦЭМ!$D$10+'СЕТ СН'!$F$6-'СЕТ СН'!$F$26</f>
        <v>1281.57645508</v>
      </c>
      <c r="Q76" s="36">
        <f>SUMIFS(СВЦЭМ!$D$39:$D$782,СВЦЭМ!$A$39:$A$782,$A76,СВЦЭМ!$B$39:$B$782,Q$47)+'СЕТ СН'!$F$14+СВЦЭМ!$D$10+'СЕТ СН'!$F$6-'СЕТ СН'!$F$26</f>
        <v>1276.2671757999999</v>
      </c>
      <c r="R76" s="36">
        <f>SUMIFS(СВЦЭМ!$D$39:$D$782,СВЦЭМ!$A$39:$A$782,$A76,СВЦЭМ!$B$39:$B$782,R$47)+'СЕТ СН'!$F$14+СВЦЭМ!$D$10+'СЕТ СН'!$F$6-'СЕТ СН'!$F$26</f>
        <v>1296.06311762</v>
      </c>
      <c r="S76" s="36">
        <f>SUMIFS(СВЦЭМ!$D$39:$D$782,СВЦЭМ!$A$39:$A$782,$A76,СВЦЭМ!$B$39:$B$782,S$47)+'СЕТ СН'!$F$14+СВЦЭМ!$D$10+'СЕТ СН'!$F$6-'СЕТ СН'!$F$26</f>
        <v>1284.57286256</v>
      </c>
      <c r="T76" s="36">
        <f>SUMIFS(СВЦЭМ!$D$39:$D$782,СВЦЭМ!$A$39:$A$782,$A76,СВЦЭМ!$B$39:$B$782,T$47)+'СЕТ СН'!$F$14+СВЦЭМ!$D$10+'СЕТ СН'!$F$6-'СЕТ СН'!$F$26</f>
        <v>1318.9195901899998</v>
      </c>
      <c r="U76" s="36">
        <f>SUMIFS(СВЦЭМ!$D$39:$D$782,СВЦЭМ!$A$39:$A$782,$A76,СВЦЭМ!$B$39:$B$782,U$47)+'СЕТ СН'!$F$14+СВЦЭМ!$D$10+'СЕТ СН'!$F$6-'СЕТ СН'!$F$26</f>
        <v>1321.0527040999998</v>
      </c>
      <c r="V76" s="36">
        <f>SUMIFS(СВЦЭМ!$D$39:$D$782,СВЦЭМ!$A$39:$A$782,$A76,СВЦЭМ!$B$39:$B$782,V$47)+'СЕТ СН'!$F$14+СВЦЭМ!$D$10+'СЕТ СН'!$F$6-'СЕТ СН'!$F$26</f>
        <v>1315.70925713</v>
      </c>
      <c r="W76" s="36">
        <f>SUMIFS(СВЦЭМ!$D$39:$D$782,СВЦЭМ!$A$39:$A$782,$A76,СВЦЭМ!$B$39:$B$782,W$47)+'СЕТ СН'!$F$14+СВЦЭМ!$D$10+'СЕТ СН'!$F$6-'СЕТ СН'!$F$26</f>
        <v>1305.4712958799998</v>
      </c>
      <c r="X76" s="36">
        <f>SUMIFS(СВЦЭМ!$D$39:$D$782,СВЦЭМ!$A$39:$A$782,$A76,СВЦЭМ!$B$39:$B$782,X$47)+'СЕТ СН'!$F$14+СВЦЭМ!$D$10+'СЕТ СН'!$F$6-'СЕТ СН'!$F$26</f>
        <v>1297.4532505799998</v>
      </c>
      <c r="Y76" s="36">
        <f>SUMIFS(СВЦЭМ!$D$39:$D$782,СВЦЭМ!$A$39:$A$782,$A76,СВЦЭМ!$B$39:$B$782,Y$47)+'СЕТ СН'!$F$14+СВЦЭМ!$D$10+'СЕТ СН'!$F$6-'СЕТ СН'!$F$26</f>
        <v>1258.48813877</v>
      </c>
    </row>
    <row r="77" spans="1:25" ht="15.75" x14ac:dyDescent="0.2">
      <c r="A77" s="35">
        <f t="shared" si="1"/>
        <v>44772</v>
      </c>
      <c r="B77" s="36">
        <f>SUMIFS(СВЦЭМ!$D$39:$D$782,СВЦЭМ!$A$39:$A$782,$A77,СВЦЭМ!$B$39:$B$782,B$47)+'СЕТ СН'!$F$14+СВЦЭМ!$D$10+'СЕТ СН'!$F$6-'СЕТ СН'!$F$26</f>
        <v>1325.4386024899998</v>
      </c>
      <c r="C77" s="36">
        <f>SUMIFS(СВЦЭМ!$D$39:$D$782,СВЦЭМ!$A$39:$A$782,$A77,СВЦЭМ!$B$39:$B$782,C$47)+'СЕТ СН'!$F$14+СВЦЭМ!$D$10+'СЕТ СН'!$F$6-'СЕТ СН'!$F$26</f>
        <v>1345.9197764799999</v>
      </c>
      <c r="D77" s="36">
        <f>SUMIFS(СВЦЭМ!$D$39:$D$782,СВЦЭМ!$A$39:$A$782,$A77,СВЦЭМ!$B$39:$B$782,D$47)+'СЕТ СН'!$F$14+СВЦЭМ!$D$10+'СЕТ СН'!$F$6-'СЕТ СН'!$F$26</f>
        <v>1344.5996908699999</v>
      </c>
      <c r="E77" s="36">
        <f>SUMIFS(СВЦЭМ!$D$39:$D$782,СВЦЭМ!$A$39:$A$782,$A77,СВЦЭМ!$B$39:$B$782,E$47)+'СЕТ СН'!$F$14+СВЦЭМ!$D$10+'СЕТ СН'!$F$6-'СЕТ СН'!$F$26</f>
        <v>1344.9477218699999</v>
      </c>
      <c r="F77" s="36">
        <f>SUMIFS(СВЦЭМ!$D$39:$D$782,СВЦЭМ!$A$39:$A$782,$A77,СВЦЭМ!$B$39:$B$782,F$47)+'СЕТ СН'!$F$14+СВЦЭМ!$D$10+'СЕТ СН'!$F$6-'СЕТ СН'!$F$26</f>
        <v>1343.5461174099999</v>
      </c>
      <c r="G77" s="36">
        <f>SUMIFS(СВЦЭМ!$D$39:$D$782,СВЦЭМ!$A$39:$A$782,$A77,СВЦЭМ!$B$39:$B$782,G$47)+'СЕТ СН'!$F$14+СВЦЭМ!$D$10+'СЕТ СН'!$F$6-'СЕТ СН'!$F$26</f>
        <v>1338.3083679099998</v>
      </c>
      <c r="H77" s="36">
        <f>SUMIFS(СВЦЭМ!$D$39:$D$782,СВЦЭМ!$A$39:$A$782,$A77,СВЦЭМ!$B$39:$B$782,H$47)+'СЕТ СН'!$F$14+СВЦЭМ!$D$10+'СЕТ СН'!$F$6-'СЕТ СН'!$F$26</f>
        <v>1445.4018473299998</v>
      </c>
      <c r="I77" s="36">
        <f>SUMIFS(СВЦЭМ!$D$39:$D$782,СВЦЭМ!$A$39:$A$782,$A77,СВЦЭМ!$B$39:$B$782,I$47)+'СЕТ СН'!$F$14+СВЦЭМ!$D$10+'СЕТ СН'!$F$6-'СЕТ СН'!$F$26</f>
        <v>1367.8778085599999</v>
      </c>
      <c r="J77" s="36">
        <f>SUMIFS(СВЦЭМ!$D$39:$D$782,СВЦЭМ!$A$39:$A$782,$A77,СВЦЭМ!$B$39:$B$782,J$47)+'СЕТ СН'!$F$14+СВЦЭМ!$D$10+'СЕТ СН'!$F$6-'СЕТ СН'!$F$26</f>
        <v>1274.4536081099998</v>
      </c>
      <c r="K77" s="36">
        <f>SUMIFS(СВЦЭМ!$D$39:$D$782,СВЦЭМ!$A$39:$A$782,$A77,СВЦЭМ!$B$39:$B$782,K$47)+'СЕТ СН'!$F$14+СВЦЭМ!$D$10+'СЕТ СН'!$F$6-'СЕТ СН'!$F$26</f>
        <v>1176.3786231499998</v>
      </c>
      <c r="L77" s="36">
        <f>SUMIFS(СВЦЭМ!$D$39:$D$782,СВЦЭМ!$A$39:$A$782,$A77,СВЦЭМ!$B$39:$B$782,L$47)+'СЕТ СН'!$F$14+СВЦЭМ!$D$10+'СЕТ СН'!$F$6-'СЕТ СН'!$F$26</f>
        <v>1183.06110764</v>
      </c>
      <c r="M77" s="36">
        <f>SUMIFS(СВЦЭМ!$D$39:$D$782,СВЦЭМ!$A$39:$A$782,$A77,СВЦЭМ!$B$39:$B$782,M$47)+'СЕТ СН'!$F$14+СВЦЭМ!$D$10+'СЕТ СН'!$F$6-'СЕТ СН'!$F$26</f>
        <v>1169.43321468</v>
      </c>
      <c r="N77" s="36">
        <f>SUMIFS(СВЦЭМ!$D$39:$D$782,СВЦЭМ!$A$39:$A$782,$A77,СВЦЭМ!$B$39:$B$782,N$47)+'СЕТ СН'!$F$14+СВЦЭМ!$D$10+'СЕТ СН'!$F$6-'СЕТ СН'!$F$26</f>
        <v>1170.2321413499999</v>
      </c>
      <c r="O77" s="36">
        <f>SUMIFS(СВЦЭМ!$D$39:$D$782,СВЦЭМ!$A$39:$A$782,$A77,СВЦЭМ!$B$39:$B$782,O$47)+'СЕТ СН'!$F$14+СВЦЭМ!$D$10+'СЕТ СН'!$F$6-'СЕТ СН'!$F$26</f>
        <v>1168.3602610199998</v>
      </c>
      <c r="P77" s="36">
        <f>SUMIFS(СВЦЭМ!$D$39:$D$782,СВЦЭМ!$A$39:$A$782,$A77,СВЦЭМ!$B$39:$B$782,P$47)+'СЕТ СН'!$F$14+СВЦЭМ!$D$10+'СЕТ СН'!$F$6-'СЕТ СН'!$F$26</f>
        <v>1165.1096405599999</v>
      </c>
      <c r="Q77" s="36">
        <f>SUMIFS(СВЦЭМ!$D$39:$D$782,СВЦЭМ!$A$39:$A$782,$A77,СВЦЭМ!$B$39:$B$782,Q$47)+'СЕТ СН'!$F$14+СВЦЭМ!$D$10+'СЕТ СН'!$F$6-'СЕТ СН'!$F$26</f>
        <v>1163.56063045</v>
      </c>
      <c r="R77" s="36">
        <f>SUMIFS(СВЦЭМ!$D$39:$D$782,СВЦЭМ!$A$39:$A$782,$A77,СВЦЭМ!$B$39:$B$782,R$47)+'СЕТ СН'!$F$14+СВЦЭМ!$D$10+'СЕТ СН'!$F$6-'СЕТ СН'!$F$26</f>
        <v>1145.09832796</v>
      </c>
      <c r="S77" s="36">
        <f>SUMIFS(СВЦЭМ!$D$39:$D$782,СВЦЭМ!$A$39:$A$782,$A77,СВЦЭМ!$B$39:$B$782,S$47)+'СЕТ СН'!$F$14+СВЦЭМ!$D$10+'СЕТ СН'!$F$6-'СЕТ СН'!$F$26</f>
        <v>1152.6865059499999</v>
      </c>
      <c r="T77" s="36">
        <f>SUMIFS(СВЦЭМ!$D$39:$D$782,СВЦЭМ!$A$39:$A$782,$A77,СВЦЭМ!$B$39:$B$782,T$47)+'СЕТ СН'!$F$14+СВЦЭМ!$D$10+'СЕТ СН'!$F$6-'СЕТ СН'!$F$26</f>
        <v>1151.3578303699999</v>
      </c>
      <c r="U77" s="36">
        <f>SUMIFS(СВЦЭМ!$D$39:$D$782,СВЦЭМ!$A$39:$A$782,$A77,СВЦЭМ!$B$39:$B$782,U$47)+'СЕТ СН'!$F$14+СВЦЭМ!$D$10+'СЕТ СН'!$F$6-'СЕТ СН'!$F$26</f>
        <v>1145.2423768899998</v>
      </c>
      <c r="V77" s="36">
        <f>SUMIFS(СВЦЭМ!$D$39:$D$782,СВЦЭМ!$A$39:$A$782,$A77,СВЦЭМ!$B$39:$B$782,V$47)+'СЕТ СН'!$F$14+СВЦЭМ!$D$10+'СЕТ СН'!$F$6-'СЕТ СН'!$F$26</f>
        <v>1151.3067607099999</v>
      </c>
      <c r="W77" s="36">
        <f>SUMIFS(СВЦЭМ!$D$39:$D$782,СВЦЭМ!$A$39:$A$782,$A77,СВЦЭМ!$B$39:$B$782,W$47)+'СЕТ СН'!$F$14+СВЦЭМ!$D$10+'СЕТ СН'!$F$6-'СЕТ СН'!$F$26</f>
        <v>1168.4540830199999</v>
      </c>
      <c r="X77" s="36">
        <f>SUMIFS(СВЦЭМ!$D$39:$D$782,СВЦЭМ!$A$39:$A$782,$A77,СВЦЭМ!$B$39:$B$782,X$47)+'СЕТ СН'!$F$14+СВЦЭМ!$D$10+'СЕТ СН'!$F$6-'СЕТ СН'!$F$26</f>
        <v>1159.2097030799998</v>
      </c>
      <c r="Y77" s="36">
        <f>SUMIFS(СВЦЭМ!$D$39:$D$782,СВЦЭМ!$A$39:$A$782,$A77,СВЦЭМ!$B$39:$B$782,Y$47)+'СЕТ СН'!$F$14+СВЦЭМ!$D$10+'СЕТ СН'!$F$6-'СЕТ СН'!$F$26</f>
        <v>1255.3488941699998</v>
      </c>
    </row>
    <row r="78" spans="1:25" ht="15.75" x14ac:dyDescent="0.2">
      <c r="A78" s="35">
        <f t="shared" si="1"/>
        <v>44773</v>
      </c>
      <c r="B78" s="36">
        <f>SUMIFS(СВЦЭМ!$D$39:$D$782,СВЦЭМ!$A$39:$A$782,$A78,СВЦЭМ!$B$39:$B$782,B$47)+'СЕТ СН'!$F$14+СВЦЭМ!$D$10+'СЕТ СН'!$F$6-'СЕТ СН'!$F$26</f>
        <v>1359.3686222899998</v>
      </c>
      <c r="C78" s="36">
        <f>SUMIFS(СВЦЭМ!$D$39:$D$782,СВЦЭМ!$A$39:$A$782,$A78,СВЦЭМ!$B$39:$B$782,C$47)+'СЕТ СН'!$F$14+СВЦЭМ!$D$10+'СЕТ СН'!$F$6-'СЕТ СН'!$F$26</f>
        <v>1350.9779895499998</v>
      </c>
      <c r="D78" s="36">
        <f>SUMIFS(СВЦЭМ!$D$39:$D$782,СВЦЭМ!$A$39:$A$782,$A78,СВЦЭМ!$B$39:$B$782,D$47)+'СЕТ СН'!$F$14+СВЦЭМ!$D$10+'СЕТ СН'!$F$6-'СЕТ СН'!$F$26</f>
        <v>1277.4996618199998</v>
      </c>
      <c r="E78" s="36">
        <f>SUMIFS(СВЦЭМ!$D$39:$D$782,СВЦЭМ!$A$39:$A$782,$A78,СВЦЭМ!$B$39:$B$782,E$47)+'СЕТ СН'!$F$14+СВЦЭМ!$D$10+'СЕТ СН'!$F$6-'СЕТ СН'!$F$26</f>
        <v>1297.2354874099999</v>
      </c>
      <c r="F78" s="36">
        <f>SUMIFS(СВЦЭМ!$D$39:$D$782,СВЦЭМ!$A$39:$A$782,$A78,СВЦЭМ!$B$39:$B$782,F$47)+'СЕТ СН'!$F$14+СВЦЭМ!$D$10+'СЕТ СН'!$F$6-'СЕТ СН'!$F$26</f>
        <v>1300.3941680199998</v>
      </c>
      <c r="G78" s="36">
        <f>SUMIFS(СВЦЭМ!$D$39:$D$782,СВЦЭМ!$A$39:$A$782,$A78,СВЦЭМ!$B$39:$B$782,G$47)+'СЕТ СН'!$F$14+СВЦЭМ!$D$10+'СЕТ СН'!$F$6-'СЕТ СН'!$F$26</f>
        <v>1289.0253144999999</v>
      </c>
      <c r="H78" s="36">
        <f>SUMIFS(СВЦЭМ!$D$39:$D$782,СВЦЭМ!$A$39:$A$782,$A78,СВЦЭМ!$B$39:$B$782,H$47)+'СЕТ СН'!$F$14+СВЦЭМ!$D$10+'СЕТ СН'!$F$6-'СЕТ СН'!$F$26</f>
        <v>1276.9469985199999</v>
      </c>
      <c r="I78" s="36">
        <f>SUMIFS(СВЦЭМ!$D$39:$D$782,СВЦЭМ!$A$39:$A$782,$A78,СВЦЭМ!$B$39:$B$782,I$47)+'СЕТ СН'!$F$14+СВЦЭМ!$D$10+'СЕТ СН'!$F$6-'СЕТ СН'!$F$26</f>
        <v>1332.1982482399999</v>
      </c>
      <c r="J78" s="36">
        <f>SUMIFS(СВЦЭМ!$D$39:$D$782,СВЦЭМ!$A$39:$A$782,$A78,СВЦЭМ!$B$39:$B$782,J$47)+'СЕТ СН'!$F$14+СВЦЭМ!$D$10+'СЕТ СН'!$F$6-'СЕТ СН'!$F$26</f>
        <v>1303.8154677199998</v>
      </c>
      <c r="K78" s="36">
        <f>SUMIFS(СВЦЭМ!$D$39:$D$782,СВЦЭМ!$A$39:$A$782,$A78,СВЦЭМ!$B$39:$B$782,K$47)+'СЕТ СН'!$F$14+СВЦЭМ!$D$10+'СЕТ СН'!$F$6-'СЕТ СН'!$F$26</f>
        <v>1177.1893596999998</v>
      </c>
      <c r="L78" s="36">
        <f>SUMIFS(СВЦЭМ!$D$39:$D$782,СВЦЭМ!$A$39:$A$782,$A78,СВЦЭМ!$B$39:$B$782,L$47)+'СЕТ СН'!$F$14+СВЦЭМ!$D$10+'СЕТ СН'!$F$6-'СЕТ СН'!$F$26</f>
        <v>1136.0242469</v>
      </c>
      <c r="M78" s="36">
        <f>SUMIFS(СВЦЭМ!$D$39:$D$782,СВЦЭМ!$A$39:$A$782,$A78,СВЦЭМ!$B$39:$B$782,M$47)+'СЕТ СН'!$F$14+СВЦЭМ!$D$10+'СЕТ СН'!$F$6-'СЕТ СН'!$F$26</f>
        <v>1112.98217892</v>
      </c>
      <c r="N78" s="36">
        <f>SUMIFS(СВЦЭМ!$D$39:$D$782,СВЦЭМ!$A$39:$A$782,$A78,СВЦЭМ!$B$39:$B$782,N$47)+'СЕТ СН'!$F$14+СВЦЭМ!$D$10+'СЕТ СН'!$F$6-'СЕТ СН'!$F$26</f>
        <v>1132.5716375499999</v>
      </c>
      <c r="O78" s="36">
        <f>SUMIFS(СВЦЭМ!$D$39:$D$782,СВЦЭМ!$A$39:$A$782,$A78,СВЦЭМ!$B$39:$B$782,O$47)+'СЕТ СН'!$F$14+СВЦЭМ!$D$10+'СЕТ СН'!$F$6-'СЕТ СН'!$F$26</f>
        <v>1137.53558529</v>
      </c>
      <c r="P78" s="36">
        <f>SUMIFS(СВЦЭМ!$D$39:$D$782,СВЦЭМ!$A$39:$A$782,$A78,СВЦЭМ!$B$39:$B$782,P$47)+'СЕТ СН'!$F$14+СВЦЭМ!$D$10+'СЕТ СН'!$F$6-'СЕТ СН'!$F$26</f>
        <v>1184.9142353</v>
      </c>
      <c r="Q78" s="36">
        <f>SUMIFS(СВЦЭМ!$D$39:$D$782,СВЦЭМ!$A$39:$A$782,$A78,СВЦЭМ!$B$39:$B$782,Q$47)+'СЕТ СН'!$F$14+СВЦЭМ!$D$10+'СЕТ СН'!$F$6-'СЕТ СН'!$F$26</f>
        <v>1200.8455324599997</v>
      </c>
      <c r="R78" s="36">
        <f>SUMIFS(СВЦЭМ!$D$39:$D$782,СВЦЭМ!$A$39:$A$782,$A78,СВЦЭМ!$B$39:$B$782,R$47)+'СЕТ СН'!$F$14+СВЦЭМ!$D$10+'СЕТ СН'!$F$6-'СЕТ СН'!$F$26</f>
        <v>1207.90623622</v>
      </c>
      <c r="S78" s="36">
        <f>SUMIFS(СВЦЭМ!$D$39:$D$782,СВЦЭМ!$A$39:$A$782,$A78,СВЦЭМ!$B$39:$B$782,S$47)+'СЕТ СН'!$F$14+СВЦЭМ!$D$10+'СЕТ СН'!$F$6-'СЕТ СН'!$F$26</f>
        <v>1209.72051605</v>
      </c>
      <c r="T78" s="36">
        <f>SUMIFS(СВЦЭМ!$D$39:$D$782,СВЦЭМ!$A$39:$A$782,$A78,СВЦЭМ!$B$39:$B$782,T$47)+'СЕТ СН'!$F$14+СВЦЭМ!$D$10+'СЕТ СН'!$F$6-'СЕТ СН'!$F$26</f>
        <v>1200.67208147</v>
      </c>
      <c r="U78" s="36">
        <f>SUMIFS(СВЦЭМ!$D$39:$D$782,СВЦЭМ!$A$39:$A$782,$A78,СВЦЭМ!$B$39:$B$782,U$47)+'СЕТ СН'!$F$14+СВЦЭМ!$D$10+'СЕТ СН'!$F$6-'СЕТ СН'!$F$26</f>
        <v>1198.6349233499998</v>
      </c>
      <c r="V78" s="36">
        <f>SUMIFS(СВЦЭМ!$D$39:$D$782,СВЦЭМ!$A$39:$A$782,$A78,СВЦЭМ!$B$39:$B$782,V$47)+'СЕТ СН'!$F$14+СВЦЭМ!$D$10+'СЕТ СН'!$F$6-'СЕТ СН'!$F$26</f>
        <v>1155.6725588899999</v>
      </c>
      <c r="W78" s="36">
        <f>SUMIFS(СВЦЭМ!$D$39:$D$782,СВЦЭМ!$A$39:$A$782,$A78,СВЦЭМ!$B$39:$B$782,W$47)+'СЕТ СН'!$F$14+СВЦЭМ!$D$10+'СЕТ СН'!$F$6-'СЕТ СН'!$F$26</f>
        <v>1135.30139087</v>
      </c>
      <c r="X78" s="36">
        <f>SUMIFS(СВЦЭМ!$D$39:$D$782,СВЦЭМ!$A$39:$A$782,$A78,СВЦЭМ!$B$39:$B$782,X$47)+'СЕТ СН'!$F$14+СВЦЭМ!$D$10+'СЕТ СН'!$F$6-'СЕТ СН'!$F$26</f>
        <v>1187.4932379499999</v>
      </c>
      <c r="Y78" s="36">
        <f>SUMIFS(СВЦЭМ!$D$39:$D$782,СВЦЭМ!$A$39:$A$782,$A78,СВЦЭМ!$B$39:$B$782,Y$47)+'СЕТ СН'!$F$14+СВЦЭМ!$D$10+'СЕТ СН'!$F$6-'СЕТ СН'!$F$26</f>
        <v>1230.4839463199999</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01.07.2022</v>
      </c>
      <c r="B84" s="36">
        <f>SUMIFS(СВЦЭМ!$D$39:$D$782,СВЦЭМ!$A$39:$A$782,$A84,СВЦЭМ!$B$39:$B$782,B$83)+'СЕТ СН'!$G$14+СВЦЭМ!$D$10+'СЕТ СН'!$G$6-'СЕТ СН'!$G$26</f>
        <v>1463.6552617399998</v>
      </c>
      <c r="C84" s="36">
        <f>SUMIFS(СВЦЭМ!$D$39:$D$782,СВЦЭМ!$A$39:$A$782,$A84,СВЦЭМ!$B$39:$B$782,C$83)+'СЕТ СН'!$G$14+СВЦЭМ!$D$10+'СЕТ СН'!$G$6-'СЕТ СН'!$G$26</f>
        <v>1535.2690236099997</v>
      </c>
      <c r="D84" s="36">
        <f>SUMIFS(СВЦЭМ!$D$39:$D$782,СВЦЭМ!$A$39:$A$782,$A84,СВЦЭМ!$B$39:$B$782,D$83)+'СЕТ СН'!$G$14+СВЦЭМ!$D$10+'СЕТ СН'!$G$6-'СЕТ СН'!$G$26</f>
        <v>1558.7882432199999</v>
      </c>
      <c r="E84" s="36">
        <f>SUMIFS(СВЦЭМ!$D$39:$D$782,СВЦЭМ!$A$39:$A$782,$A84,СВЦЭМ!$B$39:$B$782,E$83)+'СЕТ СН'!$G$14+СВЦЭМ!$D$10+'СЕТ СН'!$G$6-'СЕТ СН'!$G$26</f>
        <v>1590.6302552799998</v>
      </c>
      <c r="F84" s="36">
        <f>SUMIFS(СВЦЭМ!$D$39:$D$782,СВЦЭМ!$A$39:$A$782,$A84,СВЦЭМ!$B$39:$B$782,F$83)+'СЕТ СН'!$G$14+СВЦЭМ!$D$10+'СЕТ СН'!$G$6-'СЕТ СН'!$G$26</f>
        <v>1598.7359176199998</v>
      </c>
      <c r="G84" s="36">
        <f>SUMIFS(СВЦЭМ!$D$39:$D$782,СВЦЭМ!$A$39:$A$782,$A84,СВЦЭМ!$B$39:$B$782,G$83)+'СЕТ СН'!$G$14+СВЦЭМ!$D$10+'СЕТ СН'!$G$6-'СЕТ СН'!$G$26</f>
        <v>1572.1648988699999</v>
      </c>
      <c r="H84" s="36">
        <f>SUMIFS(СВЦЭМ!$D$39:$D$782,СВЦЭМ!$A$39:$A$782,$A84,СВЦЭМ!$B$39:$B$782,H$83)+'СЕТ СН'!$G$14+СВЦЭМ!$D$10+'СЕТ СН'!$G$6-'СЕТ СН'!$G$26</f>
        <v>1588.2660877600001</v>
      </c>
      <c r="I84" s="36">
        <f>SUMIFS(СВЦЭМ!$D$39:$D$782,СВЦЭМ!$A$39:$A$782,$A84,СВЦЭМ!$B$39:$B$782,I$83)+'СЕТ СН'!$G$14+СВЦЭМ!$D$10+'СЕТ СН'!$G$6-'СЕТ СН'!$G$26</f>
        <v>1520.3533934699999</v>
      </c>
      <c r="J84" s="36">
        <f>SUMIFS(СВЦЭМ!$D$39:$D$782,СВЦЭМ!$A$39:$A$782,$A84,СВЦЭМ!$B$39:$B$782,J$83)+'СЕТ СН'!$G$14+СВЦЭМ!$D$10+'СЕТ СН'!$G$6-'СЕТ СН'!$G$26</f>
        <v>1452.53315918</v>
      </c>
      <c r="K84" s="36">
        <f>SUMIFS(СВЦЭМ!$D$39:$D$782,СВЦЭМ!$A$39:$A$782,$A84,СВЦЭМ!$B$39:$B$782,K$83)+'СЕТ СН'!$G$14+СВЦЭМ!$D$10+'СЕТ СН'!$G$6-'СЕТ СН'!$G$26</f>
        <v>1417.6783639599998</v>
      </c>
      <c r="L84" s="36">
        <f>SUMIFS(СВЦЭМ!$D$39:$D$782,СВЦЭМ!$A$39:$A$782,$A84,СВЦЭМ!$B$39:$B$782,L$83)+'СЕТ СН'!$G$14+СВЦЭМ!$D$10+'СЕТ СН'!$G$6-'СЕТ СН'!$G$26</f>
        <v>1420.08157833</v>
      </c>
      <c r="M84" s="36">
        <f>SUMIFS(СВЦЭМ!$D$39:$D$782,СВЦЭМ!$A$39:$A$782,$A84,СВЦЭМ!$B$39:$B$782,M$83)+'СЕТ СН'!$G$14+СВЦЭМ!$D$10+'СЕТ СН'!$G$6-'СЕТ СН'!$G$26</f>
        <v>1417.3222374500001</v>
      </c>
      <c r="N84" s="36">
        <f>SUMIFS(СВЦЭМ!$D$39:$D$782,СВЦЭМ!$A$39:$A$782,$A84,СВЦЭМ!$B$39:$B$782,N$83)+'СЕТ СН'!$G$14+СВЦЭМ!$D$10+'СЕТ СН'!$G$6-'СЕТ СН'!$G$26</f>
        <v>1419.4827085699999</v>
      </c>
      <c r="O84" s="36">
        <f>SUMIFS(СВЦЭМ!$D$39:$D$782,СВЦЭМ!$A$39:$A$782,$A84,СВЦЭМ!$B$39:$B$782,O$83)+'СЕТ СН'!$G$14+СВЦЭМ!$D$10+'СЕТ СН'!$G$6-'СЕТ СН'!$G$26</f>
        <v>1419.6982341299999</v>
      </c>
      <c r="P84" s="36">
        <f>SUMIFS(СВЦЭМ!$D$39:$D$782,СВЦЭМ!$A$39:$A$782,$A84,СВЦЭМ!$B$39:$B$782,P$83)+'СЕТ СН'!$G$14+СВЦЭМ!$D$10+'СЕТ СН'!$G$6-'СЕТ СН'!$G$26</f>
        <v>1417.05507201</v>
      </c>
      <c r="Q84" s="36">
        <f>SUMIFS(СВЦЭМ!$D$39:$D$782,СВЦЭМ!$A$39:$A$782,$A84,СВЦЭМ!$B$39:$B$782,Q$83)+'СЕТ СН'!$G$14+СВЦЭМ!$D$10+'СЕТ СН'!$G$6-'СЕТ СН'!$G$26</f>
        <v>1399.2209804700001</v>
      </c>
      <c r="R84" s="36">
        <f>SUMIFS(СВЦЭМ!$D$39:$D$782,СВЦЭМ!$A$39:$A$782,$A84,СВЦЭМ!$B$39:$B$782,R$83)+'СЕТ СН'!$G$14+СВЦЭМ!$D$10+'СЕТ СН'!$G$6-'СЕТ СН'!$G$26</f>
        <v>1390.3009548</v>
      </c>
      <c r="S84" s="36">
        <f>SUMIFS(СВЦЭМ!$D$39:$D$782,СВЦЭМ!$A$39:$A$782,$A84,СВЦЭМ!$B$39:$B$782,S$83)+'СЕТ СН'!$G$14+СВЦЭМ!$D$10+'СЕТ СН'!$G$6-'СЕТ СН'!$G$26</f>
        <v>1411.1131470699997</v>
      </c>
      <c r="T84" s="36">
        <f>SUMIFS(СВЦЭМ!$D$39:$D$782,СВЦЭМ!$A$39:$A$782,$A84,СВЦЭМ!$B$39:$B$782,T$83)+'СЕТ СН'!$G$14+СВЦЭМ!$D$10+'СЕТ СН'!$G$6-'СЕТ СН'!$G$26</f>
        <v>1419.3131796299999</v>
      </c>
      <c r="U84" s="36">
        <f>SUMIFS(СВЦЭМ!$D$39:$D$782,СВЦЭМ!$A$39:$A$782,$A84,СВЦЭМ!$B$39:$B$782,U$83)+'СЕТ СН'!$G$14+СВЦЭМ!$D$10+'СЕТ СН'!$G$6-'СЕТ СН'!$G$26</f>
        <v>1418.9932075199999</v>
      </c>
      <c r="V84" s="36">
        <f>SUMIFS(СВЦЭМ!$D$39:$D$782,СВЦЭМ!$A$39:$A$782,$A84,СВЦЭМ!$B$39:$B$782,V$83)+'СЕТ СН'!$G$14+СВЦЭМ!$D$10+'СЕТ СН'!$G$6-'СЕТ СН'!$G$26</f>
        <v>1430.3890400300002</v>
      </c>
      <c r="W84" s="36">
        <f>SUMIFS(СВЦЭМ!$D$39:$D$782,СВЦЭМ!$A$39:$A$782,$A84,СВЦЭМ!$B$39:$B$782,W$83)+'СЕТ СН'!$G$14+СВЦЭМ!$D$10+'СЕТ СН'!$G$6-'СЕТ СН'!$G$26</f>
        <v>1409.1001235399999</v>
      </c>
      <c r="X84" s="36">
        <f>SUMIFS(СВЦЭМ!$D$39:$D$782,СВЦЭМ!$A$39:$A$782,$A84,СВЦЭМ!$B$39:$B$782,X$83)+'СЕТ СН'!$G$14+СВЦЭМ!$D$10+'СЕТ СН'!$G$6-'СЕТ СН'!$G$26</f>
        <v>1432.4464441999999</v>
      </c>
      <c r="Y84" s="36">
        <f>SUMIFS(СВЦЭМ!$D$39:$D$782,СВЦЭМ!$A$39:$A$782,$A84,СВЦЭМ!$B$39:$B$782,Y$83)+'СЕТ СН'!$G$14+СВЦЭМ!$D$10+'СЕТ СН'!$G$6-'СЕТ СН'!$G$26</f>
        <v>1380.49349205</v>
      </c>
      <c r="AA84" s="45"/>
    </row>
    <row r="85" spans="1:27" ht="15.75" x14ac:dyDescent="0.2">
      <c r="A85" s="35">
        <f>A84+1</f>
        <v>44744</v>
      </c>
      <c r="B85" s="36">
        <f>SUMIFS(СВЦЭМ!$D$39:$D$782,СВЦЭМ!$A$39:$A$782,$A85,СВЦЭМ!$B$39:$B$782,B$83)+'СЕТ СН'!$G$14+СВЦЭМ!$D$10+'СЕТ СН'!$G$6-'СЕТ СН'!$G$26</f>
        <v>1436.06430628</v>
      </c>
      <c r="C85" s="36">
        <f>SUMIFS(СВЦЭМ!$D$39:$D$782,СВЦЭМ!$A$39:$A$782,$A85,СВЦЭМ!$B$39:$B$782,C$83)+'СЕТ СН'!$G$14+СВЦЭМ!$D$10+'СЕТ СН'!$G$6-'СЕТ СН'!$G$26</f>
        <v>1477.8153056599999</v>
      </c>
      <c r="D85" s="36">
        <f>SUMIFS(СВЦЭМ!$D$39:$D$782,СВЦЭМ!$A$39:$A$782,$A85,СВЦЭМ!$B$39:$B$782,D$83)+'СЕТ СН'!$G$14+СВЦЭМ!$D$10+'СЕТ СН'!$G$6-'СЕТ СН'!$G$26</f>
        <v>1514.6595952600001</v>
      </c>
      <c r="E85" s="36">
        <f>SUMIFS(СВЦЭМ!$D$39:$D$782,СВЦЭМ!$A$39:$A$782,$A85,СВЦЭМ!$B$39:$B$782,E$83)+'СЕТ СН'!$G$14+СВЦЭМ!$D$10+'СЕТ СН'!$G$6-'СЕТ СН'!$G$26</f>
        <v>1525.5214813799998</v>
      </c>
      <c r="F85" s="36">
        <f>SUMIFS(СВЦЭМ!$D$39:$D$782,СВЦЭМ!$A$39:$A$782,$A85,СВЦЭМ!$B$39:$B$782,F$83)+'СЕТ СН'!$G$14+СВЦЭМ!$D$10+'СЕТ СН'!$G$6-'СЕТ СН'!$G$26</f>
        <v>1529.3118489499998</v>
      </c>
      <c r="G85" s="36">
        <f>SUMIFS(СВЦЭМ!$D$39:$D$782,СВЦЭМ!$A$39:$A$782,$A85,СВЦЭМ!$B$39:$B$782,G$83)+'СЕТ СН'!$G$14+СВЦЭМ!$D$10+'СЕТ СН'!$G$6-'СЕТ СН'!$G$26</f>
        <v>1538.2864279699997</v>
      </c>
      <c r="H85" s="36">
        <f>SUMIFS(СВЦЭМ!$D$39:$D$782,СВЦЭМ!$A$39:$A$782,$A85,СВЦЭМ!$B$39:$B$782,H$83)+'СЕТ СН'!$G$14+СВЦЭМ!$D$10+'СЕТ СН'!$G$6-'СЕТ СН'!$G$26</f>
        <v>1508.5634282000001</v>
      </c>
      <c r="I85" s="36">
        <f>SUMIFS(СВЦЭМ!$D$39:$D$782,СВЦЭМ!$A$39:$A$782,$A85,СВЦЭМ!$B$39:$B$782,I$83)+'СЕТ СН'!$G$14+СВЦЭМ!$D$10+'СЕТ СН'!$G$6-'СЕТ СН'!$G$26</f>
        <v>1509.4653707699999</v>
      </c>
      <c r="J85" s="36">
        <f>SUMIFS(СВЦЭМ!$D$39:$D$782,СВЦЭМ!$A$39:$A$782,$A85,СВЦЭМ!$B$39:$B$782,J$83)+'СЕТ СН'!$G$14+СВЦЭМ!$D$10+'СЕТ СН'!$G$6-'СЕТ СН'!$G$26</f>
        <v>1387.5273753299998</v>
      </c>
      <c r="K85" s="36">
        <f>SUMIFS(СВЦЭМ!$D$39:$D$782,СВЦЭМ!$A$39:$A$782,$A85,СВЦЭМ!$B$39:$B$782,K$83)+'СЕТ СН'!$G$14+СВЦЭМ!$D$10+'СЕТ СН'!$G$6-'СЕТ СН'!$G$26</f>
        <v>1322.5328282999999</v>
      </c>
      <c r="L85" s="36">
        <f>SUMIFS(СВЦЭМ!$D$39:$D$782,СВЦЭМ!$A$39:$A$782,$A85,СВЦЭМ!$B$39:$B$782,L$83)+'СЕТ СН'!$G$14+СВЦЭМ!$D$10+'СЕТ СН'!$G$6-'СЕТ СН'!$G$26</f>
        <v>1282.16342721</v>
      </c>
      <c r="M85" s="36">
        <f>SUMIFS(СВЦЭМ!$D$39:$D$782,СВЦЭМ!$A$39:$A$782,$A85,СВЦЭМ!$B$39:$B$782,M$83)+'СЕТ СН'!$G$14+СВЦЭМ!$D$10+'СЕТ СН'!$G$6-'СЕТ СН'!$G$26</f>
        <v>1279.5230489599999</v>
      </c>
      <c r="N85" s="36">
        <f>SUMIFS(СВЦЭМ!$D$39:$D$782,СВЦЭМ!$A$39:$A$782,$A85,СВЦЭМ!$B$39:$B$782,N$83)+'СЕТ СН'!$G$14+СВЦЭМ!$D$10+'СЕТ СН'!$G$6-'СЕТ СН'!$G$26</f>
        <v>1294.4120939200002</v>
      </c>
      <c r="O85" s="36">
        <f>SUMIFS(СВЦЭМ!$D$39:$D$782,СВЦЭМ!$A$39:$A$782,$A85,СВЦЭМ!$B$39:$B$782,O$83)+'СЕТ СН'!$G$14+СВЦЭМ!$D$10+'СЕТ СН'!$G$6-'СЕТ СН'!$G$26</f>
        <v>1293.4212266600002</v>
      </c>
      <c r="P85" s="36">
        <f>SUMIFS(СВЦЭМ!$D$39:$D$782,СВЦЭМ!$A$39:$A$782,$A85,СВЦЭМ!$B$39:$B$782,P$83)+'СЕТ СН'!$G$14+СВЦЭМ!$D$10+'СЕТ СН'!$G$6-'СЕТ СН'!$G$26</f>
        <v>1306.3458345899999</v>
      </c>
      <c r="Q85" s="36">
        <f>SUMIFS(СВЦЭМ!$D$39:$D$782,СВЦЭМ!$A$39:$A$782,$A85,СВЦЭМ!$B$39:$B$782,Q$83)+'СЕТ СН'!$G$14+СВЦЭМ!$D$10+'СЕТ СН'!$G$6-'СЕТ СН'!$G$26</f>
        <v>1311.5025149399999</v>
      </c>
      <c r="R85" s="36">
        <f>SUMIFS(СВЦЭМ!$D$39:$D$782,СВЦЭМ!$A$39:$A$782,$A85,СВЦЭМ!$B$39:$B$782,R$83)+'СЕТ СН'!$G$14+СВЦЭМ!$D$10+'СЕТ СН'!$G$6-'СЕТ СН'!$G$26</f>
        <v>1313.1308773999999</v>
      </c>
      <c r="S85" s="36">
        <f>SUMIFS(СВЦЭМ!$D$39:$D$782,СВЦЭМ!$A$39:$A$782,$A85,СВЦЭМ!$B$39:$B$782,S$83)+'СЕТ СН'!$G$14+СВЦЭМ!$D$10+'СЕТ СН'!$G$6-'СЕТ СН'!$G$26</f>
        <v>1316.1616615900002</v>
      </c>
      <c r="T85" s="36">
        <f>SUMIFS(СВЦЭМ!$D$39:$D$782,СВЦЭМ!$A$39:$A$782,$A85,СВЦЭМ!$B$39:$B$782,T$83)+'СЕТ СН'!$G$14+СВЦЭМ!$D$10+'СЕТ СН'!$G$6-'СЕТ СН'!$G$26</f>
        <v>1311.6958864100002</v>
      </c>
      <c r="U85" s="36">
        <f>SUMIFS(СВЦЭМ!$D$39:$D$782,СВЦЭМ!$A$39:$A$782,$A85,СВЦЭМ!$B$39:$B$782,U$83)+'СЕТ СН'!$G$14+СВЦЭМ!$D$10+'СЕТ СН'!$G$6-'СЕТ СН'!$G$26</f>
        <v>1317.07821874</v>
      </c>
      <c r="V85" s="36">
        <f>SUMIFS(СВЦЭМ!$D$39:$D$782,СВЦЭМ!$A$39:$A$782,$A85,СВЦЭМ!$B$39:$B$782,V$83)+'СЕТ СН'!$G$14+СВЦЭМ!$D$10+'СЕТ СН'!$G$6-'СЕТ СН'!$G$26</f>
        <v>1311.70184509</v>
      </c>
      <c r="W85" s="36">
        <f>SUMIFS(СВЦЭМ!$D$39:$D$782,СВЦЭМ!$A$39:$A$782,$A85,СВЦЭМ!$B$39:$B$782,W$83)+'СЕТ СН'!$G$14+СВЦЭМ!$D$10+'СЕТ СН'!$G$6-'СЕТ СН'!$G$26</f>
        <v>1293.6522259600001</v>
      </c>
      <c r="X85" s="36">
        <f>SUMIFS(СВЦЭМ!$D$39:$D$782,СВЦЭМ!$A$39:$A$782,$A85,СВЦЭМ!$B$39:$B$782,X$83)+'СЕТ СН'!$G$14+СВЦЭМ!$D$10+'СЕТ СН'!$G$6-'СЕТ СН'!$G$26</f>
        <v>1308.74768778</v>
      </c>
      <c r="Y85" s="36">
        <f>SUMIFS(СВЦЭМ!$D$39:$D$782,СВЦЭМ!$A$39:$A$782,$A85,СВЦЭМ!$B$39:$B$782,Y$83)+'СЕТ СН'!$G$14+СВЦЭМ!$D$10+'СЕТ СН'!$G$6-'СЕТ СН'!$G$26</f>
        <v>1387.3638419099998</v>
      </c>
    </row>
    <row r="86" spans="1:27" ht="15.75" x14ac:dyDescent="0.2">
      <c r="A86" s="35">
        <f t="shared" ref="A86:A114" si="2">A85+1</f>
        <v>44745</v>
      </c>
      <c r="B86" s="36">
        <f>SUMIFS(СВЦЭМ!$D$39:$D$782,СВЦЭМ!$A$39:$A$782,$A86,СВЦЭМ!$B$39:$B$782,B$83)+'СЕТ СН'!$G$14+СВЦЭМ!$D$10+'СЕТ СН'!$G$6-'СЕТ СН'!$G$26</f>
        <v>1377.6843545199999</v>
      </c>
      <c r="C86" s="36">
        <f>SUMIFS(СВЦЭМ!$D$39:$D$782,СВЦЭМ!$A$39:$A$782,$A86,СВЦЭМ!$B$39:$B$782,C$83)+'СЕТ СН'!$G$14+СВЦЭМ!$D$10+'СЕТ СН'!$G$6-'СЕТ СН'!$G$26</f>
        <v>1375.09970049</v>
      </c>
      <c r="D86" s="36">
        <f>SUMIFS(СВЦЭМ!$D$39:$D$782,СВЦЭМ!$A$39:$A$782,$A86,СВЦЭМ!$B$39:$B$782,D$83)+'СЕТ СН'!$G$14+СВЦЭМ!$D$10+'СЕТ СН'!$G$6-'СЕТ СН'!$G$26</f>
        <v>1423.6338063399999</v>
      </c>
      <c r="E86" s="36">
        <f>SUMIFS(СВЦЭМ!$D$39:$D$782,СВЦЭМ!$A$39:$A$782,$A86,СВЦЭМ!$B$39:$B$782,E$83)+'СЕТ СН'!$G$14+СВЦЭМ!$D$10+'СЕТ СН'!$G$6-'СЕТ СН'!$G$26</f>
        <v>1433.0079035899998</v>
      </c>
      <c r="F86" s="36">
        <f>SUMIFS(СВЦЭМ!$D$39:$D$782,СВЦЭМ!$A$39:$A$782,$A86,СВЦЭМ!$B$39:$B$782,F$83)+'СЕТ СН'!$G$14+СВЦЭМ!$D$10+'СЕТ СН'!$G$6-'СЕТ СН'!$G$26</f>
        <v>1439.7373779099999</v>
      </c>
      <c r="G86" s="36">
        <f>SUMIFS(СВЦЭМ!$D$39:$D$782,СВЦЭМ!$A$39:$A$782,$A86,СВЦЭМ!$B$39:$B$782,G$83)+'СЕТ СН'!$G$14+СВЦЭМ!$D$10+'СЕТ СН'!$G$6-'СЕТ СН'!$G$26</f>
        <v>1432.9312033299998</v>
      </c>
      <c r="H86" s="36">
        <f>SUMIFS(СВЦЭМ!$D$39:$D$782,СВЦЭМ!$A$39:$A$782,$A86,СВЦЭМ!$B$39:$B$782,H$83)+'СЕТ СН'!$G$14+СВЦЭМ!$D$10+'СЕТ СН'!$G$6-'СЕТ СН'!$G$26</f>
        <v>1402.7155938999999</v>
      </c>
      <c r="I86" s="36">
        <f>SUMIFS(СВЦЭМ!$D$39:$D$782,СВЦЭМ!$A$39:$A$782,$A86,СВЦЭМ!$B$39:$B$782,I$83)+'СЕТ СН'!$G$14+СВЦЭМ!$D$10+'СЕТ СН'!$G$6-'СЕТ СН'!$G$26</f>
        <v>1480.7438711599998</v>
      </c>
      <c r="J86" s="36">
        <f>SUMIFS(СВЦЭМ!$D$39:$D$782,СВЦЭМ!$A$39:$A$782,$A86,СВЦЭМ!$B$39:$B$782,J$83)+'СЕТ СН'!$G$14+СВЦЭМ!$D$10+'СЕТ СН'!$G$6-'СЕТ СН'!$G$26</f>
        <v>1427.1595090800001</v>
      </c>
      <c r="K86" s="36">
        <f>SUMIFS(СВЦЭМ!$D$39:$D$782,СВЦЭМ!$A$39:$A$782,$A86,СВЦЭМ!$B$39:$B$782,K$83)+'СЕТ СН'!$G$14+СВЦЭМ!$D$10+'СЕТ СН'!$G$6-'СЕТ СН'!$G$26</f>
        <v>1355.8515994999998</v>
      </c>
      <c r="L86" s="36">
        <f>SUMIFS(СВЦЭМ!$D$39:$D$782,СВЦЭМ!$A$39:$A$782,$A86,СВЦЭМ!$B$39:$B$782,L$83)+'СЕТ СН'!$G$14+СВЦЭМ!$D$10+'СЕТ СН'!$G$6-'СЕТ СН'!$G$26</f>
        <v>1307.5163987400001</v>
      </c>
      <c r="M86" s="36">
        <f>SUMIFS(СВЦЭМ!$D$39:$D$782,СВЦЭМ!$A$39:$A$782,$A86,СВЦЭМ!$B$39:$B$782,M$83)+'СЕТ СН'!$G$14+СВЦЭМ!$D$10+'СЕТ СН'!$G$6-'СЕТ СН'!$G$26</f>
        <v>1284.63083486</v>
      </c>
      <c r="N86" s="36">
        <f>SUMIFS(СВЦЭМ!$D$39:$D$782,СВЦЭМ!$A$39:$A$782,$A86,СВЦЭМ!$B$39:$B$782,N$83)+'СЕТ СН'!$G$14+СВЦЭМ!$D$10+'СЕТ СН'!$G$6-'СЕТ СН'!$G$26</f>
        <v>1296.8985324499999</v>
      </c>
      <c r="O86" s="36">
        <f>SUMIFS(СВЦЭМ!$D$39:$D$782,СВЦЭМ!$A$39:$A$782,$A86,СВЦЭМ!$B$39:$B$782,O$83)+'СЕТ СН'!$G$14+СВЦЭМ!$D$10+'СЕТ СН'!$G$6-'СЕТ СН'!$G$26</f>
        <v>1299.48566884</v>
      </c>
      <c r="P86" s="36">
        <f>SUMIFS(СВЦЭМ!$D$39:$D$782,СВЦЭМ!$A$39:$A$782,$A86,СВЦЭМ!$B$39:$B$782,P$83)+'СЕТ СН'!$G$14+СВЦЭМ!$D$10+'СЕТ СН'!$G$6-'СЕТ СН'!$G$26</f>
        <v>1304.4151330700001</v>
      </c>
      <c r="Q86" s="36">
        <f>SUMIFS(СВЦЭМ!$D$39:$D$782,СВЦЭМ!$A$39:$A$782,$A86,СВЦЭМ!$B$39:$B$782,Q$83)+'СЕТ СН'!$G$14+СВЦЭМ!$D$10+'СЕТ СН'!$G$6-'СЕТ СН'!$G$26</f>
        <v>1309.2991714200002</v>
      </c>
      <c r="R86" s="36">
        <f>SUMIFS(СВЦЭМ!$D$39:$D$782,СВЦЭМ!$A$39:$A$782,$A86,СВЦЭМ!$B$39:$B$782,R$83)+'СЕТ СН'!$G$14+СВЦЭМ!$D$10+'СЕТ СН'!$G$6-'СЕТ СН'!$G$26</f>
        <v>1319.6820490099999</v>
      </c>
      <c r="S86" s="36">
        <f>SUMIFS(СВЦЭМ!$D$39:$D$782,СВЦЭМ!$A$39:$A$782,$A86,СВЦЭМ!$B$39:$B$782,S$83)+'СЕТ СН'!$G$14+СВЦЭМ!$D$10+'СЕТ СН'!$G$6-'СЕТ СН'!$G$26</f>
        <v>1312.2766982500002</v>
      </c>
      <c r="T86" s="36">
        <f>SUMIFS(СВЦЭМ!$D$39:$D$782,СВЦЭМ!$A$39:$A$782,$A86,СВЦЭМ!$B$39:$B$782,T$83)+'СЕТ СН'!$G$14+СВЦЭМ!$D$10+'СЕТ СН'!$G$6-'СЕТ СН'!$G$26</f>
        <v>1303.9620331199999</v>
      </c>
      <c r="U86" s="36">
        <f>SUMIFS(СВЦЭМ!$D$39:$D$782,СВЦЭМ!$A$39:$A$782,$A86,СВЦЭМ!$B$39:$B$782,U$83)+'СЕТ СН'!$G$14+СВЦЭМ!$D$10+'СЕТ СН'!$G$6-'СЕТ СН'!$G$26</f>
        <v>1306.12168075</v>
      </c>
      <c r="V86" s="36">
        <f>SUMIFS(СВЦЭМ!$D$39:$D$782,СВЦЭМ!$A$39:$A$782,$A86,СВЦЭМ!$B$39:$B$782,V$83)+'СЕТ СН'!$G$14+СВЦЭМ!$D$10+'СЕТ СН'!$G$6-'СЕТ СН'!$G$26</f>
        <v>1304.4868047800001</v>
      </c>
      <c r="W86" s="36">
        <f>SUMIFS(СВЦЭМ!$D$39:$D$782,СВЦЭМ!$A$39:$A$782,$A86,СВЦЭМ!$B$39:$B$782,W$83)+'СЕТ СН'!$G$14+СВЦЭМ!$D$10+'СЕТ СН'!$G$6-'СЕТ СН'!$G$26</f>
        <v>1274.3282880400002</v>
      </c>
      <c r="X86" s="36">
        <f>SUMIFS(СВЦЭМ!$D$39:$D$782,СВЦЭМ!$A$39:$A$782,$A86,СВЦЭМ!$B$39:$B$782,X$83)+'СЕТ СН'!$G$14+СВЦЭМ!$D$10+'СЕТ СН'!$G$6-'СЕТ СН'!$G$26</f>
        <v>1309.8327569500002</v>
      </c>
      <c r="Y86" s="36">
        <f>SUMIFS(СВЦЭМ!$D$39:$D$782,СВЦЭМ!$A$39:$A$782,$A86,СВЦЭМ!$B$39:$B$782,Y$83)+'СЕТ СН'!$G$14+СВЦЭМ!$D$10+'СЕТ СН'!$G$6-'СЕТ СН'!$G$26</f>
        <v>1395.1574120800001</v>
      </c>
    </row>
    <row r="87" spans="1:27" ht="15.75" x14ac:dyDescent="0.2">
      <c r="A87" s="35">
        <f t="shared" si="2"/>
        <v>44746</v>
      </c>
      <c r="B87" s="36">
        <f>SUMIFS(СВЦЭМ!$D$39:$D$782,СВЦЭМ!$A$39:$A$782,$A87,СВЦЭМ!$B$39:$B$782,B$83)+'СЕТ СН'!$G$14+СВЦЭМ!$D$10+'СЕТ СН'!$G$6-'СЕТ СН'!$G$26</f>
        <v>1434.4298682099998</v>
      </c>
      <c r="C87" s="36">
        <f>SUMIFS(СВЦЭМ!$D$39:$D$782,СВЦЭМ!$A$39:$A$782,$A87,СВЦЭМ!$B$39:$B$782,C$83)+'СЕТ СН'!$G$14+СВЦЭМ!$D$10+'СЕТ СН'!$G$6-'СЕТ СН'!$G$26</f>
        <v>1425.0627083300001</v>
      </c>
      <c r="D87" s="36">
        <f>SUMIFS(СВЦЭМ!$D$39:$D$782,СВЦЭМ!$A$39:$A$782,$A87,СВЦЭМ!$B$39:$B$782,D$83)+'СЕТ СН'!$G$14+СВЦЭМ!$D$10+'СЕТ СН'!$G$6-'СЕТ СН'!$G$26</f>
        <v>1402.9894567199999</v>
      </c>
      <c r="E87" s="36">
        <f>SUMIFS(СВЦЭМ!$D$39:$D$782,СВЦЭМ!$A$39:$A$782,$A87,СВЦЭМ!$B$39:$B$782,E$83)+'СЕТ СН'!$G$14+СВЦЭМ!$D$10+'СЕТ СН'!$G$6-'СЕТ СН'!$G$26</f>
        <v>1438.41337552</v>
      </c>
      <c r="F87" s="36">
        <f>SUMIFS(СВЦЭМ!$D$39:$D$782,СВЦЭМ!$A$39:$A$782,$A87,СВЦЭМ!$B$39:$B$782,F$83)+'СЕТ СН'!$G$14+СВЦЭМ!$D$10+'СЕТ СН'!$G$6-'СЕТ СН'!$G$26</f>
        <v>1432.8914783800001</v>
      </c>
      <c r="G87" s="36">
        <f>SUMIFS(СВЦЭМ!$D$39:$D$782,СВЦЭМ!$A$39:$A$782,$A87,СВЦЭМ!$B$39:$B$782,G$83)+'СЕТ СН'!$G$14+СВЦЭМ!$D$10+'СЕТ СН'!$G$6-'СЕТ СН'!$G$26</f>
        <v>1433.8869725</v>
      </c>
      <c r="H87" s="36">
        <f>SUMIFS(СВЦЭМ!$D$39:$D$782,СВЦЭМ!$A$39:$A$782,$A87,СВЦЭМ!$B$39:$B$782,H$83)+'СЕТ СН'!$G$14+СВЦЭМ!$D$10+'СЕТ СН'!$G$6-'СЕТ СН'!$G$26</f>
        <v>1447.6710837400001</v>
      </c>
      <c r="I87" s="36">
        <f>SUMIFS(СВЦЭМ!$D$39:$D$782,СВЦЭМ!$A$39:$A$782,$A87,СВЦЭМ!$B$39:$B$782,I$83)+'СЕТ СН'!$G$14+СВЦЭМ!$D$10+'СЕТ СН'!$G$6-'СЕТ СН'!$G$26</f>
        <v>1488.3220834799999</v>
      </c>
      <c r="J87" s="36">
        <f>SUMIFS(СВЦЭМ!$D$39:$D$782,СВЦЭМ!$A$39:$A$782,$A87,СВЦЭМ!$B$39:$B$782,J$83)+'СЕТ СН'!$G$14+СВЦЭМ!$D$10+'СЕТ СН'!$G$6-'СЕТ СН'!$G$26</f>
        <v>1441.0606376800001</v>
      </c>
      <c r="K87" s="36">
        <f>SUMIFS(СВЦЭМ!$D$39:$D$782,СВЦЭМ!$A$39:$A$782,$A87,СВЦЭМ!$B$39:$B$782,K$83)+'СЕТ СН'!$G$14+СВЦЭМ!$D$10+'СЕТ СН'!$G$6-'СЕТ СН'!$G$26</f>
        <v>1426.10760807</v>
      </c>
      <c r="L87" s="36">
        <f>SUMIFS(СВЦЭМ!$D$39:$D$782,СВЦЭМ!$A$39:$A$782,$A87,СВЦЭМ!$B$39:$B$782,L$83)+'СЕТ СН'!$G$14+СВЦЭМ!$D$10+'СЕТ СН'!$G$6-'СЕТ СН'!$G$26</f>
        <v>1418.38776534</v>
      </c>
      <c r="M87" s="36">
        <f>SUMIFS(СВЦЭМ!$D$39:$D$782,СВЦЭМ!$A$39:$A$782,$A87,СВЦЭМ!$B$39:$B$782,M$83)+'СЕТ СН'!$G$14+СВЦЭМ!$D$10+'СЕТ СН'!$G$6-'СЕТ СН'!$G$26</f>
        <v>1388.5120273500002</v>
      </c>
      <c r="N87" s="36">
        <f>SUMIFS(СВЦЭМ!$D$39:$D$782,СВЦЭМ!$A$39:$A$782,$A87,СВЦЭМ!$B$39:$B$782,N$83)+'СЕТ СН'!$G$14+СВЦЭМ!$D$10+'СЕТ СН'!$G$6-'СЕТ СН'!$G$26</f>
        <v>1394.40563832</v>
      </c>
      <c r="O87" s="36">
        <f>SUMIFS(СВЦЭМ!$D$39:$D$782,СВЦЭМ!$A$39:$A$782,$A87,СВЦЭМ!$B$39:$B$782,O$83)+'СЕТ СН'!$G$14+СВЦЭМ!$D$10+'СЕТ СН'!$G$6-'СЕТ СН'!$G$26</f>
        <v>1213.30833618</v>
      </c>
      <c r="P87" s="36">
        <f>SUMIFS(СВЦЭМ!$D$39:$D$782,СВЦЭМ!$A$39:$A$782,$A87,СВЦЭМ!$B$39:$B$782,P$83)+'СЕТ СН'!$G$14+СВЦЭМ!$D$10+'СЕТ СН'!$G$6-'СЕТ СН'!$G$26</f>
        <v>1098.78625177</v>
      </c>
      <c r="Q87" s="36">
        <f>SUMIFS(СВЦЭМ!$D$39:$D$782,СВЦЭМ!$A$39:$A$782,$A87,СВЦЭМ!$B$39:$B$782,Q$83)+'СЕТ СН'!$G$14+СВЦЭМ!$D$10+'СЕТ СН'!$G$6-'СЕТ СН'!$G$26</f>
        <v>1105.5864636199999</v>
      </c>
      <c r="R87" s="36">
        <f>SUMIFS(СВЦЭМ!$D$39:$D$782,СВЦЭМ!$A$39:$A$782,$A87,СВЦЭМ!$B$39:$B$782,R$83)+'СЕТ СН'!$G$14+СВЦЭМ!$D$10+'СЕТ СН'!$G$6-'СЕТ СН'!$G$26</f>
        <v>1110.5397415299999</v>
      </c>
      <c r="S87" s="36">
        <f>SUMIFS(СВЦЭМ!$D$39:$D$782,СВЦЭМ!$A$39:$A$782,$A87,СВЦЭМ!$B$39:$B$782,S$83)+'СЕТ СН'!$G$14+СВЦЭМ!$D$10+'СЕТ СН'!$G$6-'СЕТ СН'!$G$26</f>
        <v>1165.1770833</v>
      </c>
      <c r="T87" s="36">
        <f>SUMIFS(СВЦЭМ!$D$39:$D$782,СВЦЭМ!$A$39:$A$782,$A87,СВЦЭМ!$B$39:$B$782,T$83)+'СЕТ СН'!$G$14+СВЦЭМ!$D$10+'СЕТ СН'!$G$6-'СЕТ СН'!$G$26</f>
        <v>1255.06238768</v>
      </c>
      <c r="U87" s="36">
        <f>SUMIFS(СВЦЭМ!$D$39:$D$782,СВЦЭМ!$A$39:$A$782,$A87,СВЦЭМ!$B$39:$B$782,U$83)+'СЕТ СН'!$G$14+СВЦЭМ!$D$10+'СЕТ СН'!$G$6-'СЕТ СН'!$G$26</f>
        <v>1326.7844087799999</v>
      </c>
      <c r="V87" s="36">
        <f>SUMIFS(СВЦЭМ!$D$39:$D$782,СВЦЭМ!$A$39:$A$782,$A87,СВЦЭМ!$B$39:$B$782,V$83)+'СЕТ СН'!$G$14+СВЦЭМ!$D$10+'СЕТ СН'!$G$6-'СЕТ СН'!$G$26</f>
        <v>1407.7161227000001</v>
      </c>
      <c r="W87" s="36">
        <f>SUMIFS(СВЦЭМ!$D$39:$D$782,СВЦЭМ!$A$39:$A$782,$A87,СВЦЭМ!$B$39:$B$782,W$83)+'СЕТ СН'!$G$14+СВЦЭМ!$D$10+'СЕТ СН'!$G$6-'СЕТ СН'!$G$26</f>
        <v>1427.5162822900002</v>
      </c>
      <c r="X87" s="36">
        <f>SUMIFS(СВЦЭМ!$D$39:$D$782,СВЦЭМ!$A$39:$A$782,$A87,СВЦЭМ!$B$39:$B$782,X$83)+'СЕТ СН'!$G$14+СВЦЭМ!$D$10+'СЕТ СН'!$G$6-'СЕТ СН'!$G$26</f>
        <v>1473.0470981799999</v>
      </c>
      <c r="Y87" s="36">
        <f>SUMIFS(СВЦЭМ!$D$39:$D$782,СВЦЭМ!$A$39:$A$782,$A87,СВЦЭМ!$B$39:$B$782,Y$83)+'СЕТ СН'!$G$14+СВЦЭМ!$D$10+'СЕТ СН'!$G$6-'СЕТ СН'!$G$26</f>
        <v>1593.6828045799998</v>
      </c>
    </row>
    <row r="88" spans="1:27" ht="15.75" x14ac:dyDescent="0.2">
      <c r="A88" s="35">
        <f t="shared" si="2"/>
        <v>44747</v>
      </c>
      <c r="B88" s="36">
        <f>SUMIFS(СВЦЭМ!$D$39:$D$782,СВЦЭМ!$A$39:$A$782,$A88,СВЦЭМ!$B$39:$B$782,B$83)+'СЕТ СН'!$G$14+СВЦЭМ!$D$10+'СЕТ СН'!$G$6-'СЕТ СН'!$G$26</f>
        <v>1616.0179880400001</v>
      </c>
      <c r="C88" s="36">
        <f>SUMIFS(СВЦЭМ!$D$39:$D$782,СВЦЭМ!$A$39:$A$782,$A88,СВЦЭМ!$B$39:$B$782,C$83)+'СЕТ СН'!$G$14+СВЦЭМ!$D$10+'СЕТ СН'!$G$6-'СЕТ СН'!$G$26</f>
        <v>1612.28495982</v>
      </c>
      <c r="D88" s="36">
        <f>SUMIFS(СВЦЭМ!$D$39:$D$782,СВЦЭМ!$A$39:$A$782,$A88,СВЦЭМ!$B$39:$B$782,D$83)+'СЕТ СН'!$G$14+СВЦЭМ!$D$10+'СЕТ СН'!$G$6-'СЕТ СН'!$G$26</f>
        <v>1675.8933910299997</v>
      </c>
      <c r="E88" s="36">
        <f>SUMIFS(СВЦЭМ!$D$39:$D$782,СВЦЭМ!$A$39:$A$782,$A88,СВЦЭМ!$B$39:$B$782,E$83)+'СЕТ СН'!$G$14+СВЦЭМ!$D$10+'СЕТ СН'!$G$6-'СЕТ СН'!$G$26</f>
        <v>1701.2811983199999</v>
      </c>
      <c r="F88" s="36">
        <f>SUMIFS(СВЦЭМ!$D$39:$D$782,СВЦЭМ!$A$39:$A$782,$A88,СВЦЭМ!$B$39:$B$782,F$83)+'СЕТ СН'!$G$14+СВЦЭМ!$D$10+'СЕТ СН'!$G$6-'СЕТ СН'!$G$26</f>
        <v>1715.0794274999998</v>
      </c>
      <c r="G88" s="36">
        <f>SUMIFS(СВЦЭМ!$D$39:$D$782,СВЦЭМ!$A$39:$A$782,$A88,СВЦЭМ!$B$39:$B$782,G$83)+'СЕТ СН'!$G$14+СВЦЭМ!$D$10+'СЕТ СН'!$G$6-'СЕТ СН'!$G$26</f>
        <v>1643.2211882799998</v>
      </c>
      <c r="H88" s="36">
        <f>SUMIFS(СВЦЭМ!$D$39:$D$782,СВЦЭМ!$A$39:$A$782,$A88,СВЦЭМ!$B$39:$B$782,H$83)+'СЕТ СН'!$G$14+СВЦЭМ!$D$10+'СЕТ СН'!$G$6-'СЕТ СН'!$G$26</f>
        <v>1492.8580143499998</v>
      </c>
      <c r="I88" s="36">
        <f>SUMIFS(СВЦЭМ!$D$39:$D$782,СВЦЭМ!$A$39:$A$782,$A88,СВЦЭМ!$B$39:$B$782,I$83)+'СЕТ СН'!$G$14+СВЦЭМ!$D$10+'СЕТ СН'!$G$6-'СЕТ СН'!$G$26</f>
        <v>1455.1970140799999</v>
      </c>
      <c r="J88" s="36">
        <f>SUMIFS(СВЦЭМ!$D$39:$D$782,СВЦЭМ!$A$39:$A$782,$A88,СВЦЭМ!$B$39:$B$782,J$83)+'СЕТ СН'!$G$14+СВЦЭМ!$D$10+'СЕТ СН'!$G$6-'СЕТ СН'!$G$26</f>
        <v>1419.9805161599998</v>
      </c>
      <c r="K88" s="36">
        <f>SUMIFS(СВЦЭМ!$D$39:$D$782,СВЦЭМ!$A$39:$A$782,$A88,СВЦЭМ!$B$39:$B$782,K$83)+'СЕТ СН'!$G$14+СВЦЭМ!$D$10+'СЕТ СН'!$G$6-'СЕТ СН'!$G$26</f>
        <v>1407.1112176199999</v>
      </c>
      <c r="L88" s="36">
        <f>SUMIFS(СВЦЭМ!$D$39:$D$782,СВЦЭМ!$A$39:$A$782,$A88,СВЦЭМ!$B$39:$B$782,L$83)+'СЕТ СН'!$G$14+СВЦЭМ!$D$10+'СЕТ СН'!$G$6-'СЕТ СН'!$G$26</f>
        <v>1361.14947063</v>
      </c>
      <c r="M88" s="36">
        <f>SUMIFS(СВЦЭМ!$D$39:$D$782,СВЦЭМ!$A$39:$A$782,$A88,СВЦЭМ!$B$39:$B$782,M$83)+'СЕТ СН'!$G$14+СВЦЭМ!$D$10+'СЕТ СН'!$G$6-'СЕТ СН'!$G$26</f>
        <v>1341.0131038700001</v>
      </c>
      <c r="N88" s="36">
        <f>SUMIFS(СВЦЭМ!$D$39:$D$782,СВЦЭМ!$A$39:$A$782,$A88,СВЦЭМ!$B$39:$B$782,N$83)+'СЕТ СН'!$G$14+СВЦЭМ!$D$10+'СЕТ СН'!$G$6-'СЕТ СН'!$G$26</f>
        <v>1349.2499416599999</v>
      </c>
      <c r="O88" s="36">
        <f>SUMIFS(СВЦЭМ!$D$39:$D$782,СВЦЭМ!$A$39:$A$782,$A88,СВЦЭМ!$B$39:$B$782,O$83)+'СЕТ СН'!$G$14+СВЦЭМ!$D$10+'СЕТ СН'!$G$6-'СЕТ СН'!$G$26</f>
        <v>1348.8433161500002</v>
      </c>
      <c r="P88" s="36">
        <f>SUMIFS(СВЦЭМ!$D$39:$D$782,СВЦЭМ!$A$39:$A$782,$A88,СВЦЭМ!$B$39:$B$782,P$83)+'СЕТ СН'!$G$14+СВЦЭМ!$D$10+'СЕТ СН'!$G$6-'СЕТ СН'!$G$26</f>
        <v>1363.9344151700002</v>
      </c>
      <c r="Q88" s="36">
        <f>SUMIFS(СВЦЭМ!$D$39:$D$782,СВЦЭМ!$A$39:$A$782,$A88,СВЦЭМ!$B$39:$B$782,Q$83)+'СЕТ СН'!$G$14+СВЦЭМ!$D$10+'СЕТ СН'!$G$6-'СЕТ СН'!$G$26</f>
        <v>1370.5412788499998</v>
      </c>
      <c r="R88" s="36">
        <f>SUMIFS(СВЦЭМ!$D$39:$D$782,СВЦЭМ!$A$39:$A$782,$A88,СВЦЭМ!$B$39:$B$782,R$83)+'СЕТ СН'!$G$14+СВЦЭМ!$D$10+'СЕТ СН'!$G$6-'СЕТ СН'!$G$26</f>
        <v>1371.4289361199999</v>
      </c>
      <c r="S88" s="36">
        <f>SUMIFS(СВЦЭМ!$D$39:$D$782,СВЦЭМ!$A$39:$A$782,$A88,СВЦЭМ!$B$39:$B$782,S$83)+'СЕТ СН'!$G$14+СВЦЭМ!$D$10+'СЕТ СН'!$G$6-'СЕТ СН'!$G$26</f>
        <v>1385.5664076899998</v>
      </c>
      <c r="T88" s="36">
        <f>SUMIFS(СВЦЭМ!$D$39:$D$782,СВЦЭМ!$A$39:$A$782,$A88,СВЦЭМ!$B$39:$B$782,T$83)+'СЕТ СН'!$G$14+СВЦЭМ!$D$10+'СЕТ СН'!$G$6-'СЕТ СН'!$G$26</f>
        <v>1382.8983371099998</v>
      </c>
      <c r="U88" s="36">
        <f>SUMIFS(СВЦЭМ!$D$39:$D$782,СВЦЭМ!$A$39:$A$782,$A88,СВЦЭМ!$B$39:$B$782,U$83)+'СЕТ СН'!$G$14+СВЦЭМ!$D$10+'СЕТ СН'!$G$6-'СЕТ СН'!$G$26</f>
        <v>1393.6075163999999</v>
      </c>
      <c r="V88" s="36">
        <f>SUMIFS(СВЦЭМ!$D$39:$D$782,СВЦЭМ!$A$39:$A$782,$A88,СВЦЭМ!$B$39:$B$782,V$83)+'СЕТ СН'!$G$14+СВЦЭМ!$D$10+'СЕТ СН'!$G$6-'СЕТ СН'!$G$26</f>
        <v>1393.7161618499999</v>
      </c>
      <c r="W88" s="36">
        <f>SUMIFS(СВЦЭМ!$D$39:$D$782,СВЦЭМ!$A$39:$A$782,$A88,СВЦЭМ!$B$39:$B$782,W$83)+'СЕТ СН'!$G$14+СВЦЭМ!$D$10+'СЕТ СН'!$G$6-'СЕТ СН'!$G$26</f>
        <v>1366.8097059800002</v>
      </c>
      <c r="X88" s="36">
        <f>SUMIFS(СВЦЭМ!$D$39:$D$782,СВЦЭМ!$A$39:$A$782,$A88,СВЦЭМ!$B$39:$B$782,X$83)+'СЕТ СН'!$G$14+СВЦЭМ!$D$10+'СЕТ СН'!$G$6-'СЕТ СН'!$G$26</f>
        <v>1399.5230271199998</v>
      </c>
      <c r="Y88" s="36">
        <f>SUMIFS(СВЦЭМ!$D$39:$D$782,СВЦЭМ!$A$39:$A$782,$A88,СВЦЭМ!$B$39:$B$782,Y$83)+'СЕТ СН'!$G$14+СВЦЭМ!$D$10+'СЕТ СН'!$G$6-'СЕТ СН'!$G$26</f>
        <v>1474.5736443699998</v>
      </c>
    </row>
    <row r="89" spans="1:27" ht="15.75" x14ac:dyDescent="0.2">
      <c r="A89" s="35">
        <f t="shared" si="2"/>
        <v>44748</v>
      </c>
      <c r="B89" s="36">
        <f>SUMIFS(СВЦЭМ!$D$39:$D$782,СВЦЭМ!$A$39:$A$782,$A89,СВЦЭМ!$B$39:$B$782,B$83)+'СЕТ СН'!$G$14+СВЦЭМ!$D$10+'СЕТ СН'!$G$6-'СЕТ СН'!$G$26</f>
        <v>1561.8399224499999</v>
      </c>
      <c r="C89" s="36">
        <f>SUMIFS(СВЦЭМ!$D$39:$D$782,СВЦЭМ!$A$39:$A$782,$A89,СВЦЭМ!$B$39:$B$782,C$83)+'СЕТ СН'!$G$14+СВЦЭМ!$D$10+'СЕТ СН'!$G$6-'СЕТ СН'!$G$26</f>
        <v>1627.2325905100001</v>
      </c>
      <c r="D89" s="36">
        <f>SUMIFS(СВЦЭМ!$D$39:$D$782,СВЦЭМ!$A$39:$A$782,$A89,СВЦЭМ!$B$39:$B$782,D$83)+'СЕТ СН'!$G$14+СВЦЭМ!$D$10+'СЕТ СН'!$G$6-'СЕТ СН'!$G$26</f>
        <v>1690.1277737400001</v>
      </c>
      <c r="E89" s="36">
        <f>SUMIFS(СВЦЭМ!$D$39:$D$782,СВЦЭМ!$A$39:$A$782,$A89,СВЦЭМ!$B$39:$B$782,E$83)+'СЕТ СН'!$G$14+СВЦЭМ!$D$10+'СЕТ СН'!$G$6-'СЕТ СН'!$G$26</f>
        <v>1709.6883661299998</v>
      </c>
      <c r="F89" s="36">
        <f>SUMIFS(СВЦЭМ!$D$39:$D$782,СВЦЭМ!$A$39:$A$782,$A89,СВЦЭМ!$B$39:$B$782,F$83)+'СЕТ СН'!$G$14+СВЦЭМ!$D$10+'СЕТ СН'!$G$6-'СЕТ СН'!$G$26</f>
        <v>1719.3969991099998</v>
      </c>
      <c r="G89" s="36">
        <f>SUMIFS(СВЦЭМ!$D$39:$D$782,СВЦЭМ!$A$39:$A$782,$A89,СВЦЭМ!$B$39:$B$782,G$83)+'СЕТ СН'!$G$14+СВЦЭМ!$D$10+'СЕТ СН'!$G$6-'СЕТ СН'!$G$26</f>
        <v>1707.2540290100001</v>
      </c>
      <c r="H89" s="36">
        <f>SUMIFS(СВЦЭМ!$D$39:$D$782,СВЦЭМ!$A$39:$A$782,$A89,СВЦЭМ!$B$39:$B$782,H$83)+'СЕТ СН'!$G$14+СВЦЭМ!$D$10+'СЕТ СН'!$G$6-'СЕТ СН'!$G$26</f>
        <v>1634.7720246200001</v>
      </c>
      <c r="I89" s="36">
        <f>SUMIFS(СВЦЭМ!$D$39:$D$782,СВЦЭМ!$A$39:$A$782,$A89,СВЦЭМ!$B$39:$B$782,I$83)+'СЕТ СН'!$G$14+СВЦЭМ!$D$10+'СЕТ СН'!$G$6-'СЕТ СН'!$G$26</f>
        <v>1545.0153826699998</v>
      </c>
      <c r="J89" s="36">
        <f>SUMIFS(СВЦЭМ!$D$39:$D$782,СВЦЭМ!$A$39:$A$782,$A89,СВЦЭМ!$B$39:$B$782,J$83)+'СЕТ СН'!$G$14+СВЦЭМ!$D$10+'СЕТ СН'!$G$6-'СЕТ СН'!$G$26</f>
        <v>1473.47922737</v>
      </c>
      <c r="K89" s="36">
        <f>SUMIFS(СВЦЭМ!$D$39:$D$782,СВЦЭМ!$A$39:$A$782,$A89,СВЦЭМ!$B$39:$B$782,K$83)+'СЕТ СН'!$G$14+СВЦЭМ!$D$10+'СЕТ СН'!$G$6-'СЕТ СН'!$G$26</f>
        <v>1434.8003841999998</v>
      </c>
      <c r="L89" s="36">
        <f>SUMIFS(СВЦЭМ!$D$39:$D$782,СВЦЭМ!$A$39:$A$782,$A89,СВЦЭМ!$B$39:$B$782,L$83)+'СЕТ СН'!$G$14+СВЦЭМ!$D$10+'СЕТ СН'!$G$6-'СЕТ СН'!$G$26</f>
        <v>1392.0495885400001</v>
      </c>
      <c r="M89" s="36">
        <f>SUMIFS(СВЦЭМ!$D$39:$D$782,СВЦЭМ!$A$39:$A$782,$A89,СВЦЭМ!$B$39:$B$782,M$83)+'СЕТ СН'!$G$14+СВЦЭМ!$D$10+'СЕТ СН'!$G$6-'СЕТ СН'!$G$26</f>
        <v>1381.05832809</v>
      </c>
      <c r="N89" s="36">
        <f>SUMIFS(СВЦЭМ!$D$39:$D$782,СВЦЭМ!$A$39:$A$782,$A89,СВЦЭМ!$B$39:$B$782,N$83)+'СЕТ СН'!$G$14+СВЦЭМ!$D$10+'СЕТ СН'!$G$6-'СЕТ СН'!$G$26</f>
        <v>1384.7752887400002</v>
      </c>
      <c r="O89" s="36">
        <f>SUMIFS(СВЦЭМ!$D$39:$D$782,СВЦЭМ!$A$39:$A$782,$A89,СВЦЭМ!$B$39:$B$782,O$83)+'СЕТ СН'!$G$14+СВЦЭМ!$D$10+'СЕТ СН'!$G$6-'СЕТ СН'!$G$26</f>
        <v>1366.5726611099999</v>
      </c>
      <c r="P89" s="36">
        <f>SUMIFS(СВЦЭМ!$D$39:$D$782,СВЦЭМ!$A$39:$A$782,$A89,СВЦЭМ!$B$39:$B$782,P$83)+'СЕТ СН'!$G$14+СВЦЭМ!$D$10+'СЕТ СН'!$G$6-'СЕТ СН'!$G$26</f>
        <v>1372.8010975699999</v>
      </c>
      <c r="Q89" s="36">
        <f>SUMIFS(СВЦЭМ!$D$39:$D$782,СВЦЭМ!$A$39:$A$782,$A89,СВЦЭМ!$B$39:$B$782,Q$83)+'СЕТ СН'!$G$14+СВЦЭМ!$D$10+'СЕТ СН'!$G$6-'СЕТ СН'!$G$26</f>
        <v>1392.49299423</v>
      </c>
      <c r="R89" s="36">
        <f>SUMIFS(СВЦЭМ!$D$39:$D$782,СВЦЭМ!$A$39:$A$782,$A89,СВЦЭМ!$B$39:$B$782,R$83)+'СЕТ СН'!$G$14+СВЦЭМ!$D$10+'СЕТ СН'!$G$6-'СЕТ СН'!$G$26</f>
        <v>1395.6428562699998</v>
      </c>
      <c r="S89" s="36">
        <f>SUMIFS(СВЦЭМ!$D$39:$D$782,СВЦЭМ!$A$39:$A$782,$A89,СВЦЭМ!$B$39:$B$782,S$83)+'СЕТ СН'!$G$14+СВЦЭМ!$D$10+'СЕТ СН'!$G$6-'СЕТ СН'!$G$26</f>
        <v>1400.6344230700001</v>
      </c>
      <c r="T89" s="36">
        <f>SUMIFS(СВЦЭМ!$D$39:$D$782,СВЦЭМ!$A$39:$A$782,$A89,СВЦЭМ!$B$39:$B$782,T$83)+'СЕТ СН'!$G$14+СВЦЭМ!$D$10+'СЕТ СН'!$G$6-'СЕТ СН'!$G$26</f>
        <v>1407.8091774599998</v>
      </c>
      <c r="U89" s="36">
        <f>SUMIFS(СВЦЭМ!$D$39:$D$782,СВЦЭМ!$A$39:$A$782,$A89,СВЦЭМ!$B$39:$B$782,U$83)+'СЕТ СН'!$G$14+СВЦЭМ!$D$10+'СЕТ СН'!$G$6-'СЕТ СН'!$G$26</f>
        <v>1414.1635321999997</v>
      </c>
      <c r="V89" s="36">
        <f>SUMIFS(СВЦЭМ!$D$39:$D$782,СВЦЭМ!$A$39:$A$782,$A89,СВЦЭМ!$B$39:$B$782,V$83)+'СЕТ СН'!$G$14+СВЦЭМ!$D$10+'СЕТ СН'!$G$6-'СЕТ СН'!$G$26</f>
        <v>1413.0716918399999</v>
      </c>
      <c r="W89" s="36">
        <f>SUMIFS(СВЦЭМ!$D$39:$D$782,СВЦЭМ!$A$39:$A$782,$A89,СВЦЭМ!$B$39:$B$782,W$83)+'СЕТ СН'!$G$14+СВЦЭМ!$D$10+'СЕТ СН'!$G$6-'СЕТ СН'!$G$26</f>
        <v>1390.6859747600001</v>
      </c>
      <c r="X89" s="36">
        <f>SUMIFS(СВЦЭМ!$D$39:$D$782,СВЦЭМ!$A$39:$A$782,$A89,СВЦЭМ!$B$39:$B$782,X$83)+'СЕТ СН'!$G$14+СВЦЭМ!$D$10+'СЕТ СН'!$G$6-'СЕТ СН'!$G$26</f>
        <v>1416.5227039400002</v>
      </c>
      <c r="Y89" s="36">
        <f>SUMIFS(СВЦЭМ!$D$39:$D$782,СВЦЭМ!$A$39:$A$782,$A89,СВЦЭМ!$B$39:$B$782,Y$83)+'СЕТ СН'!$G$14+СВЦЭМ!$D$10+'СЕТ СН'!$G$6-'СЕТ СН'!$G$26</f>
        <v>1483.7513166700001</v>
      </c>
    </row>
    <row r="90" spans="1:27" ht="15.75" x14ac:dyDescent="0.2">
      <c r="A90" s="35">
        <f t="shared" si="2"/>
        <v>44749</v>
      </c>
      <c r="B90" s="36">
        <f>SUMIFS(СВЦЭМ!$D$39:$D$782,СВЦЭМ!$A$39:$A$782,$A90,СВЦЭМ!$B$39:$B$782,B$83)+'СЕТ СН'!$G$14+СВЦЭМ!$D$10+'СЕТ СН'!$G$6-'СЕТ СН'!$G$26</f>
        <v>1482.5998623</v>
      </c>
      <c r="C90" s="36">
        <f>SUMIFS(СВЦЭМ!$D$39:$D$782,СВЦЭМ!$A$39:$A$782,$A90,СВЦЭМ!$B$39:$B$782,C$83)+'СЕТ СН'!$G$14+СВЦЭМ!$D$10+'СЕТ СН'!$G$6-'СЕТ СН'!$G$26</f>
        <v>1532.6422333999999</v>
      </c>
      <c r="D90" s="36">
        <f>SUMIFS(СВЦЭМ!$D$39:$D$782,СВЦЭМ!$A$39:$A$782,$A90,СВЦЭМ!$B$39:$B$782,D$83)+'СЕТ СН'!$G$14+СВЦЭМ!$D$10+'СЕТ СН'!$G$6-'СЕТ СН'!$G$26</f>
        <v>1511.4771351599998</v>
      </c>
      <c r="E90" s="36">
        <f>SUMIFS(СВЦЭМ!$D$39:$D$782,СВЦЭМ!$A$39:$A$782,$A90,СВЦЭМ!$B$39:$B$782,E$83)+'СЕТ СН'!$G$14+СВЦЭМ!$D$10+'СЕТ СН'!$G$6-'СЕТ СН'!$G$26</f>
        <v>1509.1511007200002</v>
      </c>
      <c r="F90" s="36">
        <f>SUMIFS(СВЦЭМ!$D$39:$D$782,СВЦЭМ!$A$39:$A$782,$A90,СВЦЭМ!$B$39:$B$782,F$83)+'СЕТ СН'!$G$14+СВЦЭМ!$D$10+'СЕТ СН'!$G$6-'СЕТ СН'!$G$26</f>
        <v>1508.6175735000002</v>
      </c>
      <c r="G90" s="36">
        <f>SUMIFS(СВЦЭМ!$D$39:$D$782,СВЦЭМ!$A$39:$A$782,$A90,СВЦЭМ!$B$39:$B$782,G$83)+'СЕТ СН'!$G$14+СВЦЭМ!$D$10+'СЕТ СН'!$G$6-'СЕТ СН'!$G$26</f>
        <v>1517.4689171599998</v>
      </c>
      <c r="H90" s="36">
        <f>SUMIFS(СВЦЭМ!$D$39:$D$782,СВЦЭМ!$A$39:$A$782,$A90,СВЦЭМ!$B$39:$B$782,H$83)+'СЕТ СН'!$G$14+СВЦЭМ!$D$10+'СЕТ СН'!$G$6-'СЕТ СН'!$G$26</f>
        <v>1549.2772262600001</v>
      </c>
      <c r="I90" s="36">
        <f>SUMIFS(СВЦЭМ!$D$39:$D$782,СВЦЭМ!$A$39:$A$782,$A90,СВЦЭМ!$B$39:$B$782,I$83)+'СЕТ СН'!$G$14+СВЦЭМ!$D$10+'СЕТ СН'!$G$6-'СЕТ СН'!$G$26</f>
        <v>1501.3640311200002</v>
      </c>
      <c r="J90" s="36">
        <f>SUMIFS(СВЦЭМ!$D$39:$D$782,СВЦЭМ!$A$39:$A$782,$A90,СВЦЭМ!$B$39:$B$782,J$83)+'СЕТ СН'!$G$14+СВЦЭМ!$D$10+'СЕТ СН'!$G$6-'СЕТ СН'!$G$26</f>
        <v>1409.23177283</v>
      </c>
      <c r="K90" s="36">
        <f>SUMIFS(СВЦЭМ!$D$39:$D$782,СВЦЭМ!$A$39:$A$782,$A90,СВЦЭМ!$B$39:$B$782,K$83)+'СЕТ СН'!$G$14+СВЦЭМ!$D$10+'СЕТ СН'!$G$6-'СЕТ СН'!$G$26</f>
        <v>1394.1446408000002</v>
      </c>
      <c r="L90" s="36">
        <f>SUMIFS(СВЦЭМ!$D$39:$D$782,СВЦЭМ!$A$39:$A$782,$A90,СВЦЭМ!$B$39:$B$782,L$83)+'СЕТ СН'!$G$14+СВЦЭМ!$D$10+'СЕТ СН'!$G$6-'СЕТ СН'!$G$26</f>
        <v>1382.2177142400001</v>
      </c>
      <c r="M90" s="36">
        <f>SUMIFS(СВЦЭМ!$D$39:$D$782,СВЦЭМ!$A$39:$A$782,$A90,СВЦЭМ!$B$39:$B$782,M$83)+'СЕТ СН'!$G$14+СВЦЭМ!$D$10+'СЕТ СН'!$G$6-'СЕТ СН'!$G$26</f>
        <v>1377.2374799599997</v>
      </c>
      <c r="N90" s="36">
        <f>SUMIFS(СВЦЭМ!$D$39:$D$782,СВЦЭМ!$A$39:$A$782,$A90,СВЦЭМ!$B$39:$B$782,N$83)+'СЕТ СН'!$G$14+СВЦЭМ!$D$10+'СЕТ СН'!$G$6-'СЕТ СН'!$G$26</f>
        <v>1382.20294337</v>
      </c>
      <c r="O90" s="36">
        <f>SUMIFS(СВЦЭМ!$D$39:$D$782,СВЦЭМ!$A$39:$A$782,$A90,СВЦЭМ!$B$39:$B$782,O$83)+'СЕТ СН'!$G$14+СВЦЭМ!$D$10+'СЕТ СН'!$G$6-'СЕТ СН'!$G$26</f>
        <v>1366.5055246299999</v>
      </c>
      <c r="P90" s="36">
        <f>SUMIFS(СВЦЭМ!$D$39:$D$782,СВЦЭМ!$A$39:$A$782,$A90,СВЦЭМ!$B$39:$B$782,P$83)+'СЕТ СН'!$G$14+СВЦЭМ!$D$10+'СЕТ СН'!$G$6-'СЕТ СН'!$G$26</f>
        <v>1375.2308362899998</v>
      </c>
      <c r="Q90" s="36">
        <f>SUMIFS(СВЦЭМ!$D$39:$D$782,СВЦЭМ!$A$39:$A$782,$A90,СВЦЭМ!$B$39:$B$782,Q$83)+'СЕТ СН'!$G$14+СВЦЭМ!$D$10+'СЕТ СН'!$G$6-'СЕТ СН'!$G$26</f>
        <v>1395.45587153</v>
      </c>
      <c r="R90" s="36">
        <f>SUMIFS(СВЦЭМ!$D$39:$D$782,СВЦЭМ!$A$39:$A$782,$A90,СВЦЭМ!$B$39:$B$782,R$83)+'СЕТ СН'!$G$14+СВЦЭМ!$D$10+'СЕТ СН'!$G$6-'СЕТ СН'!$G$26</f>
        <v>1388.6138353599999</v>
      </c>
      <c r="S90" s="36">
        <f>SUMIFS(СВЦЭМ!$D$39:$D$782,СВЦЭМ!$A$39:$A$782,$A90,СВЦЭМ!$B$39:$B$782,S$83)+'СЕТ СН'!$G$14+СВЦЭМ!$D$10+'СЕТ СН'!$G$6-'СЕТ СН'!$G$26</f>
        <v>1377.7688015600002</v>
      </c>
      <c r="T90" s="36">
        <f>SUMIFS(СВЦЭМ!$D$39:$D$782,СВЦЭМ!$A$39:$A$782,$A90,СВЦЭМ!$B$39:$B$782,T$83)+'СЕТ СН'!$G$14+СВЦЭМ!$D$10+'СЕТ СН'!$G$6-'СЕТ СН'!$G$26</f>
        <v>1383.8879207700002</v>
      </c>
      <c r="U90" s="36">
        <f>SUMIFS(СВЦЭМ!$D$39:$D$782,СВЦЭМ!$A$39:$A$782,$A90,СВЦЭМ!$B$39:$B$782,U$83)+'СЕТ СН'!$G$14+СВЦЭМ!$D$10+'СЕТ СН'!$G$6-'СЕТ СН'!$G$26</f>
        <v>1391.88005101</v>
      </c>
      <c r="V90" s="36">
        <f>SUMIFS(СВЦЭМ!$D$39:$D$782,СВЦЭМ!$A$39:$A$782,$A90,СВЦЭМ!$B$39:$B$782,V$83)+'СЕТ СН'!$G$14+СВЦЭМ!$D$10+'СЕТ СН'!$G$6-'СЕТ СН'!$G$26</f>
        <v>1399.8658341199998</v>
      </c>
      <c r="W90" s="36">
        <f>SUMIFS(СВЦЭМ!$D$39:$D$782,СВЦЭМ!$A$39:$A$782,$A90,СВЦЭМ!$B$39:$B$782,W$83)+'СЕТ СН'!$G$14+СВЦЭМ!$D$10+'СЕТ СН'!$G$6-'СЕТ СН'!$G$26</f>
        <v>1374.1555505699998</v>
      </c>
      <c r="X90" s="36">
        <f>SUMIFS(СВЦЭМ!$D$39:$D$782,СВЦЭМ!$A$39:$A$782,$A90,СВЦЭМ!$B$39:$B$782,X$83)+'СЕТ СН'!$G$14+СВЦЭМ!$D$10+'СЕТ СН'!$G$6-'СЕТ СН'!$G$26</f>
        <v>1391.8917170899999</v>
      </c>
      <c r="Y90" s="36">
        <f>SUMIFS(СВЦЭМ!$D$39:$D$782,СВЦЭМ!$A$39:$A$782,$A90,СВЦЭМ!$B$39:$B$782,Y$83)+'СЕТ СН'!$G$14+СВЦЭМ!$D$10+'СЕТ СН'!$G$6-'СЕТ СН'!$G$26</f>
        <v>1447.7100805999999</v>
      </c>
    </row>
    <row r="91" spans="1:27" ht="15.75" x14ac:dyDescent="0.2">
      <c r="A91" s="35">
        <f t="shared" si="2"/>
        <v>44750</v>
      </c>
      <c r="B91" s="36">
        <f>SUMIFS(СВЦЭМ!$D$39:$D$782,СВЦЭМ!$A$39:$A$782,$A91,СВЦЭМ!$B$39:$B$782,B$83)+'СЕТ СН'!$G$14+СВЦЭМ!$D$10+'СЕТ СН'!$G$6-'СЕТ СН'!$G$26</f>
        <v>1373.3804059999998</v>
      </c>
      <c r="C91" s="36">
        <f>SUMIFS(СВЦЭМ!$D$39:$D$782,СВЦЭМ!$A$39:$A$782,$A91,СВЦЭМ!$B$39:$B$782,C$83)+'СЕТ СН'!$G$14+СВЦЭМ!$D$10+'СЕТ СН'!$G$6-'СЕТ СН'!$G$26</f>
        <v>1435.7638779600002</v>
      </c>
      <c r="D91" s="36">
        <f>SUMIFS(СВЦЭМ!$D$39:$D$782,СВЦЭМ!$A$39:$A$782,$A91,СВЦЭМ!$B$39:$B$782,D$83)+'СЕТ СН'!$G$14+СВЦЭМ!$D$10+'СЕТ СН'!$G$6-'СЕТ СН'!$G$26</f>
        <v>1464.6170061799999</v>
      </c>
      <c r="E91" s="36">
        <f>SUMIFS(СВЦЭМ!$D$39:$D$782,СВЦЭМ!$A$39:$A$782,$A91,СВЦЭМ!$B$39:$B$782,E$83)+'СЕТ СН'!$G$14+СВЦЭМ!$D$10+'СЕТ СН'!$G$6-'СЕТ СН'!$G$26</f>
        <v>1517.04538959</v>
      </c>
      <c r="F91" s="36">
        <f>SUMIFS(СВЦЭМ!$D$39:$D$782,СВЦЭМ!$A$39:$A$782,$A91,СВЦЭМ!$B$39:$B$782,F$83)+'СЕТ СН'!$G$14+СВЦЭМ!$D$10+'СЕТ СН'!$G$6-'СЕТ СН'!$G$26</f>
        <v>1522.9352995899999</v>
      </c>
      <c r="G91" s="36">
        <f>SUMIFS(СВЦЭМ!$D$39:$D$782,СВЦЭМ!$A$39:$A$782,$A91,СВЦЭМ!$B$39:$B$782,G$83)+'СЕТ СН'!$G$14+СВЦЭМ!$D$10+'СЕТ СН'!$G$6-'СЕТ СН'!$G$26</f>
        <v>1521.3751801799999</v>
      </c>
      <c r="H91" s="36">
        <f>SUMIFS(СВЦЭМ!$D$39:$D$782,СВЦЭМ!$A$39:$A$782,$A91,СВЦЭМ!$B$39:$B$782,H$83)+'СЕТ СН'!$G$14+СВЦЭМ!$D$10+'СЕТ СН'!$G$6-'СЕТ СН'!$G$26</f>
        <v>1468.6040371399999</v>
      </c>
      <c r="I91" s="36">
        <f>SUMIFS(СВЦЭМ!$D$39:$D$782,СВЦЭМ!$A$39:$A$782,$A91,СВЦЭМ!$B$39:$B$782,I$83)+'СЕТ СН'!$G$14+СВЦЭМ!$D$10+'СЕТ СН'!$G$6-'СЕТ СН'!$G$26</f>
        <v>1409.58211252</v>
      </c>
      <c r="J91" s="36">
        <f>SUMIFS(СВЦЭМ!$D$39:$D$782,СВЦЭМ!$A$39:$A$782,$A91,СВЦЭМ!$B$39:$B$782,J$83)+'СЕТ СН'!$G$14+СВЦЭМ!$D$10+'СЕТ СН'!$G$6-'СЕТ СН'!$G$26</f>
        <v>1416.8516627600002</v>
      </c>
      <c r="K91" s="36">
        <f>SUMIFS(СВЦЭМ!$D$39:$D$782,СВЦЭМ!$A$39:$A$782,$A91,СВЦЭМ!$B$39:$B$782,K$83)+'СЕТ СН'!$G$14+СВЦЭМ!$D$10+'СЕТ СН'!$G$6-'СЕТ СН'!$G$26</f>
        <v>1343.8083164</v>
      </c>
      <c r="L91" s="36">
        <f>SUMIFS(СВЦЭМ!$D$39:$D$782,СВЦЭМ!$A$39:$A$782,$A91,СВЦЭМ!$B$39:$B$782,L$83)+'СЕТ СН'!$G$14+СВЦЭМ!$D$10+'СЕТ СН'!$G$6-'СЕТ СН'!$G$26</f>
        <v>1337.4761720900001</v>
      </c>
      <c r="M91" s="36">
        <f>SUMIFS(СВЦЭМ!$D$39:$D$782,СВЦЭМ!$A$39:$A$782,$A91,СВЦЭМ!$B$39:$B$782,M$83)+'СЕТ СН'!$G$14+СВЦЭМ!$D$10+'СЕТ СН'!$G$6-'СЕТ СН'!$G$26</f>
        <v>1306.2315848399999</v>
      </c>
      <c r="N91" s="36">
        <f>SUMIFS(СВЦЭМ!$D$39:$D$782,СВЦЭМ!$A$39:$A$782,$A91,СВЦЭМ!$B$39:$B$782,N$83)+'СЕТ СН'!$G$14+СВЦЭМ!$D$10+'СЕТ СН'!$G$6-'СЕТ СН'!$G$26</f>
        <v>1283.21220791</v>
      </c>
      <c r="O91" s="36">
        <f>SUMIFS(СВЦЭМ!$D$39:$D$782,СВЦЭМ!$A$39:$A$782,$A91,СВЦЭМ!$B$39:$B$782,O$83)+'СЕТ СН'!$G$14+СВЦЭМ!$D$10+'СЕТ СН'!$G$6-'СЕТ СН'!$G$26</f>
        <v>1289.7930295800002</v>
      </c>
      <c r="P91" s="36">
        <f>SUMIFS(СВЦЭМ!$D$39:$D$782,СВЦЭМ!$A$39:$A$782,$A91,СВЦЭМ!$B$39:$B$782,P$83)+'СЕТ СН'!$G$14+СВЦЭМ!$D$10+'СЕТ СН'!$G$6-'СЕТ СН'!$G$26</f>
        <v>1297.59415322</v>
      </c>
      <c r="Q91" s="36">
        <f>SUMIFS(СВЦЭМ!$D$39:$D$782,СВЦЭМ!$A$39:$A$782,$A91,СВЦЭМ!$B$39:$B$782,Q$83)+'СЕТ СН'!$G$14+СВЦЭМ!$D$10+'СЕТ СН'!$G$6-'СЕТ СН'!$G$26</f>
        <v>1287.8006067400001</v>
      </c>
      <c r="R91" s="36">
        <f>SUMIFS(СВЦЭМ!$D$39:$D$782,СВЦЭМ!$A$39:$A$782,$A91,СВЦЭМ!$B$39:$B$782,R$83)+'СЕТ СН'!$G$14+СВЦЭМ!$D$10+'СЕТ СН'!$G$6-'СЕТ СН'!$G$26</f>
        <v>1306.2799294800002</v>
      </c>
      <c r="S91" s="36">
        <f>SUMIFS(СВЦЭМ!$D$39:$D$782,СВЦЭМ!$A$39:$A$782,$A91,СВЦЭМ!$B$39:$B$782,S$83)+'СЕТ СН'!$G$14+СВЦЭМ!$D$10+'СЕТ СН'!$G$6-'СЕТ СН'!$G$26</f>
        <v>1320.1070639099999</v>
      </c>
      <c r="T91" s="36">
        <f>SUMIFS(СВЦЭМ!$D$39:$D$782,СВЦЭМ!$A$39:$A$782,$A91,СВЦЭМ!$B$39:$B$782,T$83)+'СЕТ СН'!$G$14+СВЦЭМ!$D$10+'СЕТ СН'!$G$6-'СЕТ СН'!$G$26</f>
        <v>1332.0448008399999</v>
      </c>
      <c r="U91" s="36">
        <f>SUMIFS(СВЦЭМ!$D$39:$D$782,СВЦЭМ!$A$39:$A$782,$A91,СВЦЭМ!$B$39:$B$782,U$83)+'СЕТ СН'!$G$14+СВЦЭМ!$D$10+'СЕТ СН'!$G$6-'СЕТ СН'!$G$26</f>
        <v>1337.6300928700002</v>
      </c>
      <c r="V91" s="36">
        <f>SUMIFS(СВЦЭМ!$D$39:$D$782,СВЦЭМ!$A$39:$A$782,$A91,СВЦЭМ!$B$39:$B$782,V$83)+'СЕТ СН'!$G$14+СВЦЭМ!$D$10+'СЕТ СН'!$G$6-'СЕТ СН'!$G$26</f>
        <v>1316.7790234399999</v>
      </c>
      <c r="W91" s="36">
        <f>SUMIFS(СВЦЭМ!$D$39:$D$782,СВЦЭМ!$A$39:$A$782,$A91,СВЦЭМ!$B$39:$B$782,W$83)+'СЕТ СН'!$G$14+СВЦЭМ!$D$10+'СЕТ СН'!$G$6-'СЕТ СН'!$G$26</f>
        <v>1336.3500584100002</v>
      </c>
      <c r="X91" s="36">
        <f>SUMIFS(СВЦЭМ!$D$39:$D$782,СВЦЭМ!$A$39:$A$782,$A91,СВЦЭМ!$B$39:$B$782,X$83)+'СЕТ СН'!$G$14+СВЦЭМ!$D$10+'СЕТ СН'!$G$6-'СЕТ СН'!$G$26</f>
        <v>1368.2915624100001</v>
      </c>
      <c r="Y91" s="36">
        <f>SUMIFS(СВЦЭМ!$D$39:$D$782,СВЦЭМ!$A$39:$A$782,$A91,СВЦЭМ!$B$39:$B$782,Y$83)+'СЕТ СН'!$G$14+СВЦЭМ!$D$10+'СЕТ СН'!$G$6-'СЕТ СН'!$G$26</f>
        <v>1417.0399660499997</v>
      </c>
    </row>
    <row r="92" spans="1:27" ht="15.75" x14ac:dyDescent="0.2">
      <c r="A92" s="35">
        <f t="shared" si="2"/>
        <v>44751</v>
      </c>
      <c r="B92" s="36">
        <f>SUMIFS(СВЦЭМ!$D$39:$D$782,СВЦЭМ!$A$39:$A$782,$A92,СВЦЭМ!$B$39:$B$782,B$83)+'СЕТ СН'!$G$14+СВЦЭМ!$D$10+'СЕТ СН'!$G$6-'СЕТ СН'!$G$26</f>
        <v>1460.5567464999999</v>
      </c>
      <c r="C92" s="36">
        <f>SUMIFS(СВЦЭМ!$D$39:$D$782,СВЦЭМ!$A$39:$A$782,$A92,СВЦЭМ!$B$39:$B$782,C$83)+'СЕТ СН'!$G$14+СВЦЭМ!$D$10+'СЕТ СН'!$G$6-'СЕТ СН'!$G$26</f>
        <v>1497.3427426200001</v>
      </c>
      <c r="D92" s="36">
        <f>SUMIFS(СВЦЭМ!$D$39:$D$782,СВЦЭМ!$A$39:$A$782,$A92,СВЦЭМ!$B$39:$B$782,D$83)+'СЕТ СН'!$G$14+СВЦЭМ!$D$10+'СЕТ СН'!$G$6-'СЕТ СН'!$G$26</f>
        <v>1492.2183930699998</v>
      </c>
      <c r="E92" s="36">
        <f>SUMIFS(СВЦЭМ!$D$39:$D$782,СВЦЭМ!$A$39:$A$782,$A92,СВЦЭМ!$B$39:$B$782,E$83)+'СЕТ СН'!$G$14+СВЦЭМ!$D$10+'СЕТ СН'!$G$6-'СЕТ СН'!$G$26</f>
        <v>1488.1681711800002</v>
      </c>
      <c r="F92" s="36">
        <f>SUMIFS(СВЦЭМ!$D$39:$D$782,СВЦЭМ!$A$39:$A$782,$A92,СВЦЭМ!$B$39:$B$782,F$83)+'СЕТ СН'!$G$14+СВЦЭМ!$D$10+'СЕТ СН'!$G$6-'СЕТ СН'!$G$26</f>
        <v>1608.74321332</v>
      </c>
      <c r="G92" s="36">
        <f>SUMIFS(СВЦЭМ!$D$39:$D$782,СВЦЭМ!$A$39:$A$782,$A92,СВЦЭМ!$B$39:$B$782,G$83)+'СЕТ СН'!$G$14+СВЦЭМ!$D$10+'СЕТ СН'!$G$6-'СЕТ СН'!$G$26</f>
        <v>1481.9769146499998</v>
      </c>
      <c r="H92" s="36">
        <f>SUMIFS(СВЦЭМ!$D$39:$D$782,СВЦЭМ!$A$39:$A$782,$A92,СВЦЭМ!$B$39:$B$782,H$83)+'СЕТ СН'!$G$14+СВЦЭМ!$D$10+'СЕТ СН'!$G$6-'СЕТ СН'!$G$26</f>
        <v>1506.1706616000001</v>
      </c>
      <c r="I92" s="36">
        <f>SUMIFS(СВЦЭМ!$D$39:$D$782,СВЦЭМ!$A$39:$A$782,$A92,СВЦЭМ!$B$39:$B$782,I$83)+'СЕТ СН'!$G$14+СВЦЭМ!$D$10+'СЕТ СН'!$G$6-'СЕТ СН'!$G$26</f>
        <v>1543.2071728000001</v>
      </c>
      <c r="J92" s="36">
        <f>SUMIFS(СВЦЭМ!$D$39:$D$782,СВЦЭМ!$A$39:$A$782,$A92,СВЦЭМ!$B$39:$B$782,J$83)+'СЕТ СН'!$G$14+СВЦЭМ!$D$10+'СЕТ СН'!$G$6-'СЕТ СН'!$G$26</f>
        <v>1429.5684091200001</v>
      </c>
      <c r="K92" s="36">
        <f>SUMIFS(СВЦЭМ!$D$39:$D$782,СВЦЭМ!$A$39:$A$782,$A92,СВЦЭМ!$B$39:$B$782,K$83)+'СЕТ СН'!$G$14+СВЦЭМ!$D$10+'СЕТ СН'!$G$6-'СЕТ СН'!$G$26</f>
        <v>1288.6938744300001</v>
      </c>
      <c r="L92" s="36">
        <f>SUMIFS(СВЦЭМ!$D$39:$D$782,СВЦЭМ!$A$39:$A$782,$A92,СВЦЭМ!$B$39:$B$782,L$83)+'СЕТ СН'!$G$14+СВЦЭМ!$D$10+'СЕТ СН'!$G$6-'СЕТ СН'!$G$26</f>
        <v>1284.0953880900001</v>
      </c>
      <c r="M92" s="36">
        <f>SUMIFS(СВЦЭМ!$D$39:$D$782,СВЦЭМ!$A$39:$A$782,$A92,СВЦЭМ!$B$39:$B$782,M$83)+'СЕТ СН'!$G$14+СВЦЭМ!$D$10+'СЕТ СН'!$G$6-'СЕТ СН'!$G$26</f>
        <v>1274.49599502</v>
      </c>
      <c r="N92" s="36">
        <f>SUMIFS(СВЦЭМ!$D$39:$D$782,СВЦЭМ!$A$39:$A$782,$A92,СВЦЭМ!$B$39:$B$782,N$83)+'СЕТ СН'!$G$14+СВЦЭМ!$D$10+'СЕТ СН'!$G$6-'СЕТ СН'!$G$26</f>
        <v>1269.0657248799998</v>
      </c>
      <c r="O92" s="36">
        <f>SUMIFS(СВЦЭМ!$D$39:$D$782,СВЦЭМ!$A$39:$A$782,$A92,СВЦЭМ!$B$39:$B$782,O$83)+'СЕТ СН'!$G$14+СВЦЭМ!$D$10+'СЕТ СН'!$G$6-'СЕТ СН'!$G$26</f>
        <v>1269.3428328099999</v>
      </c>
      <c r="P92" s="36">
        <f>SUMIFS(СВЦЭМ!$D$39:$D$782,СВЦЭМ!$A$39:$A$782,$A92,СВЦЭМ!$B$39:$B$782,P$83)+'СЕТ СН'!$G$14+СВЦЭМ!$D$10+'СЕТ СН'!$G$6-'СЕТ СН'!$G$26</f>
        <v>1261.4251656900001</v>
      </c>
      <c r="Q92" s="36">
        <f>SUMIFS(СВЦЭМ!$D$39:$D$782,СВЦЭМ!$A$39:$A$782,$A92,СВЦЭМ!$B$39:$B$782,Q$83)+'СЕТ СН'!$G$14+СВЦЭМ!$D$10+'СЕТ СН'!$G$6-'СЕТ СН'!$G$26</f>
        <v>1261.7898724299998</v>
      </c>
      <c r="R92" s="36">
        <f>SUMIFS(СВЦЭМ!$D$39:$D$782,СВЦЭМ!$A$39:$A$782,$A92,СВЦЭМ!$B$39:$B$782,R$83)+'СЕТ СН'!$G$14+СВЦЭМ!$D$10+'СЕТ СН'!$G$6-'СЕТ СН'!$G$26</f>
        <v>1266.7609921799999</v>
      </c>
      <c r="S92" s="36">
        <f>SUMIFS(СВЦЭМ!$D$39:$D$782,СВЦЭМ!$A$39:$A$782,$A92,СВЦЭМ!$B$39:$B$782,S$83)+'СЕТ СН'!$G$14+СВЦЭМ!$D$10+'СЕТ СН'!$G$6-'СЕТ СН'!$G$26</f>
        <v>1284.4467806900002</v>
      </c>
      <c r="T92" s="36">
        <f>SUMIFS(СВЦЭМ!$D$39:$D$782,СВЦЭМ!$A$39:$A$782,$A92,СВЦЭМ!$B$39:$B$782,T$83)+'СЕТ СН'!$G$14+СВЦЭМ!$D$10+'СЕТ СН'!$G$6-'СЕТ СН'!$G$26</f>
        <v>1297.0279402000001</v>
      </c>
      <c r="U92" s="36">
        <f>SUMIFS(СВЦЭМ!$D$39:$D$782,СВЦЭМ!$A$39:$A$782,$A92,СВЦЭМ!$B$39:$B$782,U$83)+'СЕТ СН'!$G$14+СВЦЭМ!$D$10+'СЕТ СН'!$G$6-'СЕТ СН'!$G$26</f>
        <v>1283.6797821800001</v>
      </c>
      <c r="V92" s="36">
        <f>SUMIFS(СВЦЭМ!$D$39:$D$782,СВЦЭМ!$A$39:$A$782,$A92,СВЦЭМ!$B$39:$B$782,V$83)+'СЕТ СН'!$G$14+СВЦЭМ!$D$10+'СЕТ СН'!$G$6-'СЕТ СН'!$G$26</f>
        <v>1283.6802099299998</v>
      </c>
      <c r="W92" s="36">
        <f>SUMIFS(СВЦЭМ!$D$39:$D$782,СВЦЭМ!$A$39:$A$782,$A92,СВЦЭМ!$B$39:$B$782,W$83)+'СЕТ СН'!$G$14+СВЦЭМ!$D$10+'СЕТ СН'!$G$6-'СЕТ СН'!$G$26</f>
        <v>1120.4458576100001</v>
      </c>
      <c r="X92" s="36">
        <f>SUMIFS(СВЦЭМ!$D$39:$D$782,СВЦЭМ!$A$39:$A$782,$A92,СВЦЭМ!$B$39:$B$782,X$83)+'СЕТ СН'!$G$14+СВЦЭМ!$D$10+'СЕТ СН'!$G$6-'СЕТ СН'!$G$26</f>
        <v>1162.7492098500002</v>
      </c>
      <c r="Y92" s="36">
        <f>SUMIFS(СВЦЭМ!$D$39:$D$782,СВЦЭМ!$A$39:$A$782,$A92,СВЦЭМ!$B$39:$B$782,Y$83)+'СЕТ СН'!$G$14+СВЦЭМ!$D$10+'СЕТ СН'!$G$6-'СЕТ СН'!$G$26</f>
        <v>1274.6415937299998</v>
      </c>
    </row>
    <row r="93" spans="1:27" ht="15.75" x14ac:dyDescent="0.2">
      <c r="A93" s="35">
        <f t="shared" si="2"/>
        <v>44752</v>
      </c>
      <c r="B93" s="36">
        <f>SUMIFS(СВЦЭМ!$D$39:$D$782,СВЦЭМ!$A$39:$A$782,$A93,СВЦЭМ!$B$39:$B$782,B$83)+'СЕТ СН'!$G$14+СВЦЭМ!$D$10+'СЕТ СН'!$G$6-'СЕТ СН'!$G$26</f>
        <v>1378.0495590699998</v>
      </c>
      <c r="C93" s="36">
        <f>SUMIFS(СВЦЭМ!$D$39:$D$782,СВЦЭМ!$A$39:$A$782,$A93,СВЦЭМ!$B$39:$B$782,C$83)+'СЕТ СН'!$G$14+СВЦЭМ!$D$10+'СЕТ СН'!$G$6-'СЕТ СН'!$G$26</f>
        <v>1408.7606703900001</v>
      </c>
      <c r="D93" s="36">
        <f>SUMIFS(СВЦЭМ!$D$39:$D$782,СВЦЭМ!$A$39:$A$782,$A93,СВЦЭМ!$B$39:$B$782,D$83)+'СЕТ СН'!$G$14+СВЦЭМ!$D$10+'СЕТ СН'!$G$6-'СЕТ СН'!$G$26</f>
        <v>1410.6090285999999</v>
      </c>
      <c r="E93" s="36">
        <f>SUMIFS(СВЦЭМ!$D$39:$D$782,СВЦЭМ!$A$39:$A$782,$A93,СВЦЭМ!$B$39:$B$782,E$83)+'СЕТ СН'!$G$14+СВЦЭМ!$D$10+'СЕТ СН'!$G$6-'СЕТ СН'!$G$26</f>
        <v>1427.4595477100002</v>
      </c>
      <c r="F93" s="36">
        <f>SUMIFS(СВЦЭМ!$D$39:$D$782,СВЦЭМ!$A$39:$A$782,$A93,СВЦЭМ!$B$39:$B$782,F$83)+'СЕТ СН'!$G$14+СВЦЭМ!$D$10+'СЕТ СН'!$G$6-'СЕТ СН'!$G$26</f>
        <v>1434.52471289</v>
      </c>
      <c r="G93" s="36">
        <f>SUMIFS(СВЦЭМ!$D$39:$D$782,СВЦЭМ!$A$39:$A$782,$A93,СВЦЭМ!$B$39:$B$782,G$83)+'СЕТ СН'!$G$14+СВЦЭМ!$D$10+'СЕТ СН'!$G$6-'СЕТ СН'!$G$26</f>
        <v>1420.2342177</v>
      </c>
      <c r="H93" s="36">
        <f>SUMIFS(СВЦЭМ!$D$39:$D$782,СВЦЭМ!$A$39:$A$782,$A93,СВЦЭМ!$B$39:$B$782,H$83)+'СЕТ СН'!$G$14+СВЦЭМ!$D$10+'СЕТ СН'!$G$6-'СЕТ СН'!$G$26</f>
        <v>1417.64755767</v>
      </c>
      <c r="I93" s="36">
        <f>SUMIFS(СВЦЭМ!$D$39:$D$782,СВЦЭМ!$A$39:$A$782,$A93,СВЦЭМ!$B$39:$B$782,I$83)+'СЕТ СН'!$G$14+СВЦЭМ!$D$10+'СЕТ СН'!$G$6-'СЕТ СН'!$G$26</f>
        <v>1444.7824314499999</v>
      </c>
      <c r="J93" s="36">
        <f>SUMIFS(СВЦЭМ!$D$39:$D$782,СВЦЭМ!$A$39:$A$782,$A93,СВЦЭМ!$B$39:$B$782,J$83)+'СЕТ СН'!$G$14+СВЦЭМ!$D$10+'СЕТ СН'!$G$6-'СЕТ СН'!$G$26</f>
        <v>1434.60059989</v>
      </c>
      <c r="K93" s="36">
        <f>SUMIFS(СВЦЭМ!$D$39:$D$782,СВЦЭМ!$A$39:$A$782,$A93,СВЦЭМ!$B$39:$B$782,K$83)+'СЕТ СН'!$G$14+СВЦЭМ!$D$10+'СЕТ СН'!$G$6-'СЕТ СН'!$G$26</f>
        <v>1351.9412920599998</v>
      </c>
      <c r="L93" s="36">
        <f>SUMIFS(СВЦЭМ!$D$39:$D$782,СВЦЭМ!$A$39:$A$782,$A93,СВЦЭМ!$B$39:$B$782,L$83)+'СЕТ СН'!$G$14+СВЦЭМ!$D$10+'СЕТ СН'!$G$6-'СЕТ СН'!$G$26</f>
        <v>1305.6246593000001</v>
      </c>
      <c r="M93" s="36">
        <f>SUMIFS(СВЦЭМ!$D$39:$D$782,СВЦЭМ!$A$39:$A$782,$A93,СВЦЭМ!$B$39:$B$782,M$83)+'СЕТ СН'!$G$14+СВЦЭМ!$D$10+'СЕТ СН'!$G$6-'СЕТ СН'!$G$26</f>
        <v>1286.9561795899999</v>
      </c>
      <c r="N93" s="36">
        <f>SUMIFS(СВЦЭМ!$D$39:$D$782,СВЦЭМ!$A$39:$A$782,$A93,СВЦЭМ!$B$39:$B$782,N$83)+'СЕТ СН'!$G$14+СВЦЭМ!$D$10+'СЕТ СН'!$G$6-'СЕТ СН'!$G$26</f>
        <v>1287.6250754299999</v>
      </c>
      <c r="O93" s="36">
        <f>SUMIFS(СВЦЭМ!$D$39:$D$782,СВЦЭМ!$A$39:$A$782,$A93,СВЦЭМ!$B$39:$B$782,O$83)+'СЕТ СН'!$G$14+СВЦЭМ!$D$10+'СЕТ СН'!$G$6-'СЕТ СН'!$G$26</f>
        <v>1294.3526221500001</v>
      </c>
      <c r="P93" s="36">
        <f>SUMIFS(СВЦЭМ!$D$39:$D$782,СВЦЭМ!$A$39:$A$782,$A93,СВЦЭМ!$B$39:$B$782,P$83)+'СЕТ СН'!$G$14+СВЦЭМ!$D$10+'СЕТ СН'!$G$6-'СЕТ СН'!$G$26</f>
        <v>1298.88930175</v>
      </c>
      <c r="Q93" s="36">
        <f>SUMIFS(СВЦЭМ!$D$39:$D$782,СВЦЭМ!$A$39:$A$782,$A93,СВЦЭМ!$B$39:$B$782,Q$83)+'СЕТ СН'!$G$14+СВЦЭМ!$D$10+'СЕТ СН'!$G$6-'СЕТ СН'!$G$26</f>
        <v>1304.71634339</v>
      </c>
      <c r="R93" s="36">
        <f>SUMIFS(СВЦЭМ!$D$39:$D$782,СВЦЭМ!$A$39:$A$782,$A93,СВЦЭМ!$B$39:$B$782,R$83)+'СЕТ СН'!$G$14+СВЦЭМ!$D$10+'СЕТ СН'!$G$6-'СЕТ СН'!$G$26</f>
        <v>1316.6210961800002</v>
      </c>
      <c r="S93" s="36">
        <f>SUMIFS(СВЦЭМ!$D$39:$D$782,СВЦЭМ!$A$39:$A$782,$A93,СВЦЭМ!$B$39:$B$782,S$83)+'СЕТ СН'!$G$14+СВЦЭМ!$D$10+'СЕТ СН'!$G$6-'СЕТ СН'!$G$26</f>
        <v>1312.2885704599998</v>
      </c>
      <c r="T93" s="36">
        <f>SUMIFS(СВЦЭМ!$D$39:$D$782,СВЦЭМ!$A$39:$A$782,$A93,СВЦЭМ!$B$39:$B$782,T$83)+'СЕТ СН'!$G$14+СВЦЭМ!$D$10+'СЕТ СН'!$G$6-'СЕТ СН'!$G$26</f>
        <v>1317.4483601100001</v>
      </c>
      <c r="U93" s="36">
        <f>SUMIFS(СВЦЭМ!$D$39:$D$782,СВЦЭМ!$A$39:$A$782,$A93,СВЦЭМ!$B$39:$B$782,U$83)+'СЕТ СН'!$G$14+СВЦЭМ!$D$10+'СЕТ СН'!$G$6-'СЕТ СН'!$G$26</f>
        <v>1314.24184195</v>
      </c>
      <c r="V93" s="36">
        <f>SUMIFS(СВЦЭМ!$D$39:$D$782,СВЦЭМ!$A$39:$A$782,$A93,СВЦЭМ!$B$39:$B$782,V$83)+'СЕТ СН'!$G$14+СВЦЭМ!$D$10+'СЕТ СН'!$G$6-'СЕТ СН'!$G$26</f>
        <v>1310.1638372500001</v>
      </c>
      <c r="W93" s="36">
        <f>SUMIFS(СВЦЭМ!$D$39:$D$782,СВЦЭМ!$A$39:$A$782,$A93,СВЦЭМ!$B$39:$B$782,W$83)+'СЕТ СН'!$G$14+СВЦЭМ!$D$10+'СЕТ СН'!$G$6-'СЕТ СН'!$G$26</f>
        <v>1303.1957849700002</v>
      </c>
      <c r="X93" s="36">
        <f>SUMIFS(СВЦЭМ!$D$39:$D$782,СВЦЭМ!$A$39:$A$782,$A93,СВЦЭМ!$B$39:$B$782,X$83)+'СЕТ СН'!$G$14+СВЦЭМ!$D$10+'СЕТ СН'!$G$6-'СЕТ СН'!$G$26</f>
        <v>1334.7173574799999</v>
      </c>
      <c r="Y93" s="36">
        <f>SUMIFS(СВЦЭМ!$D$39:$D$782,СВЦЭМ!$A$39:$A$782,$A93,СВЦЭМ!$B$39:$B$782,Y$83)+'СЕТ СН'!$G$14+СВЦЭМ!$D$10+'СЕТ СН'!$G$6-'СЕТ СН'!$G$26</f>
        <v>1397.0274291800001</v>
      </c>
    </row>
    <row r="94" spans="1:27" ht="15.75" x14ac:dyDescent="0.2">
      <c r="A94" s="35">
        <f t="shared" si="2"/>
        <v>44753</v>
      </c>
      <c r="B94" s="36">
        <f>SUMIFS(СВЦЭМ!$D$39:$D$782,СВЦЭМ!$A$39:$A$782,$A94,СВЦЭМ!$B$39:$B$782,B$83)+'СЕТ СН'!$G$14+СВЦЭМ!$D$10+'СЕТ СН'!$G$6-'СЕТ СН'!$G$26</f>
        <v>1320.1979031199999</v>
      </c>
      <c r="C94" s="36">
        <f>SUMIFS(СВЦЭМ!$D$39:$D$782,СВЦЭМ!$A$39:$A$782,$A94,СВЦЭМ!$B$39:$B$782,C$83)+'СЕТ СН'!$G$14+СВЦЭМ!$D$10+'СЕТ СН'!$G$6-'СЕТ СН'!$G$26</f>
        <v>1374.5948361999999</v>
      </c>
      <c r="D94" s="36">
        <f>SUMIFS(СВЦЭМ!$D$39:$D$782,СВЦЭМ!$A$39:$A$782,$A94,СВЦЭМ!$B$39:$B$782,D$83)+'СЕТ СН'!$G$14+СВЦЭМ!$D$10+'СЕТ СН'!$G$6-'СЕТ СН'!$G$26</f>
        <v>1449.6220454099998</v>
      </c>
      <c r="E94" s="36">
        <f>SUMIFS(СВЦЭМ!$D$39:$D$782,СВЦЭМ!$A$39:$A$782,$A94,СВЦЭМ!$B$39:$B$782,E$83)+'СЕТ СН'!$G$14+СВЦЭМ!$D$10+'СЕТ СН'!$G$6-'СЕТ СН'!$G$26</f>
        <v>1464.3697520299997</v>
      </c>
      <c r="F94" s="36">
        <f>SUMIFS(СВЦЭМ!$D$39:$D$782,СВЦЭМ!$A$39:$A$782,$A94,СВЦЭМ!$B$39:$B$782,F$83)+'СЕТ СН'!$G$14+СВЦЭМ!$D$10+'СЕТ СН'!$G$6-'СЕТ СН'!$G$26</f>
        <v>1453.0520186700001</v>
      </c>
      <c r="G94" s="36">
        <f>SUMIFS(СВЦЭМ!$D$39:$D$782,СВЦЭМ!$A$39:$A$782,$A94,СВЦЭМ!$B$39:$B$782,G$83)+'СЕТ СН'!$G$14+СВЦЭМ!$D$10+'СЕТ СН'!$G$6-'СЕТ СН'!$G$26</f>
        <v>1400.9397986899999</v>
      </c>
      <c r="H94" s="36">
        <f>SUMIFS(СВЦЭМ!$D$39:$D$782,СВЦЭМ!$A$39:$A$782,$A94,СВЦЭМ!$B$39:$B$782,H$83)+'СЕТ СН'!$G$14+СВЦЭМ!$D$10+'СЕТ СН'!$G$6-'СЕТ СН'!$G$26</f>
        <v>1433.7751646199999</v>
      </c>
      <c r="I94" s="36">
        <f>SUMIFS(СВЦЭМ!$D$39:$D$782,СВЦЭМ!$A$39:$A$782,$A94,СВЦЭМ!$B$39:$B$782,I$83)+'СЕТ СН'!$G$14+СВЦЭМ!$D$10+'СЕТ СН'!$G$6-'СЕТ СН'!$G$26</f>
        <v>1432.8195778300001</v>
      </c>
      <c r="J94" s="36">
        <f>SUMIFS(СВЦЭМ!$D$39:$D$782,СВЦЭМ!$A$39:$A$782,$A94,СВЦЭМ!$B$39:$B$782,J$83)+'СЕТ СН'!$G$14+СВЦЭМ!$D$10+'СЕТ СН'!$G$6-'СЕТ СН'!$G$26</f>
        <v>1328.1847336699998</v>
      </c>
      <c r="K94" s="36">
        <f>SUMIFS(СВЦЭМ!$D$39:$D$782,СВЦЭМ!$A$39:$A$782,$A94,СВЦЭМ!$B$39:$B$782,K$83)+'СЕТ СН'!$G$14+СВЦЭМ!$D$10+'СЕТ СН'!$G$6-'СЕТ СН'!$G$26</f>
        <v>1305.25560043</v>
      </c>
      <c r="L94" s="36">
        <f>SUMIFS(СВЦЭМ!$D$39:$D$782,СВЦЭМ!$A$39:$A$782,$A94,СВЦЭМ!$B$39:$B$782,L$83)+'СЕТ СН'!$G$14+СВЦЭМ!$D$10+'СЕТ СН'!$G$6-'СЕТ СН'!$G$26</f>
        <v>1298.1334359000002</v>
      </c>
      <c r="M94" s="36">
        <f>SUMIFS(СВЦЭМ!$D$39:$D$782,СВЦЭМ!$A$39:$A$782,$A94,СВЦЭМ!$B$39:$B$782,M$83)+'СЕТ СН'!$G$14+СВЦЭМ!$D$10+'СЕТ СН'!$G$6-'СЕТ СН'!$G$26</f>
        <v>1303.4689106199999</v>
      </c>
      <c r="N94" s="36">
        <f>SUMIFS(СВЦЭМ!$D$39:$D$782,СВЦЭМ!$A$39:$A$782,$A94,СВЦЭМ!$B$39:$B$782,N$83)+'СЕТ СН'!$G$14+СВЦЭМ!$D$10+'СЕТ СН'!$G$6-'СЕТ СН'!$G$26</f>
        <v>1298.38217747</v>
      </c>
      <c r="O94" s="36">
        <f>SUMIFS(СВЦЭМ!$D$39:$D$782,СВЦЭМ!$A$39:$A$782,$A94,СВЦЭМ!$B$39:$B$782,O$83)+'СЕТ СН'!$G$14+СВЦЭМ!$D$10+'СЕТ СН'!$G$6-'СЕТ СН'!$G$26</f>
        <v>1291.6855738499999</v>
      </c>
      <c r="P94" s="36">
        <f>SUMIFS(СВЦЭМ!$D$39:$D$782,СВЦЭМ!$A$39:$A$782,$A94,СВЦЭМ!$B$39:$B$782,P$83)+'СЕТ СН'!$G$14+СВЦЭМ!$D$10+'СЕТ СН'!$G$6-'СЕТ СН'!$G$26</f>
        <v>1280.5267766500001</v>
      </c>
      <c r="Q94" s="36">
        <f>SUMIFS(СВЦЭМ!$D$39:$D$782,СВЦЭМ!$A$39:$A$782,$A94,СВЦЭМ!$B$39:$B$782,Q$83)+'СЕТ СН'!$G$14+СВЦЭМ!$D$10+'СЕТ СН'!$G$6-'СЕТ СН'!$G$26</f>
        <v>1278.8196189599998</v>
      </c>
      <c r="R94" s="36">
        <f>SUMIFS(СВЦЭМ!$D$39:$D$782,СВЦЭМ!$A$39:$A$782,$A94,СВЦЭМ!$B$39:$B$782,R$83)+'СЕТ СН'!$G$14+СВЦЭМ!$D$10+'СЕТ СН'!$G$6-'СЕТ СН'!$G$26</f>
        <v>1270.5552994899999</v>
      </c>
      <c r="S94" s="36">
        <f>SUMIFS(СВЦЭМ!$D$39:$D$782,СВЦЭМ!$A$39:$A$782,$A94,СВЦЭМ!$B$39:$B$782,S$83)+'СЕТ СН'!$G$14+СВЦЭМ!$D$10+'СЕТ СН'!$G$6-'СЕТ СН'!$G$26</f>
        <v>1273.1055262200002</v>
      </c>
      <c r="T94" s="36">
        <f>SUMIFS(СВЦЭМ!$D$39:$D$782,СВЦЭМ!$A$39:$A$782,$A94,СВЦЭМ!$B$39:$B$782,T$83)+'СЕТ СН'!$G$14+СВЦЭМ!$D$10+'СЕТ СН'!$G$6-'СЕТ СН'!$G$26</f>
        <v>1270.6974240600002</v>
      </c>
      <c r="U94" s="36">
        <f>SUMIFS(СВЦЭМ!$D$39:$D$782,СВЦЭМ!$A$39:$A$782,$A94,СВЦЭМ!$B$39:$B$782,U$83)+'СЕТ СН'!$G$14+СВЦЭМ!$D$10+'СЕТ СН'!$G$6-'СЕТ СН'!$G$26</f>
        <v>1266.52613514</v>
      </c>
      <c r="V94" s="36">
        <f>SUMIFS(СВЦЭМ!$D$39:$D$782,СВЦЭМ!$A$39:$A$782,$A94,СВЦЭМ!$B$39:$B$782,V$83)+'СЕТ СН'!$G$14+СВЦЭМ!$D$10+'СЕТ СН'!$G$6-'СЕТ СН'!$G$26</f>
        <v>1260.6442499499999</v>
      </c>
      <c r="W94" s="36">
        <f>SUMIFS(СВЦЭМ!$D$39:$D$782,СВЦЭМ!$A$39:$A$782,$A94,СВЦЭМ!$B$39:$B$782,W$83)+'СЕТ СН'!$G$14+СВЦЭМ!$D$10+'СЕТ СН'!$G$6-'СЕТ СН'!$G$26</f>
        <v>1268.4754112800001</v>
      </c>
      <c r="X94" s="36">
        <f>SUMIFS(СВЦЭМ!$D$39:$D$782,СВЦЭМ!$A$39:$A$782,$A94,СВЦЭМ!$B$39:$B$782,X$83)+'СЕТ СН'!$G$14+СВЦЭМ!$D$10+'СЕТ СН'!$G$6-'СЕТ СН'!$G$26</f>
        <v>1269.4003983500002</v>
      </c>
      <c r="Y94" s="36">
        <f>SUMIFS(СВЦЭМ!$D$39:$D$782,СВЦЭМ!$A$39:$A$782,$A94,СВЦЭМ!$B$39:$B$782,Y$83)+'СЕТ СН'!$G$14+СВЦЭМ!$D$10+'СЕТ СН'!$G$6-'СЕТ СН'!$G$26</f>
        <v>1331.7573110899998</v>
      </c>
    </row>
    <row r="95" spans="1:27" ht="15.75" x14ac:dyDescent="0.2">
      <c r="A95" s="35">
        <f t="shared" si="2"/>
        <v>44754</v>
      </c>
      <c r="B95" s="36">
        <f>SUMIFS(СВЦЭМ!$D$39:$D$782,СВЦЭМ!$A$39:$A$782,$A95,СВЦЭМ!$B$39:$B$782,B$83)+'СЕТ СН'!$G$14+СВЦЭМ!$D$10+'СЕТ СН'!$G$6-'СЕТ СН'!$G$26</f>
        <v>1304.6928973700001</v>
      </c>
      <c r="C95" s="36">
        <f>SUMIFS(СВЦЭМ!$D$39:$D$782,СВЦЭМ!$A$39:$A$782,$A95,СВЦЭМ!$B$39:$B$782,C$83)+'СЕТ СН'!$G$14+СВЦЭМ!$D$10+'СЕТ СН'!$G$6-'СЕТ СН'!$G$26</f>
        <v>1351.5685760599999</v>
      </c>
      <c r="D95" s="36">
        <f>SUMIFS(СВЦЭМ!$D$39:$D$782,СВЦЭМ!$A$39:$A$782,$A95,СВЦЭМ!$B$39:$B$782,D$83)+'СЕТ СН'!$G$14+СВЦЭМ!$D$10+'СЕТ СН'!$G$6-'СЕТ СН'!$G$26</f>
        <v>1366.1866089800001</v>
      </c>
      <c r="E95" s="36">
        <f>SUMIFS(СВЦЭМ!$D$39:$D$782,СВЦЭМ!$A$39:$A$782,$A95,СВЦЭМ!$B$39:$B$782,E$83)+'СЕТ СН'!$G$14+СВЦЭМ!$D$10+'СЕТ СН'!$G$6-'СЕТ СН'!$G$26</f>
        <v>1374.6352139800001</v>
      </c>
      <c r="F95" s="36">
        <f>SUMIFS(СВЦЭМ!$D$39:$D$782,СВЦЭМ!$A$39:$A$782,$A95,СВЦЭМ!$B$39:$B$782,F$83)+'СЕТ СН'!$G$14+СВЦЭМ!$D$10+'СЕТ СН'!$G$6-'СЕТ СН'!$G$26</f>
        <v>1376.4730517399998</v>
      </c>
      <c r="G95" s="36">
        <f>SUMIFS(СВЦЭМ!$D$39:$D$782,СВЦЭМ!$A$39:$A$782,$A95,СВЦЭМ!$B$39:$B$782,G$83)+'СЕТ СН'!$G$14+СВЦЭМ!$D$10+'СЕТ СН'!$G$6-'СЕТ СН'!$G$26</f>
        <v>1356.4699453399999</v>
      </c>
      <c r="H95" s="36">
        <f>SUMIFS(СВЦЭМ!$D$39:$D$782,СВЦЭМ!$A$39:$A$782,$A95,СВЦЭМ!$B$39:$B$782,H$83)+'СЕТ СН'!$G$14+СВЦЭМ!$D$10+'СЕТ СН'!$G$6-'СЕТ СН'!$G$26</f>
        <v>1320.0659630300001</v>
      </c>
      <c r="I95" s="36">
        <f>SUMIFS(СВЦЭМ!$D$39:$D$782,СВЦЭМ!$A$39:$A$782,$A95,СВЦЭМ!$B$39:$B$782,I$83)+'СЕТ СН'!$G$14+СВЦЭМ!$D$10+'СЕТ СН'!$G$6-'СЕТ СН'!$G$26</f>
        <v>1347.3343959100002</v>
      </c>
      <c r="J95" s="36">
        <f>SUMIFS(СВЦЭМ!$D$39:$D$782,СВЦЭМ!$A$39:$A$782,$A95,СВЦЭМ!$B$39:$B$782,J$83)+'СЕТ СН'!$G$14+СВЦЭМ!$D$10+'СЕТ СН'!$G$6-'СЕТ СН'!$G$26</f>
        <v>1457.57957369</v>
      </c>
      <c r="K95" s="36">
        <f>SUMIFS(СВЦЭМ!$D$39:$D$782,СВЦЭМ!$A$39:$A$782,$A95,СВЦЭМ!$B$39:$B$782,K$83)+'СЕТ СН'!$G$14+СВЦЭМ!$D$10+'СЕТ СН'!$G$6-'СЕТ СН'!$G$26</f>
        <v>1440.9479335400001</v>
      </c>
      <c r="L95" s="36">
        <f>SUMIFS(СВЦЭМ!$D$39:$D$782,СВЦЭМ!$A$39:$A$782,$A95,СВЦЭМ!$B$39:$B$782,L$83)+'СЕТ СН'!$G$14+СВЦЭМ!$D$10+'СЕТ СН'!$G$6-'СЕТ СН'!$G$26</f>
        <v>1418.5311579300001</v>
      </c>
      <c r="M95" s="36">
        <f>SUMIFS(СВЦЭМ!$D$39:$D$782,СВЦЭМ!$A$39:$A$782,$A95,СВЦЭМ!$B$39:$B$782,M$83)+'СЕТ СН'!$G$14+СВЦЭМ!$D$10+'СЕТ СН'!$G$6-'СЕТ СН'!$G$26</f>
        <v>1228.9579322899999</v>
      </c>
      <c r="N95" s="36">
        <f>SUMIFS(СВЦЭМ!$D$39:$D$782,СВЦЭМ!$A$39:$A$782,$A95,СВЦЭМ!$B$39:$B$782,N$83)+'СЕТ СН'!$G$14+СВЦЭМ!$D$10+'СЕТ СН'!$G$6-'СЕТ СН'!$G$26</f>
        <v>1222.6319497600002</v>
      </c>
      <c r="O95" s="36">
        <f>SUMIFS(СВЦЭМ!$D$39:$D$782,СВЦЭМ!$A$39:$A$782,$A95,СВЦЭМ!$B$39:$B$782,O$83)+'СЕТ СН'!$G$14+СВЦЭМ!$D$10+'СЕТ СН'!$G$6-'СЕТ СН'!$G$26</f>
        <v>1236.0285323100002</v>
      </c>
      <c r="P95" s="36">
        <f>SUMIFS(СВЦЭМ!$D$39:$D$782,СВЦЭМ!$A$39:$A$782,$A95,СВЦЭМ!$B$39:$B$782,P$83)+'СЕТ СН'!$G$14+СВЦЭМ!$D$10+'СЕТ СН'!$G$6-'СЕТ СН'!$G$26</f>
        <v>1229.4123003599998</v>
      </c>
      <c r="Q95" s="36">
        <f>SUMIFS(СВЦЭМ!$D$39:$D$782,СВЦЭМ!$A$39:$A$782,$A95,СВЦЭМ!$B$39:$B$782,Q$83)+'СЕТ СН'!$G$14+СВЦЭМ!$D$10+'СЕТ СН'!$G$6-'СЕТ СН'!$G$26</f>
        <v>1235.4974981</v>
      </c>
      <c r="R95" s="36">
        <f>SUMIFS(СВЦЭМ!$D$39:$D$782,СВЦЭМ!$A$39:$A$782,$A95,СВЦЭМ!$B$39:$B$782,R$83)+'СЕТ СН'!$G$14+СВЦЭМ!$D$10+'СЕТ СН'!$G$6-'СЕТ СН'!$G$26</f>
        <v>1228.70966486</v>
      </c>
      <c r="S95" s="36">
        <f>SUMIFS(СВЦЭМ!$D$39:$D$782,СВЦЭМ!$A$39:$A$782,$A95,СВЦЭМ!$B$39:$B$782,S$83)+'СЕТ СН'!$G$14+СВЦЭМ!$D$10+'СЕТ СН'!$G$6-'СЕТ СН'!$G$26</f>
        <v>1224.0858675499999</v>
      </c>
      <c r="T95" s="36">
        <f>SUMIFS(СВЦЭМ!$D$39:$D$782,СВЦЭМ!$A$39:$A$782,$A95,СВЦЭМ!$B$39:$B$782,T$83)+'СЕТ СН'!$G$14+СВЦЭМ!$D$10+'СЕТ СН'!$G$6-'СЕТ СН'!$G$26</f>
        <v>1218.7381113500001</v>
      </c>
      <c r="U95" s="36">
        <f>SUMIFS(СВЦЭМ!$D$39:$D$782,СВЦЭМ!$A$39:$A$782,$A95,СВЦЭМ!$B$39:$B$782,U$83)+'СЕТ СН'!$G$14+СВЦЭМ!$D$10+'СЕТ СН'!$G$6-'СЕТ СН'!$G$26</f>
        <v>1204.39758643</v>
      </c>
      <c r="V95" s="36">
        <f>SUMIFS(СВЦЭМ!$D$39:$D$782,СВЦЭМ!$A$39:$A$782,$A95,СВЦЭМ!$B$39:$B$782,V$83)+'СЕТ СН'!$G$14+СВЦЭМ!$D$10+'СЕТ СН'!$G$6-'СЕТ СН'!$G$26</f>
        <v>1202.2977481500002</v>
      </c>
      <c r="W95" s="36">
        <f>SUMIFS(СВЦЭМ!$D$39:$D$782,СВЦЭМ!$A$39:$A$782,$A95,СВЦЭМ!$B$39:$B$782,W$83)+'СЕТ СН'!$G$14+СВЦЭМ!$D$10+'СЕТ СН'!$G$6-'СЕТ СН'!$G$26</f>
        <v>1195.3929676299999</v>
      </c>
      <c r="X95" s="36">
        <f>SUMIFS(СВЦЭМ!$D$39:$D$782,СВЦЭМ!$A$39:$A$782,$A95,СВЦЭМ!$B$39:$B$782,X$83)+'СЕТ СН'!$G$14+СВЦЭМ!$D$10+'СЕТ СН'!$G$6-'СЕТ СН'!$G$26</f>
        <v>1212.64879698</v>
      </c>
      <c r="Y95" s="36">
        <f>SUMIFS(СВЦЭМ!$D$39:$D$782,СВЦЭМ!$A$39:$A$782,$A95,СВЦЭМ!$B$39:$B$782,Y$83)+'СЕТ СН'!$G$14+СВЦЭМ!$D$10+'СЕТ СН'!$G$6-'СЕТ СН'!$G$26</f>
        <v>1347.0172928800002</v>
      </c>
    </row>
    <row r="96" spans="1:27" ht="15.75" x14ac:dyDescent="0.2">
      <c r="A96" s="35">
        <f t="shared" si="2"/>
        <v>44755</v>
      </c>
      <c r="B96" s="36">
        <f>SUMIFS(СВЦЭМ!$D$39:$D$782,СВЦЭМ!$A$39:$A$782,$A96,СВЦЭМ!$B$39:$B$782,B$83)+'СЕТ СН'!$G$14+СВЦЭМ!$D$10+'СЕТ СН'!$G$6-'СЕТ СН'!$G$26</f>
        <v>1297.0361884600002</v>
      </c>
      <c r="C96" s="36">
        <f>SUMIFS(СВЦЭМ!$D$39:$D$782,СВЦЭМ!$A$39:$A$782,$A96,СВЦЭМ!$B$39:$B$782,C$83)+'СЕТ СН'!$G$14+СВЦЭМ!$D$10+'СЕТ СН'!$G$6-'СЕТ СН'!$G$26</f>
        <v>1385.3872395200001</v>
      </c>
      <c r="D96" s="36">
        <f>SUMIFS(СВЦЭМ!$D$39:$D$782,СВЦЭМ!$A$39:$A$782,$A96,СВЦЭМ!$B$39:$B$782,D$83)+'СЕТ СН'!$G$14+СВЦЭМ!$D$10+'СЕТ СН'!$G$6-'СЕТ СН'!$G$26</f>
        <v>1400.60155386</v>
      </c>
      <c r="E96" s="36">
        <f>SUMIFS(СВЦЭМ!$D$39:$D$782,СВЦЭМ!$A$39:$A$782,$A96,СВЦЭМ!$B$39:$B$782,E$83)+'СЕТ СН'!$G$14+СВЦЭМ!$D$10+'СЕТ СН'!$G$6-'СЕТ СН'!$G$26</f>
        <v>1389.3749759699999</v>
      </c>
      <c r="F96" s="36">
        <f>SUMIFS(СВЦЭМ!$D$39:$D$782,СВЦЭМ!$A$39:$A$782,$A96,СВЦЭМ!$B$39:$B$782,F$83)+'СЕТ СН'!$G$14+СВЦЭМ!$D$10+'СЕТ СН'!$G$6-'СЕТ СН'!$G$26</f>
        <v>1426.9995027099999</v>
      </c>
      <c r="G96" s="36">
        <f>SUMIFS(СВЦЭМ!$D$39:$D$782,СВЦЭМ!$A$39:$A$782,$A96,СВЦЭМ!$B$39:$B$782,G$83)+'СЕТ СН'!$G$14+СВЦЭМ!$D$10+'СЕТ СН'!$G$6-'СЕТ СН'!$G$26</f>
        <v>1436.2928108900001</v>
      </c>
      <c r="H96" s="36">
        <f>SUMIFS(СВЦЭМ!$D$39:$D$782,СВЦЭМ!$A$39:$A$782,$A96,СВЦЭМ!$B$39:$B$782,H$83)+'СЕТ СН'!$G$14+СВЦЭМ!$D$10+'СЕТ СН'!$G$6-'СЕТ СН'!$G$26</f>
        <v>1411.3107409599997</v>
      </c>
      <c r="I96" s="36">
        <f>SUMIFS(СВЦЭМ!$D$39:$D$782,СВЦЭМ!$A$39:$A$782,$A96,СВЦЭМ!$B$39:$B$782,I$83)+'СЕТ СН'!$G$14+СВЦЭМ!$D$10+'СЕТ СН'!$G$6-'СЕТ СН'!$G$26</f>
        <v>1393.7839432400001</v>
      </c>
      <c r="J96" s="36">
        <f>SUMIFS(СВЦЭМ!$D$39:$D$782,СВЦЭМ!$A$39:$A$782,$A96,СВЦЭМ!$B$39:$B$782,J$83)+'СЕТ СН'!$G$14+СВЦЭМ!$D$10+'СЕТ СН'!$G$6-'СЕТ СН'!$G$26</f>
        <v>1350.5114162</v>
      </c>
      <c r="K96" s="36">
        <f>SUMIFS(СВЦЭМ!$D$39:$D$782,СВЦЭМ!$A$39:$A$782,$A96,СВЦЭМ!$B$39:$B$782,K$83)+'СЕТ СН'!$G$14+СВЦЭМ!$D$10+'СЕТ СН'!$G$6-'СЕТ СН'!$G$26</f>
        <v>1279.0278484800001</v>
      </c>
      <c r="L96" s="36">
        <f>SUMIFS(СВЦЭМ!$D$39:$D$782,СВЦЭМ!$A$39:$A$782,$A96,СВЦЭМ!$B$39:$B$782,L$83)+'СЕТ СН'!$G$14+СВЦЭМ!$D$10+'СЕТ СН'!$G$6-'СЕТ СН'!$G$26</f>
        <v>1267.6062653399999</v>
      </c>
      <c r="M96" s="36">
        <f>SUMIFS(СВЦЭМ!$D$39:$D$782,СВЦЭМ!$A$39:$A$782,$A96,СВЦЭМ!$B$39:$B$782,M$83)+'СЕТ СН'!$G$14+СВЦЭМ!$D$10+'СЕТ СН'!$G$6-'СЕТ СН'!$G$26</f>
        <v>1276.5423114999999</v>
      </c>
      <c r="N96" s="36">
        <f>SUMIFS(СВЦЭМ!$D$39:$D$782,СВЦЭМ!$A$39:$A$782,$A96,СВЦЭМ!$B$39:$B$782,N$83)+'СЕТ СН'!$G$14+СВЦЭМ!$D$10+'СЕТ СН'!$G$6-'СЕТ СН'!$G$26</f>
        <v>1259.2755421100001</v>
      </c>
      <c r="O96" s="36">
        <f>SUMIFS(СВЦЭМ!$D$39:$D$782,СВЦЭМ!$A$39:$A$782,$A96,СВЦЭМ!$B$39:$B$782,O$83)+'СЕТ СН'!$G$14+СВЦЭМ!$D$10+'СЕТ СН'!$G$6-'СЕТ СН'!$G$26</f>
        <v>1256.4448876900001</v>
      </c>
      <c r="P96" s="36">
        <f>SUMIFS(СВЦЭМ!$D$39:$D$782,СВЦЭМ!$A$39:$A$782,$A96,СВЦЭМ!$B$39:$B$782,P$83)+'СЕТ СН'!$G$14+СВЦЭМ!$D$10+'СЕТ СН'!$G$6-'СЕТ СН'!$G$26</f>
        <v>1258.2619944200001</v>
      </c>
      <c r="Q96" s="36">
        <f>SUMIFS(СВЦЭМ!$D$39:$D$782,СВЦЭМ!$A$39:$A$782,$A96,СВЦЭМ!$B$39:$B$782,Q$83)+'СЕТ СН'!$G$14+СВЦЭМ!$D$10+'СЕТ СН'!$G$6-'СЕТ СН'!$G$26</f>
        <v>1260.0546189800002</v>
      </c>
      <c r="R96" s="36">
        <f>SUMIFS(СВЦЭМ!$D$39:$D$782,СВЦЭМ!$A$39:$A$782,$A96,СВЦЭМ!$B$39:$B$782,R$83)+'СЕТ СН'!$G$14+СВЦЭМ!$D$10+'СЕТ СН'!$G$6-'СЕТ СН'!$G$26</f>
        <v>1260.2286046899999</v>
      </c>
      <c r="S96" s="36">
        <f>SUMIFS(СВЦЭМ!$D$39:$D$782,СВЦЭМ!$A$39:$A$782,$A96,СВЦЭМ!$B$39:$B$782,S$83)+'СЕТ СН'!$G$14+СВЦЭМ!$D$10+'СЕТ СН'!$G$6-'СЕТ СН'!$G$26</f>
        <v>1261.9387693899998</v>
      </c>
      <c r="T96" s="36">
        <f>SUMIFS(СВЦЭМ!$D$39:$D$782,СВЦЭМ!$A$39:$A$782,$A96,СВЦЭМ!$B$39:$B$782,T$83)+'СЕТ СН'!$G$14+СВЦЭМ!$D$10+'СЕТ СН'!$G$6-'СЕТ СН'!$G$26</f>
        <v>1257.1629801399999</v>
      </c>
      <c r="U96" s="36">
        <f>SUMIFS(СВЦЭМ!$D$39:$D$782,СВЦЭМ!$A$39:$A$782,$A96,СВЦЭМ!$B$39:$B$782,U$83)+'СЕТ СН'!$G$14+СВЦЭМ!$D$10+'СЕТ СН'!$G$6-'СЕТ СН'!$G$26</f>
        <v>1259.7840444399999</v>
      </c>
      <c r="V96" s="36">
        <f>SUMIFS(СВЦЭМ!$D$39:$D$782,СВЦЭМ!$A$39:$A$782,$A96,СВЦЭМ!$B$39:$B$782,V$83)+'СЕТ СН'!$G$14+СВЦЭМ!$D$10+'СЕТ СН'!$G$6-'СЕТ СН'!$G$26</f>
        <v>1266.3906530499999</v>
      </c>
      <c r="W96" s="36">
        <f>SUMIFS(СВЦЭМ!$D$39:$D$782,СВЦЭМ!$A$39:$A$782,$A96,СВЦЭМ!$B$39:$B$782,W$83)+'СЕТ СН'!$G$14+СВЦЭМ!$D$10+'СЕТ СН'!$G$6-'СЕТ СН'!$G$26</f>
        <v>1260.78560105</v>
      </c>
      <c r="X96" s="36">
        <f>SUMIFS(СВЦЭМ!$D$39:$D$782,СВЦЭМ!$A$39:$A$782,$A96,СВЦЭМ!$B$39:$B$782,X$83)+'СЕТ СН'!$G$14+СВЦЭМ!$D$10+'СЕТ СН'!$G$6-'СЕТ СН'!$G$26</f>
        <v>1283.3535648900001</v>
      </c>
      <c r="Y96" s="36">
        <f>SUMIFS(СВЦЭМ!$D$39:$D$782,СВЦЭМ!$A$39:$A$782,$A96,СВЦЭМ!$B$39:$B$782,Y$83)+'СЕТ СН'!$G$14+СВЦЭМ!$D$10+'СЕТ СН'!$G$6-'СЕТ СН'!$G$26</f>
        <v>1357.7532618</v>
      </c>
    </row>
    <row r="97" spans="1:25" ht="15.75" x14ac:dyDescent="0.2">
      <c r="A97" s="35">
        <f t="shared" si="2"/>
        <v>44756</v>
      </c>
      <c r="B97" s="36">
        <f>SUMIFS(СВЦЭМ!$D$39:$D$782,СВЦЭМ!$A$39:$A$782,$A97,СВЦЭМ!$B$39:$B$782,B$83)+'СЕТ СН'!$G$14+СВЦЭМ!$D$10+'СЕТ СН'!$G$6-'СЕТ СН'!$G$26</f>
        <v>1432.2120824499998</v>
      </c>
      <c r="C97" s="36">
        <f>SUMIFS(СВЦЭМ!$D$39:$D$782,СВЦЭМ!$A$39:$A$782,$A97,СВЦЭМ!$B$39:$B$782,C$83)+'СЕТ СН'!$G$14+СВЦЭМ!$D$10+'СЕТ СН'!$G$6-'СЕТ СН'!$G$26</f>
        <v>1463.2269487200001</v>
      </c>
      <c r="D97" s="36">
        <f>SUMIFS(СВЦЭМ!$D$39:$D$782,СВЦЭМ!$A$39:$A$782,$A97,СВЦЭМ!$B$39:$B$782,D$83)+'СЕТ СН'!$G$14+СВЦЭМ!$D$10+'СЕТ СН'!$G$6-'СЕТ СН'!$G$26</f>
        <v>1483.2555532400002</v>
      </c>
      <c r="E97" s="36">
        <f>SUMIFS(СВЦЭМ!$D$39:$D$782,СВЦЭМ!$A$39:$A$782,$A97,СВЦЭМ!$B$39:$B$782,E$83)+'СЕТ СН'!$G$14+СВЦЭМ!$D$10+'СЕТ СН'!$G$6-'СЕТ СН'!$G$26</f>
        <v>1496.33638458</v>
      </c>
      <c r="F97" s="36">
        <f>SUMIFS(СВЦЭМ!$D$39:$D$782,СВЦЭМ!$A$39:$A$782,$A97,СВЦЭМ!$B$39:$B$782,F$83)+'СЕТ СН'!$G$14+СВЦЭМ!$D$10+'СЕТ СН'!$G$6-'СЕТ СН'!$G$26</f>
        <v>1507.1170451499997</v>
      </c>
      <c r="G97" s="36">
        <f>SUMIFS(СВЦЭМ!$D$39:$D$782,СВЦЭМ!$A$39:$A$782,$A97,СВЦЭМ!$B$39:$B$782,G$83)+'СЕТ СН'!$G$14+СВЦЭМ!$D$10+'СЕТ СН'!$G$6-'СЕТ СН'!$G$26</f>
        <v>1485.59180165</v>
      </c>
      <c r="H97" s="36">
        <f>SUMIFS(СВЦЭМ!$D$39:$D$782,СВЦЭМ!$A$39:$A$782,$A97,СВЦЭМ!$B$39:$B$782,H$83)+'СЕТ СН'!$G$14+СВЦЭМ!$D$10+'СЕТ СН'!$G$6-'СЕТ СН'!$G$26</f>
        <v>1444.5097535099999</v>
      </c>
      <c r="I97" s="36">
        <f>SUMIFS(СВЦЭМ!$D$39:$D$782,СВЦЭМ!$A$39:$A$782,$A97,СВЦЭМ!$B$39:$B$782,I$83)+'СЕТ СН'!$G$14+СВЦЭМ!$D$10+'СЕТ СН'!$G$6-'СЕТ СН'!$G$26</f>
        <v>1393.3663605799998</v>
      </c>
      <c r="J97" s="36">
        <f>SUMIFS(СВЦЭМ!$D$39:$D$782,СВЦЭМ!$A$39:$A$782,$A97,СВЦЭМ!$B$39:$B$782,J$83)+'СЕТ СН'!$G$14+СВЦЭМ!$D$10+'СЕТ СН'!$G$6-'СЕТ СН'!$G$26</f>
        <v>1311.6561407200002</v>
      </c>
      <c r="K97" s="36">
        <f>SUMIFS(СВЦЭМ!$D$39:$D$782,СВЦЭМ!$A$39:$A$782,$A97,СВЦЭМ!$B$39:$B$782,K$83)+'СЕТ СН'!$G$14+СВЦЭМ!$D$10+'СЕТ СН'!$G$6-'СЕТ СН'!$G$26</f>
        <v>1274.8351058500002</v>
      </c>
      <c r="L97" s="36">
        <f>SUMIFS(СВЦЭМ!$D$39:$D$782,СВЦЭМ!$A$39:$A$782,$A97,СВЦЭМ!$B$39:$B$782,L$83)+'СЕТ СН'!$G$14+СВЦЭМ!$D$10+'СЕТ СН'!$G$6-'СЕТ СН'!$G$26</f>
        <v>1264.7983324400002</v>
      </c>
      <c r="M97" s="36">
        <f>SUMIFS(СВЦЭМ!$D$39:$D$782,СВЦЭМ!$A$39:$A$782,$A97,СВЦЭМ!$B$39:$B$782,M$83)+'СЕТ СН'!$G$14+СВЦЭМ!$D$10+'СЕТ СН'!$G$6-'СЕТ СН'!$G$26</f>
        <v>1261.9381717199999</v>
      </c>
      <c r="N97" s="36">
        <f>SUMIFS(СВЦЭМ!$D$39:$D$782,СВЦЭМ!$A$39:$A$782,$A97,СВЦЭМ!$B$39:$B$782,N$83)+'СЕТ СН'!$G$14+СВЦЭМ!$D$10+'СЕТ СН'!$G$6-'СЕТ СН'!$G$26</f>
        <v>1260.6931082999999</v>
      </c>
      <c r="O97" s="36">
        <f>SUMIFS(СВЦЭМ!$D$39:$D$782,СВЦЭМ!$A$39:$A$782,$A97,СВЦЭМ!$B$39:$B$782,O$83)+'СЕТ СН'!$G$14+СВЦЭМ!$D$10+'СЕТ СН'!$G$6-'СЕТ СН'!$G$26</f>
        <v>1269.8314015400001</v>
      </c>
      <c r="P97" s="36">
        <f>SUMIFS(СВЦЭМ!$D$39:$D$782,СВЦЭМ!$A$39:$A$782,$A97,СВЦЭМ!$B$39:$B$782,P$83)+'СЕТ СН'!$G$14+СВЦЭМ!$D$10+'СЕТ СН'!$G$6-'СЕТ СН'!$G$26</f>
        <v>1276.0532724300001</v>
      </c>
      <c r="Q97" s="36">
        <f>SUMIFS(СВЦЭМ!$D$39:$D$782,СВЦЭМ!$A$39:$A$782,$A97,СВЦЭМ!$B$39:$B$782,Q$83)+'СЕТ СН'!$G$14+СВЦЭМ!$D$10+'СЕТ СН'!$G$6-'СЕТ СН'!$G$26</f>
        <v>1274.3845881400002</v>
      </c>
      <c r="R97" s="36">
        <f>SUMIFS(СВЦЭМ!$D$39:$D$782,СВЦЭМ!$A$39:$A$782,$A97,СВЦЭМ!$B$39:$B$782,R$83)+'СЕТ СН'!$G$14+СВЦЭМ!$D$10+'СЕТ СН'!$G$6-'СЕТ СН'!$G$26</f>
        <v>1262.9136815100001</v>
      </c>
      <c r="S97" s="36">
        <f>SUMIFS(СВЦЭМ!$D$39:$D$782,СВЦЭМ!$A$39:$A$782,$A97,СВЦЭМ!$B$39:$B$782,S$83)+'СЕТ СН'!$G$14+СВЦЭМ!$D$10+'СЕТ СН'!$G$6-'СЕТ СН'!$G$26</f>
        <v>1259.0797128300001</v>
      </c>
      <c r="T97" s="36">
        <f>SUMIFS(СВЦЭМ!$D$39:$D$782,СВЦЭМ!$A$39:$A$782,$A97,СВЦЭМ!$B$39:$B$782,T$83)+'СЕТ СН'!$G$14+СВЦЭМ!$D$10+'СЕТ СН'!$G$6-'СЕТ СН'!$G$26</f>
        <v>1252.8563237399999</v>
      </c>
      <c r="U97" s="36">
        <f>SUMIFS(СВЦЭМ!$D$39:$D$782,СВЦЭМ!$A$39:$A$782,$A97,СВЦЭМ!$B$39:$B$782,U$83)+'СЕТ СН'!$G$14+СВЦЭМ!$D$10+'СЕТ СН'!$G$6-'СЕТ СН'!$G$26</f>
        <v>1253.1030918500001</v>
      </c>
      <c r="V97" s="36">
        <f>SUMIFS(СВЦЭМ!$D$39:$D$782,СВЦЭМ!$A$39:$A$782,$A97,СВЦЭМ!$B$39:$B$782,V$83)+'СЕТ СН'!$G$14+СВЦЭМ!$D$10+'СЕТ СН'!$G$6-'СЕТ СН'!$G$26</f>
        <v>1259.0116365399999</v>
      </c>
      <c r="W97" s="36">
        <f>SUMIFS(СВЦЭМ!$D$39:$D$782,СВЦЭМ!$A$39:$A$782,$A97,СВЦЭМ!$B$39:$B$782,W$83)+'СЕТ СН'!$G$14+СВЦЭМ!$D$10+'СЕТ СН'!$G$6-'СЕТ СН'!$G$26</f>
        <v>1261.3679431300002</v>
      </c>
      <c r="X97" s="36">
        <f>SUMIFS(СВЦЭМ!$D$39:$D$782,СВЦЭМ!$A$39:$A$782,$A97,СВЦЭМ!$B$39:$B$782,X$83)+'СЕТ СН'!$G$14+СВЦЭМ!$D$10+'СЕТ СН'!$G$6-'СЕТ СН'!$G$26</f>
        <v>1258.7315623499999</v>
      </c>
      <c r="Y97" s="36">
        <f>SUMIFS(СВЦЭМ!$D$39:$D$782,СВЦЭМ!$A$39:$A$782,$A97,СВЦЭМ!$B$39:$B$782,Y$83)+'СЕТ СН'!$G$14+СВЦЭМ!$D$10+'СЕТ СН'!$G$6-'СЕТ СН'!$G$26</f>
        <v>1302.35008599</v>
      </c>
    </row>
    <row r="98" spans="1:25" ht="15.75" x14ac:dyDescent="0.2">
      <c r="A98" s="35">
        <f t="shared" si="2"/>
        <v>44757</v>
      </c>
      <c r="B98" s="36">
        <f>SUMIFS(СВЦЭМ!$D$39:$D$782,СВЦЭМ!$A$39:$A$782,$A98,СВЦЭМ!$B$39:$B$782,B$83)+'СЕТ СН'!$G$14+СВЦЭМ!$D$10+'СЕТ СН'!$G$6-'СЕТ СН'!$G$26</f>
        <v>1433.76021494</v>
      </c>
      <c r="C98" s="36">
        <f>SUMIFS(СВЦЭМ!$D$39:$D$782,СВЦЭМ!$A$39:$A$782,$A98,СВЦЭМ!$B$39:$B$782,C$83)+'СЕТ СН'!$G$14+СВЦЭМ!$D$10+'СЕТ СН'!$G$6-'СЕТ СН'!$G$26</f>
        <v>1473.2705772899999</v>
      </c>
      <c r="D98" s="36">
        <f>SUMIFS(СВЦЭМ!$D$39:$D$782,СВЦЭМ!$A$39:$A$782,$A98,СВЦЭМ!$B$39:$B$782,D$83)+'СЕТ СН'!$G$14+СВЦЭМ!$D$10+'СЕТ СН'!$G$6-'СЕТ СН'!$G$26</f>
        <v>1481.7193509200001</v>
      </c>
      <c r="E98" s="36">
        <f>SUMIFS(СВЦЭМ!$D$39:$D$782,СВЦЭМ!$A$39:$A$782,$A98,СВЦЭМ!$B$39:$B$782,E$83)+'СЕТ СН'!$G$14+СВЦЭМ!$D$10+'СЕТ СН'!$G$6-'СЕТ СН'!$G$26</f>
        <v>1492.21080153</v>
      </c>
      <c r="F98" s="36">
        <f>SUMIFS(СВЦЭМ!$D$39:$D$782,СВЦЭМ!$A$39:$A$782,$A98,СВЦЭМ!$B$39:$B$782,F$83)+'СЕТ СН'!$G$14+СВЦЭМ!$D$10+'СЕТ СН'!$G$6-'СЕТ СН'!$G$26</f>
        <v>1554.1694980299999</v>
      </c>
      <c r="G98" s="36">
        <f>SUMIFS(СВЦЭМ!$D$39:$D$782,СВЦЭМ!$A$39:$A$782,$A98,СВЦЭМ!$B$39:$B$782,G$83)+'СЕТ СН'!$G$14+СВЦЭМ!$D$10+'СЕТ СН'!$G$6-'СЕТ СН'!$G$26</f>
        <v>1472.9993157499998</v>
      </c>
      <c r="H98" s="36">
        <f>SUMIFS(СВЦЭМ!$D$39:$D$782,СВЦЭМ!$A$39:$A$782,$A98,СВЦЭМ!$B$39:$B$782,H$83)+'СЕТ СН'!$G$14+СВЦЭМ!$D$10+'СЕТ СН'!$G$6-'СЕТ СН'!$G$26</f>
        <v>1420.9049761599999</v>
      </c>
      <c r="I98" s="36">
        <f>SUMIFS(СВЦЭМ!$D$39:$D$782,СВЦЭМ!$A$39:$A$782,$A98,СВЦЭМ!$B$39:$B$782,I$83)+'СЕТ СН'!$G$14+СВЦЭМ!$D$10+'СЕТ СН'!$G$6-'СЕТ СН'!$G$26</f>
        <v>1421.28086902</v>
      </c>
      <c r="J98" s="36">
        <f>SUMIFS(СВЦЭМ!$D$39:$D$782,СВЦЭМ!$A$39:$A$782,$A98,СВЦЭМ!$B$39:$B$782,J$83)+'СЕТ СН'!$G$14+СВЦЭМ!$D$10+'СЕТ СН'!$G$6-'СЕТ СН'!$G$26</f>
        <v>1374.6588420600001</v>
      </c>
      <c r="K98" s="36">
        <f>SUMIFS(СВЦЭМ!$D$39:$D$782,СВЦЭМ!$A$39:$A$782,$A98,СВЦЭМ!$B$39:$B$782,K$83)+'СЕТ СН'!$G$14+СВЦЭМ!$D$10+'СЕТ СН'!$G$6-'СЕТ СН'!$G$26</f>
        <v>1312.56163887</v>
      </c>
      <c r="L98" s="36">
        <f>SUMIFS(СВЦЭМ!$D$39:$D$782,СВЦЭМ!$A$39:$A$782,$A98,СВЦЭМ!$B$39:$B$782,L$83)+'СЕТ СН'!$G$14+СВЦЭМ!$D$10+'СЕТ СН'!$G$6-'СЕТ СН'!$G$26</f>
        <v>1302.6821142200001</v>
      </c>
      <c r="M98" s="36">
        <f>SUMIFS(СВЦЭМ!$D$39:$D$782,СВЦЭМ!$A$39:$A$782,$A98,СВЦЭМ!$B$39:$B$782,M$83)+'СЕТ СН'!$G$14+СВЦЭМ!$D$10+'СЕТ СН'!$G$6-'СЕТ СН'!$G$26</f>
        <v>1309.0359814500002</v>
      </c>
      <c r="N98" s="36">
        <f>SUMIFS(СВЦЭМ!$D$39:$D$782,СВЦЭМ!$A$39:$A$782,$A98,СВЦЭМ!$B$39:$B$782,N$83)+'СЕТ СН'!$G$14+СВЦЭМ!$D$10+'СЕТ СН'!$G$6-'СЕТ СН'!$G$26</f>
        <v>1291.24375375</v>
      </c>
      <c r="O98" s="36">
        <f>SUMIFS(СВЦЭМ!$D$39:$D$782,СВЦЭМ!$A$39:$A$782,$A98,СВЦЭМ!$B$39:$B$782,O$83)+'СЕТ СН'!$G$14+СВЦЭМ!$D$10+'СЕТ СН'!$G$6-'СЕТ СН'!$G$26</f>
        <v>1293.1386854299999</v>
      </c>
      <c r="P98" s="36">
        <f>SUMIFS(СВЦЭМ!$D$39:$D$782,СВЦЭМ!$A$39:$A$782,$A98,СВЦЭМ!$B$39:$B$782,P$83)+'СЕТ СН'!$G$14+СВЦЭМ!$D$10+'СЕТ СН'!$G$6-'СЕТ СН'!$G$26</f>
        <v>1290.6244540600001</v>
      </c>
      <c r="Q98" s="36">
        <f>SUMIFS(СВЦЭМ!$D$39:$D$782,СВЦЭМ!$A$39:$A$782,$A98,СВЦЭМ!$B$39:$B$782,Q$83)+'СЕТ СН'!$G$14+СВЦЭМ!$D$10+'СЕТ СН'!$G$6-'СЕТ СН'!$G$26</f>
        <v>1283.3592001500001</v>
      </c>
      <c r="R98" s="36">
        <f>SUMIFS(СВЦЭМ!$D$39:$D$782,СВЦЭМ!$A$39:$A$782,$A98,СВЦЭМ!$B$39:$B$782,R$83)+'СЕТ СН'!$G$14+СВЦЭМ!$D$10+'СЕТ СН'!$G$6-'СЕТ СН'!$G$26</f>
        <v>1280.2484542100001</v>
      </c>
      <c r="S98" s="36">
        <f>SUMIFS(СВЦЭМ!$D$39:$D$782,СВЦЭМ!$A$39:$A$782,$A98,СВЦЭМ!$B$39:$B$782,S$83)+'СЕТ СН'!$G$14+СВЦЭМ!$D$10+'СЕТ СН'!$G$6-'СЕТ СН'!$G$26</f>
        <v>1263.0475874499998</v>
      </c>
      <c r="T98" s="36">
        <f>SUMIFS(СВЦЭМ!$D$39:$D$782,СВЦЭМ!$A$39:$A$782,$A98,СВЦЭМ!$B$39:$B$782,T$83)+'СЕТ СН'!$G$14+СВЦЭМ!$D$10+'СЕТ СН'!$G$6-'СЕТ СН'!$G$26</f>
        <v>1257.6570749500002</v>
      </c>
      <c r="U98" s="36">
        <f>SUMIFS(СВЦЭМ!$D$39:$D$782,СВЦЭМ!$A$39:$A$782,$A98,СВЦЭМ!$B$39:$B$782,U$83)+'СЕТ СН'!$G$14+СВЦЭМ!$D$10+'СЕТ СН'!$G$6-'СЕТ СН'!$G$26</f>
        <v>1268.6650892799998</v>
      </c>
      <c r="V98" s="36">
        <f>SUMIFS(СВЦЭМ!$D$39:$D$782,СВЦЭМ!$A$39:$A$782,$A98,СВЦЭМ!$B$39:$B$782,V$83)+'СЕТ СН'!$G$14+СВЦЭМ!$D$10+'СЕТ СН'!$G$6-'СЕТ СН'!$G$26</f>
        <v>1271.1896834700001</v>
      </c>
      <c r="W98" s="36">
        <f>SUMIFS(СВЦЭМ!$D$39:$D$782,СВЦЭМ!$A$39:$A$782,$A98,СВЦЭМ!$B$39:$B$782,W$83)+'СЕТ СН'!$G$14+СВЦЭМ!$D$10+'СЕТ СН'!$G$6-'СЕТ СН'!$G$26</f>
        <v>1291.7719330200002</v>
      </c>
      <c r="X98" s="36">
        <f>SUMIFS(СВЦЭМ!$D$39:$D$782,СВЦЭМ!$A$39:$A$782,$A98,СВЦЭМ!$B$39:$B$782,X$83)+'СЕТ СН'!$G$14+СВЦЭМ!$D$10+'СЕТ СН'!$G$6-'СЕТ СН'!$G$26</f>
        <v>1285.6123697799999</v>
      </c>
      <c r="Y98" s="36">
        <f>SUMIFS(СВЦЭМ!$D$39:$D$782,СВЦЭМ!$A$39:$A$782,$A98,СВЦЭМ!$B$39:$B$782,Y$83)+'СЕТ СН'!$G$14+СВЦЭМ!$D$10+'СЕТ СН'!$G$6-'СЕТ СН'!$G$26</f>
        <v>1356.1864313199999</v>
      </c>
    </row>
    <row r="99" spans="1:25" ht="15.75" x14ac:dyDescent="0.2">
      <c r="A99" s="35">
        <f t="shared" si="2"/>
        <v>44758</v>
      </c>
      <c r="B99" s="36">
        <f>SUMIFS(СВЦЭМ!$D$39:$D$782,СВЦЭМ!$A$39:$A$782,$A99,СВЦЭМ!$B$39:$B$782,B$83)+'СЕТ СН'!$G$14+СВЦЭМ!$D$10+'СЕТ СН'!$G$6-'СЕТ СН'!$G$26</f>
        <v>1373.3909596799999</v>
      </c>
      <c r="C99" s="36">
        <f>SUMIFS(СВЦЭМ!$D$39:$D$782,СВЦЭМ!$A$39:$A$782,$A99,СВЦЭМ!$B$39:$B$782,C$83)+'СЕТ СН'!$G$14+СВЦЭМ!$D$10+'СЕТ СН'!$G$6-'СЕТ СН'!$G$26</f>
        <v>1421.8192999899998</v>
      </c>
      <c r="D99" s="36">
        <f>SUMIFS(СВЦЭМ!$D$39:$D$782,СВЦЭМ!$A$39:$A$782,$A99,СВЦЭМ!$B$39:$B$782,D$83)+'СЕТ СН'!$G$14+СВЦЭМ!$D$10+'СЕТ СН'!$G$6-'СЕТ СН'!$G$26</f>
        <v>1460.5716160299999</v>
      </c>
      <c r="E99" s="36">
        <f>SUMIFS(СВЦЭМ!$D$39:$D$782,СВЦЭМ!$A$39:$A$782,$A99,СВЦЭМ!$B$39:$B$782,E$83)+'СЕТ СН'!$G$14+СВЦЭМ!$D$10+'СЕТ СН'!$G$6-'СЕТ СН'!$G$26</f>
        <v>1451.0317207899998</v>
      </c>
      <c r="F99" s="36">
        <f>SUMIFS(СВЦЭМ!$D$39:$D$782,СВЦЭМ!$A$39:$A$782,$A99,СВЦЭМ!$B$39:$B$782,F$83)+'СЕТ СН'!$G$14+СВЦЭМ!$D$10+'СЕТ СН'!$G$6-'СЕТ СН'!$G$26</f>
        <v>1463.4382043000001</v>
      </c>
      <c r="G99" s="36">
        <f>SUMIFS(СВЦЭМ!$D$39:$D$782,СВЦЭМ!$A$39:$A$782,$A99,СВЦЭМ!$B$39:$B$782,G$83)+'СЕТ СН'!$G$14+СВЦЭМ!$D$10+'СЕТ СН'!$G$6-'СЕТ СН'!$G$26</f>
        <v>1453.1537179500001</v>
      </c>
      <c r="H99" s="36">
        <f>SUMIFS(СВЦЭМ!$D$39:$D$782,СВЦЭМ!$A$39:$A$782,$A99,СВЦЭМ!$B$39:$B$782,H$83)+'СЕТ СН'!$G$14+СВЦЭМ!$D$10+'СЕТ СН'!$G$6-'СЕТ СН'!$G$26</f>
        <v>1418.26053963</v>
      </c>
      <c r="I99" s="36">
        <f>SUMIFS(СВЦЭМ!$D$39:$D$782,СВЦЭМ!$A$39:$A$782,$A99,СВЦЭМ!$B$39:$B$782,I$83)+'СЕТ СН'!$G$14+СВЦЭМ!$D$10+'СЕТ СН'!$G$6-'СЕТ СН'!$G$26</f>
        <v>1374.1699183000001</v>
      </c>
      <c r="J99" s="36">
        <f>SUMIFS(СВЦЭМ!$D$39:$D$782,СВЦЭМ!$A$39:$A$782,$A99,СВЦЭМ!$B$39:$B$782,J$83)+'СЕТ СН'!$G$14+СВЦЭМ!$D$10+'СЕТ СН'!$G$6-'СЕТ СН'!$G$26</f>
        <v>1300.6118295000001</v>
      </c>
      <c r="K99" s="36">
        <f>SUMIFS(СВЦЭМ!$D$39:$D$782,СВЦЭМ!$A$39:$A$782,$A99,СВЦЭМ!$B$39:$B$782,K$83)+'СЕТ СН'!$G$14+СВЦЭМ!$D$10+'СЕТ СН'!$G$6-'СЕТ СН'!$G$26</f>
        <v>1260.28940556</v>
      </c>
      <c r="L99" s="36">
        <f>SUMIFS(СВЦЭМ!$D$39:$D$782,СВЦЭМ!$A$39:$A$782,$A99,СВЦЭМ!$B$39:$B$782,L$83)+'СЕТ СН'!$G$14+СВЦЭМ!$D$10+'СЕТ СН'!$G$6-'СЕТ СН'!$G$26</f>
        <v>1220.7277387399999</v>
      </c>
      <c r="M99" s="36">
        <f>SUMIFS(СВЦЭМ!$D$39:$D$782,СВЦЭМ!$A$39:$A$782,$A99,СВЦЭМ!$B$39:$B$782,M$83)+'СЕТ СН'!$G$14+СВЦЭМ!$D$10+'СЕТ СН'!$G$6-'СЕТ СН'!$G$26</f>
        <v>1205.4307344100002</v>
      </c>
      <c r="N99" s="36">
        <f>SUMIFS(СВЦЭМ!$D$39:$D$782,СВЦЭМ!$A$39:$A$782,$A99,СВЦЭМ!$B$39:$B$782,N$83)+'СЕТ СН'!$G$14+СВЦЭМ!$D$10+'СЕТ СН'!$G$6-'СЕТ СН'!$G$26</f>
        <v>1208.3422886899998</v>
      </c>
      <c r="O99" s="36">
        <f>SUMIFS(СВЦЭМ!$D$39:$D$782,СВЦЭМ!$A$39:$A$782,$A99,СВЦЭМ!$B$39:$B$782,O$83)+'СЕТ СН'!$G$14+СВЦЭМ!$D$10+'СЕТ СН'!$G$6-'СЕТ СН'!$G$26</f>
        <v>1184.3351354299998</v>
      </c>
      <c r="P99" s="36">
        <f>SUMIFS(СВЦЭМ!$D$39:$D$782,СВЦЭМ!$A$39:$A$782,$A99,СВЦЭМ!$B$39:$B$782,P$83)+'СЕТ СН'!$G$14+СВЦЭМ!$D$10+'СЕТ СН'!$G$6-'СЕТ СН'!$G$26</f>
        <v>1199.64728952</v>
      </c>
      <c r="Q99" s="36">
        <f>SUMIFS(СВЦЭМ!$D$39:$D$782,СВЦЭМ!$A$39:$A$782,$A99,СВЦЭМ!$B$39:$B$782,Q$83)+'СЕТ СН'!$G$14+СВЦЭМ!$D$10+'СЕТ СН'!$G$6-'СЕТ СН'!$G$26</f>
        <v>1210.9843073500001</v>
      </c>
      <c r="R99" s="36">
        <f>SUMIFS(СВЦЭМ!$D$39:$D$782,СВЦЭМ!$A$39:$A$782,$A99,СВЦЭМ!$B$39:$B$782,R$83)+'СЕТ СН'!$G$14+СВЦЭМ!$D$10+'СЕТ СН'!$G$6-'СЕТ СН'!$G$26</f>
        <v>1216.3450898000001</v>
      </c>
      <c r="S99" s="36">
        <f>SUMIFS(СВЦЭМ!$D$39:$D$782,СВЦЭМ!$A$39:$A$782,$A99,СВЦЭМ!$B$39:$B$782,S$83)+'СЕТ СН'!$G$14+СВЦЭМ!$D$10+'СЕТ СН'!$G$6-'СЕТ СН'!$G$26</f>
        <v>1214.5446595100002</v>
      </c>
      <c r="T99" s="36">
        <f>SUMIFS(СВЦЭМ!$D$39:$D$782,СВЦЭМ!$A$39:$A$782,$A99,СВЦЭМ!$B$39:$B$782,T$83)+'СЕТ СН'!$G$14+СВЦЭМ!$D$10+'СЕТ СН'!$G$6-'СЕТ СН'!$G$26</f>
        <v>1216.8418992299999</v>
      </c>
      <c r="U99" s="36">
        <f>SUMIFS(СВЦЭМ!$D$39:$D$782,СВЦЭМ!$A$39:$A$782,$A99,СВЦЭМ!$B$39:$B$782,U$83)+'СЕТ СН'!$G$14+СВЦЭМ!$D$10+'СЕТ СН'!$G$6-'СЕТ СН'!$G$26</f>
        <v>1223.5081713899999</v>
      </c>
      <c r="V99" s="36">
        <f>SUMIFS(СВЦЭМ!$D$39:$D$782,СВЦЭМ!$A$39:$A$782,$A99,СВЦЭМ!$B$39:$B$782,V$83)+'СЕТ СН'!$G$14+СВЦЭМ!$D$10+'СЕТ СН'!$G$6-'СЕТ СН'!$G$26</f>
        <v>1222.4425348499999</v>
      </c>
      <c r="W99" s="36">
        <f>SUMIFS(СВЦЭМ!$D$39:$D$782,СВЦЭМ!$A$39:$A$782,$A99,СВЦЭМ!$B$39:$B$782,W$83)+'СЕТ СН'!$G$14+СВЦЭМ!$D$10+'СЕТ СН'!$G$6-'СЕТ СН'!$G$26</f>
        <v>1210.1900055300002</v>
      </c>
      <c r="X99" s="36">
        <f>SUMIFS(СВЦЭМ!$D$39:$D$782,СВЦЭМ!$A$39:$A$782,$A99,СВЦЭМ!$B$39:$B$782,X$83)+'СЕТ СН'!$G$14+СВЦЭМ!$D$10+'СЕТ СН'!$G$6-'СЕТ СН'!$G$26</f>
        <v>1246.0753897899999</v>
      </c>
      <c r="Y99" s="36">
        <f>SUMIFS(СВЦЭМ!$D$39:$D$782,СВЦЭМ!$A$39:$A$782,$A99,СВЦЭМ!$B$39:$B$782,Y$83)+'СЕТ СН'!$G$14+СВЦЭМ!$D$10+'СЕТ СН'!$G$6-'СЕТ СН'!$G$26</f>
        <v>1270.2077680100001</v>
      </c>
    </row>
    <row r="100" spans="1:25" ht="15.75" x14ac:dyDescent="0.2">
      <c r="A100" s="35">
        <f t="shared" si="2"/>
        <v>44759</v>
      </c>
      <c r="B100" s="36">
        <f>SUMIFS(СВЦЭМ!$D$39:$D$782,СВЦЭМ!$A$39:$A$782,$A100,СВЦЭМ!$B$39:$B$782,B$83)+'СЕТ СН'!$G$14+СВЦЭМ!$D$10+'СЕТ СН'!$G$6-'СЕТ СН'!$G$26</f>
        <v>1472.6845065900002</v>
      </c>
      <c r="C100" s="36">
        <f>SUMIFS(СВЦЭМ!$D$39:$D$782,СВЦЭМ!$A$39:$A$782,$A100,СВЦЭМ!$B$39:$B$782,C$83)+'СЕТ СН'!$G$14+СВЦЭМ!$D$10+'СЕТ СН'!$G$6-'СЕТ СН'!$G$26</f>
        <v>1475.59045285</v>
      </c>
      <c r="D100" s="36">
        <f>SUMIFS(СВЦЭМ!$D$39:$D$782,СВЦЭМ!$A$39:$A$782,$A100,СВЦЭМ!$B$39:$B$782,D$83)+'СЕТ СН'!$G$14+СВЦЭМ!$D$10+'СЕТ СН'!$G$6-'СЕТ СН'!$G$26</f>
        <v>1505.9587527399999</v>
      </c>
      <c r="E100" s="36">
        <f>SUMIFS(СВЦЭМ!$D$39:$D$782,СВЦЭМ!$A$39:$A$782,$A100,СВЦЭМ!$B$39:$B$782,E$83)+'СЕТ СН'!$G$14+СВЦЭМ!$D$10+'СЕТ СН'!$G$6-'СЕТ СН'!$G$26</f>
        <v>1559.5198819699999</v>
      </c>
      <c r="F100" s="36">
        <f>SUMIFS(СВЦЭМ!$D$39:$D$782,СВЦЭМ!$A$39:$A$782,$A100,СВЦЭМ!$B$39:$B$782,F$83)+'СЕТ СН'!$G$14+СВЦЭМ!$D$10+'СЕТ СН'!$G$6-'СЕТ СН'!$G$26</f>
        <v>1540.82027014</v>
      </c>
      <c r="G100" s="36">
        <f>SUMIFS(СВЦЭМ!$D$39:$D$782,СВЦЭМ!$A$39:$A$782,$A100,СВЦЭМ!$B$39:$B$782,G$83)+'СЕТ СН'!$G$14+СВЦЭМ!$D$10+'СЕТ СН'!$G$6-'СЕТ СН'!$G$26</f>
        <v>1533.1441378899999</v>
      </c>
      <c r="H100" s="36">
        <f>SUMIFS(СВЦЭМ!$D$39:$D$782,СВЦЭМ!$A$39:$A$782,$A100,СВЦЭМ!$B$39:$B$782,H$83)+'СЕТ СН'!$G$14+СВЦЭМ!$D$10+'СЕТ СН'!$G$6-'СЕТ СН'!$G$26</f>
        <v>1489.49028903</v>
      </c>
      <c r="I100" s="36">
        <f>SUMIFS(СВЦЭМ!$D$39:$D$782,СВЦЭМ!$A$39:$A$782,$A100,СВЦЭМ!$B$39:$B$782,I$83)+'СЕТ СН'!$G$14+СВЦЭМ!$D$10+'СЕТ СН'!$G$6-'СЕТ СН'!$G$26</f>
        <v>1435.0383835799998</v>
      </c>
      <c r="J100" s="36">
        <f>SUMIFS(СВЦЭМ!$D$39:$D$782,СВЦЭМ!$A$39:$A$782,$A100,СВЦЭМ!$B$39:$B$782,J$83)+'СЕТ СН'!$G$14+СВЦЭМ!$D$10+'СЕТ СН'!$G$6-'СЕТ СН'!$G$26</f>
        <v>1350.52900086</v>
      </c>
      <c r="K100" s="36">
        <f>SUMIFS(СВЦЭМ!$D$39:$D$782,СВЦЭМ!$A$39:$A$782,$A100,СВЦЭМ!$B$39:$B$782,K$83)+'СЕТ СН'!$G$14+СВЦЭМ!$D$10+'СЕТ СН'!$G$6-'СЕТ СН'!$G$26</f>
        <v>1293.0722671399999</v>
      </c>
      <c r="L100" s="36">
        <f>SUMIFS(СВЦЭМ!$D$39:$D$782,СВЦЭМ!$A$39:$A$782,$A100,СВЦЭМ!$B$39:$B$782,L$83)+'СЕТ СН'!$G$14+СВЦЭМ!$D$10+'СЕТ СН'!$G$6-'СЕТ СН'!$G$26</f>
        <v>1267.17626019</v>
      </c>
      <c r="M100" s="36">
        <f>SUMIFS(СВЦЭМ!$D$39:$D$782,СВЦЭМ!$A$39:$A$782,$A100,СВЦЭМ!$B$39:$B$782,M$83)+'СЕТ СН'!$G$14+СВЦЭМ!$D$10+'СЕТ СН'!$G$6-'СЕТ СН'!$G$26</f>
        <v>1249.5636755999999</v>
      </c>
      <c r="N100" s="36">
        <f>SUMIFS(СВЦЭМ!$D$39:$D$782,СВЦЭМ!$A$39:$A$782,$A100,СВЦЭМ!$B$39:$B$782,N$83)+'СЕТ СН'!$G$14+СВЦЭМ!$D$10+'СЕТ СН'!$G$6-'СЕТ СН'!$G$26</f>
        <v>1275.5431005300002</v>
      </c>
      <c r="O100" s="36">
        <f>SUMIFS(СВЦЭМ!$D$39:$D$782,СВЦЭМ!$A$39:$A$782,$A100,СВЦЭМ!$B$39:$B$782,O$83)+'СЕТ СН'!$G$14+СВЦЭМ!$D$10+'СЕТ СН'!$G$6-'СЕТ СН'!$G$26</f>
        <v>1289.2031136000001</v>
      </c>
      <c r="P100" s="36">
        <f>SUMIFS(СВЦЭМ!$D$39:$D$782,СВЦЭМ!$A$39:$A$782,$A100,СВЦЭМ!$B$39:$B$782,P$83)+'СЕТ СН'!$G$14+СВЦЭМ!$D$10+'СЕТ СН'!$G$6-'СЕТ СН'!$G$26</f>
        <v>1301.8923214500001</v>
      </c>
      <c r="Q100" s="36">
        <f>SUMIFS(СВЦЭМ!$D$39:$D$782,СВЦЭМ!$A$39:$A$782,$A100,СВЦЭМ!$B$39:$B$782,Q$83)+'СЕТ СН'!$G$14+СВЦЭМ!$D$10+'СЕТ СН'!$G$6-'СЕТ СН'!$G$26</f>
        <v>1314.4084425800002</v>
      </c>
      <c r="R100" s="36">
        <f>SUMIFS(СВЦЭМ!$D$39:$D$782,СВЦЭМ!$A$39:$A$782,$A100,СВЦЭМ!$B$39:$B$782,R$83)+'СЕТ СН'!$G$14+СВЦЭМ!$D$10+'СЕТ СН'!$G$6-'СЕТ СН'!$G$26</f>
        <v>1315.9539564699999</v>
      </c>
      <c r="S100" s="36">
        <f>SUMIFS(СВЦЭМ!$D$39:$D$782,СВЦЭМ!$A$39:$A$782,$A100,СВЦЭМ!$B$39:$B$782,S$83)+'СЕТ СН'!$G$14+СВЦЭМ!$D$10+'СЕТ СН'!$G$6-'СЕТ СН'!$G$26</f>
        <v>1314.7585180300002</v>
      </c>
      <c r="T100" s="36">
        <f>SUMIFS(СВЦЭМ!$D$39:$D$782,СВЦЭМ!$A$39:$A$782,$A100,СВЦЭМ!$B$39:$B$782,T$83)+'СЕТ СН'!$G$14+СВЦЭМ!$D$10+'СЕТ СН'!$G$6-'СЕТ СН'!$G$26</f>
        <v>1304.28106643</v>
      </c>
      <c r="U100" s="36">
        <f>SUMIFS(СВЦЭМ!$D$39:$D$782,СВЦЭМ!$A$39:$A$782,$A100,СВЦЭМ!$B$39:$B$782,U$83)+'СЕТ СН'!$G$14+СВЦЭМ!$D$10+'СЕТ СН'!$G$6-'СЕТ СН'!$G$26</f>
        <v>1304.0304505899999</v>
      </c>
      <c r="V100" s="36">
        <f>SUMIFS(СВЦЭМ!$D$39:$D$782,СВЦЭМ!$A$39:$A$782,$A100,СВЦЭМ!$B$39:$B$782,V$83)+'СЕТ СН'!$G$14+СВЦЭМ!$D$10+'СЕТ СН'!$G$6-'СЕТ СН'!$G$26</f>
        <v>1279.6839447399998</v>
      </c>
      <c r="W100" s="36">
        <f>SUMIFS(СВЦЭМ!$D$39:$D$782,СВЦЭМ!$A$39:$A$782,$A100,СВЦЭМ!$B$39:$B$782,W$83)+'СЕТ СН'!$G$14+СВЦЭМ!$D$10+'СЕТ СН'!$G$6-'СЕТ СН'!$G$26</f>
        <v>1295.6125546399999</v>
      </c>
      <c r="X100" s="36">
        <f>SUMIFS(СВЦЭМ!$D$39:$D$782,СВЦЭМ!$A$39:$A$782,$A100,СВЦЭМ!$B$39:$B$782,X$83)+'СЕТ СН'!$G$14+СВЦЭМ!$D$10+'СЕТ СН'!$G$6-'СЕТ СН'!$G$26</f>
        <v>1368.3900810099999</v>
      </c>
      <c r="Y100" s="36">
        <f>SUMIFS(СВЦЭМ!$D$39:$D$782,СВЦЭМ!$A$39:$A$782,$A100,СВЦЭМ!$B$39:$B$782,Y$83)+'СЕТ СН'!$G$14+СВЦЭМ!$D$10+'СЕТ СН'!$G$6-'СЕТ СН'!$G$26</f>
        <v>1430.9641300399999</v>
      </c>
    </row>
    <row r="101" spans="1:25" ht="15.75" x14ac:dyDescent="0.2">
      <c r="A101" s="35">
        <f t="shared" si="2"/>
        <v>44760</v>
      </c>
      <c r="B101" s="36">
        <f>SUMIFS(СВЦЭМ!$D$39:$D$782,СВЦЭМ!$A$39:$A$782,$A101,СВЦЭМ!$B$39:$B$782,B$83)+'СЕТ СН'!$G$14+СВЦЭМ!$D$10+'СЕТ СН'!$G$6-'СЕТ СН'!$G$26</f>
        <v>1448.5673986299998</v>
      </c>
      <c r="C101" s="36">
        <f>SUMIFS(СВЦЭМ!$D$39:$D$782,СВЦЭМ!$A$39:$A$782,$A101,СВЦЭМ!$B$39:$B$782,C$83)+'СЕТ СН'!$G$14+СВЦЭМ!$D$10+'СЕТ СН'!$G$6-'СЕТ СН'!$G$26</f>
        <v>1466.14283312</v>
      </c>
      <c r="D101" s="36">
        <f>SUMIFS(СВЦЭМ!$D$39:$D$782,СВЦЭМ!$A$39:$A$782,$A101,СВЦЭМ!$B$39:$B$782,D$83)+'СЕТ СН'!$G$14+СВЦЭМ!$D$10+'СЕТ СН'!$G$6-'СЕТ СН'!$G$26</f>
        <v>1517.97440413</v>
      </c>
      <c r="E101" s="36">
        <f>SUMIFS(СВЦЭМ!$D$39:$D$782,СВЦЭМ!$A$39:$A$782,$A101,СВЦЭМ!$B$39:$B$782,E$83)+'СЕТ СН'!$G$14+СВЦЭМ!$D$10+'СЕТ СН'!$G$6-'СЕТ СН'!$G$26</f>
        <v>1556.1022984299998</v>
      </c>
      <c r="F101" s="36">
        <f>SUMIFS(СВЦЭМ!$D$39:$D$782,СВЦЭМ!$A$39:$A$782,$A101,СВЦЭМ!$B$39:$B$782,F$83)+'СЕТ СН'!$G$14+СВЦЭМ!$D$10+'СЕТ СН'!$G$6-'СЕТ СН'!$G$26</f>
        <v>1561.8992206299999</v>
      </c>
      <c r="G101" s="36">
        <f>SUMIFS(СВЦЭМ!$D$39:$D$782,СВЦЭМ!$A$39:$A$782,$A101,СВЦЭМ!$B$39:$B$782,G$83)+'СЕТ СН'!$G$14+СВЦЭМ!$D$10+'СЕТ СН'!$G$6-'СЕТ СН'!$G$26</f>
        <v>1547.0005880600002</v>
      </c>
      <c r="H101" s="36">
        <f>SUMIFS(СВЦЭМ!$D$39:$D$782,СВЦЭМ!$A$39:$A$782,$A101,СВЦЭМ!$B$39:$B$782,H$83)+'СЕТ СН'!$G$14+СВЦЭМ!$D$10+'СЕТ СН'!$G$6-'СЕТ СН'!$G$26</f>
        <v>1478.95522127</v>
      </c>
      <c r="I101" s="36">
        <f>SUMIFS(СВЦЭМ!$D$39:$D$782,СВЦЭМ!$A$39:$A$782,$A101,СВЦЭМ!$B$39:$B$782,I$83)+'СЕТ СН'!$G$14+СВЦЭМ!$D$10+'СЕТ СН'!$G$6-'СЕТ СН'!$G$26</f>
        <v>1385.86593829</v>
      </c>
      <c r="J101" s="36">
        <f>SUMIFS(СВЦЭМ!$D$39:$D$782,СВЦЭМ!$A$39:$A$782,$A101,СВЦЭМ!$B$39:$B$782,J$83)+'СЕТ СН'!$G$14+СВЦЭМ!$D$10+'СЕТ СН'!$G$6-'СЕТ СН'!$G$26</f>
        <v>1301.83086357</v>
      </c>
      <c r="K101" s="36">
        <f>SUMIFS(СВЦЭМ!$D$39:$D$782,СВЦЭМ!$A$39:$A$782,$A101,СВЦЭМ!$B$39:$B$782,K$83)+'СЕТ СН'!$G$14+СВЦЭМ!$D$10+'СЕТ СН'!$G$6-'СЕТ СН'!$G$26</f>
        <v>1295.5846918699999</v>
      </c>
      <c r="L101" s="36">
        <f>SUMIFS(СВЦЭМ!$D$39:$D$782,СВЦЭМ!$A$39:$A$782,$A101,СВЦЭМ!$B$39:$B$782,L$83)+'СЕТ СН'!$G$14+СВЦЭМ!$D$10+'СЕТ СН'!$G$6-'СЕТ СН'!$G$26</f>
        <v>1300.7150050700002</v>
      </c>
      <c r="M101" s="36">
        <f>SUMIFS(СВЦЭМ!$D$39:$D$782,СВЦЭМ!$A$39:$A$782,$A101,СВЦЭМ!$B$39:$B$782,M$83)+'СЕТ СН'!$G$14+СВЦЭМ!$D$10+'СЕТ СН'!$G$6-'СЕТ СН'!$G$26</f>
        <v>1331.3958811000002</v>
      </c>
      <c r="N101" s="36">
        <f>SUMIFS(СВЦЭМ!$D$39:$D$782,СВЦЭМ!$A$39:$A$782,$A101,СВЦЭМ!$B$39:$B$782,N$83)+'СЕТ СН'!$G$14+СВЦЭМ!$D$10+'СЕТ СН'!$G$6-'СЕТ СН'!$G$26</f>
        <v>1330.30083371</v>
      </c>
      <c r="O101" s="36">
        <f>SUMIFS(СВЦЭМ!$D$39:$D$782,СВЦЭМ!$A$39:$A$782,$A101,СВЦЭМ!$B$39:$B$782,O$83)+'СЕТ СН'!$G$14+СВЦЭМ!$D$10+'СЕТ СН'!$G$6-'СЕТ СН'!$G$26</f>
        <v>1342.2272191000002</v>
      </c>
      <c r="P101" s="36">
        <f>SUMIFS(СВЦЭМ!$D$39:$D$782,СВЦЭМ!$A$39:$A$782,$A101,СВЦЭМ!$B$39:$B$782,P$83)+'СЕТ СН'!$G$14+СВЦЭМ!$D$10+'СЕТ СН'!$G$6-'СЕТ СН'!$G$26</f>
        <v>1336.0721157100002</v>
      </c>
      <c r="Q101" s="36">
        <f>SUMIFS(СВЦЭМ!$D$39:$D$782,СВЦЭМ!$A$39:$A$782,$A101,СВЦЭМ!$B$39:$B$782,Q$83)+'СЕТ СН'!$G$14+СВЦЭМ!$D$10+'СЕТ СН'!$G$6-'СЕТ СН'!$G$26</f>
        <v>1331.3798348700002</v>
      </c>
      <c r="R101" s="36">
        <f>SUMIFS(СВЦЭМ!$D$39:$D$782,СВЦЭМ!$A$39:$A$782,$A101,СВЦЭМ!$B$39:$B$782,R$83)+'СЕТ СН'!$G$14+СВЦЭМ!$D$10+'СЕТ СН'!$G$6-'СЕТ СН'!$G$26</f>
        <v>1311.89138017</v>
      </c>
      <c r="S101" s="36">
        <f>SUMIFS(СВЦЭМ!$D$39:$D$782,СВЦЭМ!$A$39:$A$782,$A101,СВЦЭМ!$B$39:$B$782,S$83)+'СЕТ СН'!$G$14+СВЦЭМ!$D$10+'СЕТ СН'!$G$6-'СЕТ СН'!$G$26</f>
        <v>1290.4352033700002</v>
      </c>
      <c r="T101" s="36">
        <f>SUMIFS(СВЦЭМ!$D$39:$D$782,СВЦЭМ!$A$39:$A$782,$A101,СВЦЭМ!$B$39:$B$782,T$83)+'СЕТ СН'!$G$14+СВЦЭМ!$D$10+'СЕТ СН'!$G$6-'СЕТ СН'!$G$26</f>
        <v>1289.7336255599998</v>
      </c>
      <c r="U101" s="36">
        <f>SUMIFS(СВЦЭМ!$D$39:$D$782,СВЦЭМ!$A$39:$A$782,$A101,СВЦЭМ!$B$39:$B$782,U$83)+'СЕТ СН'!$G$14+СВЦЭМ!$D$10+'СЕТ СН'!$G$6-'СЕТ СН'!$G$26</f>
        <v>1285.5215726500001</v>
      </c>
      <c r="V101" s="36">
        <f>SUMIFS(СВЦЭМ!$D$39:$D$782,СВЦЭМ!$A$39:$A$782,$A101,СВЦЭМ!$B$39:$B$782,V$83)+'СЕТ СН'!$G$14+СВЦЭМ!$D$10+'СЕТ СН'!$G$6-'СЕТ СН'!$G$26</f>
        <v>1286.64124597</v>
      </c>
      <c r="W101" s="36">
        <f>SUMIFS(СВЦЭМ!$D$39:$D$782,СВЦЭМ!$A$39:$A$782,$A101,СВЦЭМ!$B$39:$B$782,W$83)+'СЕТ СН'!$G$14+СВЦЭМ!$D$10+'СЕТ СН'!$G$6-'СЕТ СН'!$G$26</f>
        <v>1291.9347554400001</v>
      </c>
      <c r="X101" s="36">
        <f>SUMIFS(СВЦЭМ!$D$39:$D$782,СВЦЭМ!$A$39:$A$782,$A101,СВЦЭМ!$B$39:$B$782,X$83)+'СЕТ СН'!$G$14+СВЦЭМ!$D$10+'СЕТ СН'!$G$6-'СЕТ СН'!$G$26</f>
        <v>1267.5667788000001</v>
      </c>
      <c r="Y101" s="36">
        <f>SUMIFS(СВЦЭМ!$D$39:$D$782,СВЦЭМ!$A$39:$A$782,$A101,СВЦЭМ!$B$39:$B$782,Y$83)+'СЕТ СН'!$G$14+СВЦЭМ!$D$10+'СЕТ СН'!$G$6-'СЕТ СН'!$G$26</f>
        <v>1341.5989278500001</v>
      </c>
    </row>
    <row r="102" spans="1:25" ht="15.75" x14ac:dyDescent="0.2">
      <c r="A102" s="35">
        <f t="shared" si="2"/>
        <v>44761</v>
      </c>
      <c r="B102" s="36">
        <f>SUMIFS(СВЦЭМ!$D$39:$D$782,СВЦЭМ!$A$39:$A$782,$A102,СВЦЭМ!$B$39:$B$782,B$83)+'СЕТ СН'!$G$14+СВЦЭМ!$D$10+'СЕТ СН'!$G$6-'СЕТ СН'!$G$26</f>
        <v>1416.3669361299999</v>
      </c>
      <c r="C102" s="36">
        <f>SUMIFS(СВЦЭМ!$D$39:$D$782,СВЦЭМ!$A$39:$A$782,$A102,СВЦЭМ!$B$39:$B$782,C$83)+'СЕТ СН'!$G$14+СВЦЭМ!$D$10+'СЕТ СН'!$G$6-'СЕТ СН'!$G$26</f>
        <v>1460.6070788100001</v>
      </c>
      <c r="D102" s="36">
        <f>SUMIFS(СВЦЭМ!$D$39:$D$782,СВЦЭМ!$A$39:$A$782,$A102,СВЦЭМ!$B$39:$B$782,D$83)+'СЕТ СН'!$G$14+СВЦЭМ!$D$10+'СЕТ СН'!$G$6-'СЕТ СН'!$G$26</f>
        <v>1493.2955508</v>
      </c>
      <c r="E102" s="36">
        <f>SUMIFS(СВЦЭМ!$D$39:$D$782,СВЦЭМ!$A$39:$A$782,$A102,СВЦЭМ!$B$39:$B$782,E$83)+'СЕТ СН'!$G$14+СВЦЭМ!$D$10+'СЕТ СН'!$G$6-'СЕТ СН'!$G$26</f>
        <v>1505.9230637999999</v>
      </c>
      <c r="F102" s="36">
        <f>SUMIFS(СВЦЭМ!$D$39:$D$782,СВЦЭМ!$A$39:$A$782,$A102,СВЦЭМ!$B$39:$B$782,F$83)+'СЕТ СН'!$G$14+СВЦЭМ!$D$10+'СЕТ СН'!$G$6-'СЕТ СН'!$G$26</f>
        <v>1513.5346832199998</v>
      </c>
      <c r="G102" s="36">
        <f>SUMIFS(СВЦЭМ!$D$39:$D$782,СВЦЭМ!$A$39:$A$782,$A102,СВЦЭМ!$B$39:$B$782,G$83)+'СЕТ СН'!$G$14+СВЦЭМ!$D$10+'СЕТ СН'!$G$6-'СЕТ СН'!$G$26</f>
        <v>1490.8825956800001</v>
      </c>
      <c r="H102" s="36">
        <f>SUMIFS(СВЦЭМ!$D$39:$D$782,СВЦЭМ!$A$39:$A$782,$A102,СВЦЭМ!$B$39:$B$782,H$83)+'СЕТ СН'!$G$14+СВЦЭМ!$D$10+'СЕТ СН'!$G$6-'СЕТ СН'!$G$26</f>
        <v>1412.3243198</v>
      </c>
      <c r="I102" s="36">
        <f>SUMIFS(СВЦЭМ!$D$39:$D$782,СВЦЭМ!$A$39:$A$782,$A102,СВЦЭМ!$B$39:$B$782,I$83)+'СЕТ СН'!$G$14+СВЦЭМ!$D$10+'СЕТ СН'!$G$6-'СЕТ СН'!$G$26</f>
        <v>1342.3344346099998</v>
      </c>
      <c r="J102" s="36">
        <f>SUMIFS(СВЦЭМ!$D$39:$D$782,СВЦЭМ!$A$39:$A$782,$A102,СВЦЭМ!$B$39:$B$782,J$83)+'СЕТ СН'!$G$14+СВЦЭМ!$D$10+'СЕТ СН'!$G$6-'СЕТ СН'!$G$26</f>
        <v>1290.3961930999999</v>
      </c>
      <c r="K102" s="36">
        <f>SUMIFS(СВЦЭМ!$D$39:$D$782,СВЦЭМ!$A$39:$A$782,$A102,СВЦЭМ!$B$39:$B$782,K$83)+'СЕТ СН'!$G$14+СВЦЭМ!$D$10+'СЕТ СН'!$G$6-'СЕТ СН'!$G$26</f>
        <v>1256.0681573400002</v>
      </c>
      <c r="L102" s="36">
        <f>SUMIFS(СВЦЭМ!$D$39:$D$782,СВЦЭМ!$A$39:$A$782,$A102,СВЦЭМ!$B$39:$B$782,L$83)+'СЕТ СН'!$G$14+СВЦЭМ!$D$10+'СЕТ СН'!$G$6-'СЕТ СН'!$G$26</f>
        <v>1271.1730963599998</v>
      </c>
      <c r="M102" s="36">
        <f>SUMIFS(СВЦЭМ!$D$39:$D$782,СВЦЭМ!$A$39:$A$782,$A102,СВЦЭМ!$B$39:$B$782,M$83)+'СЕТ СН'!$G$14+СВЦЭМ!$D$10+'СЕТ СН'!$G$6-'СЕТ СН'!$G$26</f>
        <v>1261.3564237199998</v>
      </c>
      <c r="N102" s="36">
        <f>SUMIFS(СВЦЭМ!$D$39:$D$782,СВЦЭМ!$A$39:$A$782,$A102,СВЦЭМ!$B$39:$B$782,N$83)+'СЕТ СН'!$G$14+СВЦЭМ!$D$10+'СЕТ СН'!$G$6-'СЕТ СН'!$G$26</f>
        <v>1243.9126478799999</v>
      </c>
      <c r="O102" s="36">
        <f>SUMIFS(СВЦЭМ!$D$39:$D$782,СВЦЭМ!$A$39:$A$782,$A102,СВЦЭМ!$B$39:$B$782,O$83)+'СЕТ СН'!$G$14+СВЦЭМ!$D$10+'СЕТ СН'!$G$6-'СЕТ СН'!$G$26</f>
        <v>1257.6297811099998</v>
      </c>
      <c r="P102" s="36">
        <f>SUMIFS(СВЦЭМ!$D$39:$D$782,СВЦЭМ!$A$39:$A$782,$A102,СВЦЭМ!$B$39:$B$782,P$83)+'СЕТ СН'!$G$14+СВЦЭМ!$D$10+'СЕТ СН'!$G$6-'СЕТ СН'!$G$26</f>
        <v>1257.0542622900002</v>
      </c>
      <c r="Q102" s="36">
        <f>SUMIFS(СВЦЭМ!$D$39:$D$782,СВЦЭМ!$A$39:$A$782,$A102,СВЦЭМ!$B$39:$B$782,Q$83)+'СЕТ СН'!$G$14+СВЦЭМ!$D$10+'СЕТ СН'!$G$6-'СЕТ СН'!$G$26</f>
        <v>1262.5713413899998</v>
      </c>
      <c r="R102" s="36">
        <f>SUMIFS(СВЦЭМ!$D$39:$D$782,СВЦЭМ!$A$39:$A$782,$A102,СВЦЭМ!$B$39:$B$782,R$83)+'СЕТ СН'!$G$14+СВЦЭМ!$D$10+'СЕТ СН'!$G$6-'СЕТ СН'!$G$26</f>
        <v>1255.9657102900001</v>
      </c>
      <c r="S102" s="36">
        <f>SUMIFS(СВЦЭМ!$D$39:$D$782,СВЦЭМ!$A$39:$A$782,$A102,СВЦЭМ!$B$39:$B$782,S$83)+'СЕТ СН'!$G$14+СВЦЭМ!$D$10+'СЕТ СН'!$G$6-'СЕТ СН'!$G$26</f>
        <v>1263.2554172999999</v>
      </c>
      <c r="T102" s="36">
        <f>SUMIFS(СВЦЭМ!$D$39:$D$782,СВЦЭМ!$A$39:$A$782,$A102,СВЦЭМ!$B$39:$B$782,T$83)+'СЕТ СН'!$G$14+СВЦЭМ!$D$10+'СЕТ СН'!$G$6-'СЕТ СН'!$G$26</f>
        <v>1256.9545156099998</v>
      </c>
      <c r="U102" s="36">
        <f>SUMIFS(СВЦЭМ!$D$39:$D$782,СВЦЭМ!$A$39:$A$782,$A102,СВЦЭМ!$B$39:$B$782,U$83)+'СЕТ СН'!$G$14+СВЦЭМ!$D$10+'СЕТ СН'!$G$6-'СЕТ СН'!$G$26</f>
        <v>1250.8188249599998</v>
      </c>
      <c r="V102" s="36">
        <f>SUMIFS(СВЦЭМ!$D$39:$D$782,СВЦЭМ!$A$39:$A$782,$A102,СВЦЭМ!$B$39:$B$782,V$83)+'СЕТ СН'!$G$14+СВЦЭМ!$D$10+'СЕТ СН'!$G$6-'СЕТ СН'!$G$26</f>
        <v>1249.8464586700002</v>
      </c>
      <c r="W102" s="36">
        <f>SUMIFS(СВЦЭМ!$D$39:$D$782,СВЦЭМ!$A$39:$A$782,$A102,СВЦЭМ!$B$39:$B$782,W$83)+'СЕТ СН'!$G$14+СВЦЭМ!$D$10+'СЕТ СН'!$G$6-'СЕТ СН'!$G$26</f>
        <v>1275.9756421000002</v>
      </c>
      <c r="X102" s="36">
        <f>SUMIFS(СВЦЭМ!$D$39:$D$782,СВЦЭМ!$A$39:$A$782,$A102,СВЦЭМ!$B$39:$B$782,X$83)+'СЕТ СН'!$G$14+СВЦЭМ!$D$10+'СЕТ СН'!$G$6-'СЕТ СН'!$G$26</f>
        <v>1248.0138449900001</v>
      </c>
      <c r="Y102" s="36">
        <f>SUMIFS(СВЦЭМ!$D$39:$D$782,СВЦЭМ!$A$39:$A$782,$A102,СВЦЭМ!$B$39:$B$782,Y$83)+'СЕТ СН'!$G$14+СВЦЭМ!$D$10+'СЕТ СН'!$G$6-'СЕТ СН'!$G$26</f>
        <v>1296.1397184000002</v>
      </c>
    </row>
    <row r="103" spans="1:25" ht="15.75" x14ac:dyDescent="0.2">
      <c r="A103" s="35">
        <f t="shared" si="2"/>
        <v>44762</v>
      </c>
      <c r="B103" s="36">
        <f>SUMIFS(СВЦЭМ!$D$39:$D$782,СВЦЭМ!$A$39:$A$782,$A103,СВЦЭМ!$B$39:$B$782,B$83)+'СЕТ СН'!$G$14+СВЦЭМ!$D$10+'СЕТ СН'!$G$6-'СЕТ СН'!$G$26</f>
        <v>1429.0030976899998</v>
      </c>
      <c r="C103" s="36">
        <f>SUMIFS(СВЦЭМ!$D$39:$D$782,СВЦЭМ!$A$39:$A$782,$A103,СВЦЭМ!$B$39:$B$782,C$83)+'СЕТ СН'!$G$14+СВЦЭМ!$D$10+'СЕТ СН'!$G$6-'СЕТ СН'!$G$26</f>
        <v>1483.0067180999999</v>
      </c>
      <c r="D103" s="36">
        <f>SUMIFS(СВЦЭМ!$D$39:$D$782,СВЦЭМ!$A$39:$A$782,$A103,СВЦЭМ!$B$39:$B$782,D$83)+'СЕТ СН'!$G$14+СВЦЭМ!$D$10+'СЕТ СН'!$G$6-'СЕТ СН'!$G$26</f>
        <v>1556.52807777</v>
      </c>
      <c r="E103" s="36">
        <f>SUMIFS(СВЦЭМ!$D$39:$D$782,СВЦЭМ!$A$39:$A$782,$A103,СВЦЭМ!$B$39:$B$782,E$83)+'СЕТ СН'!$G$14+СВЦЭМ!$D$10+'СЕТ СН'!$G$6-'СЕТ СН'!$G$26</f>
        <v>1548.56082664</v>
      </c>
      <c r="F103" s="36">
        <f>SUMIFS(СВЦЭМ!$D$39:$D$782,СВЦЭМ!$A$39:$A$782,$A103,СВЦЭМ!$B$39:$B$782,F$83)+'СЕТ СН'!$G$14+СВЦЭМ!$D$10+'СЕТ СН'!$G$6-'СЕТ СН'!$G$26</f>
        <v>1547.2759414799998</v>
      </c>
      <c r="G103" s="36">
        <f>SUMIFS(СВЦЭМ!$D$39:$D$782,СВЦЭМ!$A$39:$A$782,$A103,СВЦЭМ!$B$39:$B$782,G$83)+'СЕТ СН'!$G$14+СВЦЭМ!$D$10+'СЕТ СН'!$G$6-'СЕТ СН'!$G$26</f>
        <v>1521.0299681699998</v>
      </c>
      <c r="H103" s="36">
        <f>SUMIFS(СВЦЭМ!$D$39:$D$782,СВЦЭМ!$A$39:$A$782,$A103,СВЦЭМ!$B$39:$B$782,H$83)+'СЕТ СН'!$G$14+СВЦЭМ!$D$10+'СЕТ СН'!$G$6-'СЕТ СН'!$G$26</f>
        <v>1445.548499</v>
      </c>
      <c r="I103" s="36">
        <f>SUMIFS(СВЦЭМ!$D$39:$D$782,СВЦЭМ!$A$39:$A$782,$A103,СВЦЭМ!$B$39:$B$782,I$83)+'СЕТ СН'!$G$14+СВЦЭМ!$D$10+'СЕТ СН'!$G$6-'СЕТ СН'!$G$26</f>
        <v>1400.30104385</v>
      </c>
      <c r="J103" s="36">
        <f>SUMIFS(СВЦЭМ!$D$39:$D$782,СВЦЭМ!$A$39:$A$782,$A103,СВЦЭМ!$B$39:$B$782,J$83)+'СЕТ СН'!$G$14+СВЦЭМ!$D$10+'СЕТ СН'!$G$6-'СЕТ СН'!$G$26</f>
        <v>1358.6278426899999</v>
      </c>
      <c r="K103" s="36">
        <f>SUMIFS(СВЦЭМ!$D$39:$D$782,СВЦЭМ!$A$39:$A$782,$A103,СВЦЭМ!$B$39:$B$782,K$83)+'СЕТ СН'!$G$14+СВЦЭМ!$D$10+'СЕТ СН'!$G$6-'СЕТ СН'!$G$26</f>
        <v>1315.1138941099998</v>
      </c>
      <c r="L103" s="36">
        <f>SUMIFS(СВЦЭМ!$D$39:$D$782,СВЦЭМ!$A$39:$A$782,$A103,СВЦЭМ!$B$39:$B$782,L$83)+'СЕТ СН'!$G$14+СВЦЭМ!$D$10+'СЕТ СН'!$G$6-'СЕТ СН'!$G$26</f>
        <v>1324.41446094</v>
      </c>
      <c r="M103" s="36">
        <f>SUMIFS(СВЦЭМ!$D$39:$D$782,СВЦЭМ!$A$39:$A$782,$A103,СВЦЭМ!$B$39:$B$782,M$83)+'СЕТ СН'!$G$14+СВЦЭМ!$D$10+'СЕТ СН'!$G$6-'СЕТ СН'!$G$26</f>
        <v>1328.0649494300001</v>
      </c>
      <c r="N103" s="36">
        <f>SUMIFS(СВЦЭМ!$D$39:$D$782,СВЦЭМ!$A$39:$A$782,$A103,СВЦЭМ!$B$39:$B$782,N$83)+'СЕТ СН'!$G$14+СВЦЭМ!$D$10+'СЕТ СН'!$G$6-'СЕТ СН'!$G$26</f>
        <v>1325.3436163299998</v>
      </c>
      <c r="O103" s="36">
        <f>SUMIFS(СВЦЭМ!$D$39:$D$782,СВЦЭМ!$A$39:$A$782,$A103,СВЦЭМ!$B$39:$B$782,O$83)+'СЕТ СН'!$G$14+СВЦЭМ!$D$10+'СЕТ СН'!$G$6-'СЕТ СН'!$G$26</f>
        <v>1335.85312221</v>
      </c>
      <c r="P103" s="36">
        <f>SUMIFS(СВЦЭМ!$D$39:$D$782,СВЦЭМ!$A$39:$A$782,$A103,СВЦЭМ!$B$39:$B$782,P$83)+'СЕТ СН'!$G$14+СВЦЭМ!$D$10+'СЕТ СН'!$G$6-'СЕТ СН'!$G$26</f>
        <v>1339.1726122800001</v>
      </c>
      <c r="Q103" s="36">
        <f>SUMIFS(СВЦЭМ!$D$39:$D$782,СВЦЭМ!$A$39:$A$782,$A103,СВЦЭМ!$B$39:$B$782,Q$83)+'СЕТ СН'!$G$14+СВЦЭМ!$D$10+'СЕТ СН'!$G$6-'СЕТ СН'!$G$26</f>
        <v>1333.4584757399998</v>
      </c>
      <c r="R103" s="36">
        <f>SUMIFS(СВЦЭМ!$D$39:$D$782,СВЦЭМ!$A$39:$A$782,$A103,СВЦЭМ!$B$39:$B$782,R$83)+'СЕТ СН'!$G$14+СВЦЭМ!$D$10+'СЕТ СН'!$G$6-'СЕТ СН'!$G$26</f>
        <v>1352.33152733</v>
      </c>
      <c r="S103" s="36">
        <f>SUMIFS(СВЦЭМ!$D$39:$D$782,СВЦЭМ!$A$39:$A$782,$A103,СВЦЭМ!$B$39:$B$782,S$83)+'СЕТ СН'!$G$14+СВЦЭМ!$D$10+'СЕТ СН'!$G$6-'СЕТ СН'!$G$26</f>
        <v>1343.3398350699999</v>
      </c>
      <c r="T103" s="36">
        <f>SUMIFS(СВЦЭМ!$D$39:$D$782,СВЦЭМ!$A$39:$A$782,$A103,СВЦЭМ!$B$39:$B$782,T$83)+'СЕТ СН'!$G$14+СВЦЭМ!$D$10+'СЕТ СН'!$G$6-'СЕТ СН'!$G$26</f>
        <v>1337.72042053</v>
      </c>
      <c r="U103" s="36">
        <f>SUMIFS(СВЦЭМ!$D$39:$D$782,СВЦЭМ!$A$39:$A$782,$A103,СВЦЭМ!$B$39:$B$782,U$83)+'СЕТ СН'!$G$14+СВЦЭМ!$D$10+'СЕТ СН'!$G$6-'СЕТ СН'!$G$26</f>
        <v>1323.4797295899998</v>
      </c>
      <c r="V103" s="36">
        <f>SUMIFS(СВЦЭМ!$D$39:$D$782,СВЦЭМ!$A$39:$A$782,$A103,СВЦЭМ!$B$39:$B$782,V$83)+'СЕТ СН'!$G$14+СВЦЭМ!$D$10+'СЕТ СН'!$G$6-'СЕТ СН'!$G$26</f>
        <v>1315.44535662</v>
      </c>
      <c r="W103" s="36">
        <f>SUMIFS(СВЦЭМ!$D$39:$D$782,СВЦЭМ!$A$39:$A$782,$A103,СВЦЭМ!$B$39:$B$782,W$83)+'СЕТ СН'!$G$14+СВЦЭМ!$D$10+'СЕТ СН'!$G$6-'СЕТ СН'!$G$26</f>
        <v>1336.4708689399999</v>
      </c>
      <c r="X103" s="36">
        <f>SUMIFS(СВЦЭМ!$D$39:$D$782,СВЦЭМ!$A$39:$A$782,$A103,СВЦЭМ!$B$39:$B$782,X$83)+'СЕТ СН'!$G$14+СВЦЭМ!$D$10+'СЕТ СН'!$G$6-'СЕТ СН'!$G$26</f>
        <v>1344.4707223199998</v>
      </c>
      <c r="Y103" s="36">
        <f>SUMIFS(СВЦЭМ!$D$39:$D$782,СВЦЭМ!$A$39:$A$782,$A103,СВЦЭМ!$B$39:$B$782,Y$83)+'СЕТ СН'!$G$14+СВЦЭМ!$D$10+'СЕТ СН'!$G$6-'СЕТ СН'!$G$26</f>
        <v>1409.6549476199998</v>
      </c>
    </row>
    <row r="104" spans="1:25" ht="15.75" x14ac:dyDescent="0.2">
      <c r="A104" s="35">
        <f t="shared" si="2"/>
        <v>44763</v>
      </c>
      <c r="B104" s="36">
        <f>SUMIFS(СВЦЭМ!$D$39:$D$782,СВЦЭМ!$A$39:$A$782,$A104,СВЦЭМ!$B$39:$B$782,B$83)+'СЕТ СН'!$G$14+СВЦЭМ!$D$10+'СЕТ СН'!$G$6-'СЕТ СН'!$G$26</f>
        <v>1446.6510547299999</v>
      </c>
      <c r="C104" s="36">
        <f>SUMIFS(СВЦЭМ!$D$39:$D$782,СВЦЭМ!$A$39:$A$782,$A104,СВЦЭМ!$B$39:$B$782,C$83)+'СЕТ СН'!$G$14+СВЦЭМ!$D$10+'СЕТ СН'!$G$6-'СЕТ СН'!$G$26</f>
        <v>1453.40403023</v>
      </c>
      <c r="D104" s="36">
        <f>SUMIFS(СВЦЭМ!$D$39:$D$782,СВЦЭМ!$A$39:$A$782,$A104,СВЦЭМ!$B$39:$B$782,D$83)+'СЕТ СН'!$G$14+СВЦЭМ!$D$10+'СЕТ СН'!$G$6-'СЕТ СН'!$G$26</f>
        <v>1488.1007838099999</v>
      </c>
      <c r="E104" s="36">
        <f>SUMIFS(СВЦЭМ!$D$39:$D$782,СВЦЭМ!$A$39:$A$782,$A104,СВЦЭМ!$B$39:$B$782,E$83)+'СЕТ СН'!$G$14+СВЦЭМ!$D$10+'СЕТ СН'!$G$6-'СЕТ СН'!$G$26</f>
        <v>1527.69856338</v>
      </c>
      <c r="F104" s="36">
        <f>SUMIFS(СВЦЭМ!$D$39:$D$782,СВЦЭМ!$A$39:$A$782,$A104,СВЦЭМ!$B$39:$B$782,F$83)+'СЕТ СН'!$G$14+СВЦЭМ!$D$10+'СЕТ СН'!$G$6-'СЕТ СН'!$G$26</f>
        <v>1541.4357436300002</v>
      </c>
      <c r="G104" s="36">
        <f>SUMIFS(СВЦЭМ!$D$39:$D$782,СВЦЭМ!$A$39:$A$782,$A104,СВЦЭМ!$B$39:$B$782,G$83)+'СЕТ СН'!$G$14+СВЦЭМ!$D$10+'СЕТ СН'!$G$6-'СЕТ СН'!$G$26</f>
        <v>1515.1990193000001</v>
      </c>
      <c r="H104" s="36">
        <f>SUMIFS(СВЦЭМ!$D$39:$D$782,СВЦЭМ!$A$39:$A$782,$A104,СВЦЭМ!$B$39:$B$782,H$83)+'СЕТ СН'!$G$14+СВЦЭМ!$D$10+'СЕТ СН'!$G$6-'СЕТ СН'!$G$26</f>
        <v>1442.6679247100001</v>
      </c>
      <c r="I104" s="36">
        <f>SUMIFS(СВЦЭМ!$D$39:$D$782,СВЦЭМ!$A$39:$A$782,$A104,СВЦЭМ!$B$39:$B$782,I$83)+'СЕТ СН'!$G$14+СВЦЭМ!$D$10+'СЕТ СН'!$G$6-'СЕТ СН'!$G$26</f>
        <v>1379.77188075</v>
      </c>
      <c r="J104" s="36">
        <f>SUMIFS(СВЦЭМ!$D$39:$D$782,СВЦЭМ!$A$39:$A$782,$A104,СВЦЭМ!$B$39:$B$782,J$83)+'СЕТ СН'!$G$14+СВЦЭМ!$D$10+'СЕТ СН'!$G$6-'СЕТ СН'!$G$26</f>
        <v>1250.4330465200001</v>
      </c>
      <c r="K104" s="36">
        <f>SUMIFS(СВЦЭМ!$D$39:$D$782,СВЦЭМ!$A$39:$A$782,$A104,СВЦЭМ!$B$39:$B$782,K$83)+'СЕТ СН'!$G$14+СВЦЭМ!$D$10+'СЕТ СН'!$G$6-'СЕТ СН'!$G$26</f>
        <v>1320.6479611300001</v>
      </c>
      <c r="L104" s="36">
        <f>SUMIFS(СВЦЭМ!$D$39:$D$782,СВЦЭМ!$A$39:$A$782,$A104,СВЦЭМ!$B$39:$B$782,L$83)+'СЕТ СН'!$G$14+СВЦЭМ!$D$10+'СЕТ СН'!$G$6-'СЕТ СН'!$G$26</f>
        <v>1315.8596203100001</v>
      </c>
      <c r="M104" s="36">
        <f>SUMIFS(СВЦЭМ!$D$39:$D$782,СВЦЭМ!$A$39:$A$782,$A104,СВЦЭМ!$B$39:$B$782,M$83)+'СЕТ СН'!$G$14+СВЦЭМ!$D$10+'СЕТ СН'!$G$6-'СЕТ СН'!$G$26</f>
        <v>1304.7307095199999</v>
      </c>
      <c r="N104" s="36">
        <f>SUMIFS(СВЦЭМ!$D$39:$D$782,СВЦЭМ!$A$39:$A$782,$A104,СВЦЭМ!$B$39:$B$782,N$83)+'СЕТ СН'!$G$14+СВЦЭМ!$D$10+'СЕТ СН'!$G$6-'СЕТ СН'!$G$26</f>
        <v>1284.0653571100001</v>
      </c>
      <c r="O104" s="36">
        <f>SUMIFS(СВЦЭМ!$D$39:$D$782,СВЦЭМ!$A$39:$A$782,$A104,СВЦЭМ!$B$39:$B$782,O$83)+'СЕТ СН'!$G$14+СВЦЭМ!$D$10+'СЕТ СН'!$G$6-'СЕТ СН'!$G$26</f>
        <v>1310.3332668900002</v>
      </c>
      <c r="P104" s="36">
        <f>SUMIFS(СВЦЭМ!$D$39:$D$782,СВЦЭМ!$A$39:$A$782,$A104,СВЦЭМ!$B$39:$B$782,P$83)+'СЕТ СН'!$G$14+СВЦЭМ!$D$10+'СЕТ СН'!$G$6-'СЕТ СН'!$G$26</f>
        <v>1296.68990575</v>
      </c>
      <c r="Q104" s="36">
        <f>SUMIFS(СВЦЭМ!$D$39:$D$782,СВЦЭМ!$A$39:$A$782,$A104,СВЦЭМ!$B$39:$B$782,Q$83)+'СЕТ СН'!$G$14+СВЦЭМ!$D$10+'СЕТ СН'!$G$6-'СЕТ СН'!$G$26</f>
        <v>1284.9647866099999</v>
      </c>
      <c r="R104" s="36">
        <f>SUMIFS(СВЦЭМ!$D$39:$D$782,СВЦЭМ!$A$39:$A$782,$A104,СВЦЭМ!$B$39:$B$782,R$83)+'СЕТ СН'!$G$14+СВЦЭМ!$D$10+'СЕТ СН'!$G$6-'СЕТ СН'!$G$26</f>
        <v>1297.0850967199999</v>
      </c>
      <c r="S104" s="36">
        <f>SUMIFS(СВЦЭМ!$D$39:$D$782,СВЦЭМ!$A$39:$A$782,$A104,СВЦЭМ!$B$39:$B$782,S$83)+'СЕТ СН'!$G$14+СВЦЭМ!$D$10+'СЕТ СН'!$G$6-'СЕТ СН'!$G$26</f>
        <v>1290.5276844999999</v>
      </c>
      <c r="T104" s="36">
        <f>SUMIFS(СВЦЭМ!$D$39:$D$782,СВЦЭМ!$A$39:$A$782,$A104,СВЦЭМ!$B$39:$B$782,T$83)+'СЕТ СН'!$G$14+СВЦЭМ!$D$10+'СЕТ СН'!$G$6-'СЕТ СН'!$G$26</f>
        <v>1291.3559819900001</v>
      </c>
      <c r="U104" s="36">
        <f>SUMIFS(СВЦЭМ!$D$39:$D$782,СВЦЭМ!$A$39:$A$782,$A104,СВЦЭМ!$B$39:$B$782,U$83)+'СЕТ СН'!$G$14+СВЦЭМ!$D$10+'СЕТ СН'!$G$6-'СЕТ СН'!$G$26</f>
        <v>1303.4709356200001</v>
      </c>
      <c r="V104" s="36">
        <f>SUMIFS(СВЦЭМ!$D$39:$D$782,СВЦЭМ!$A$39:$A$782,$A104,СВЦЭМ!$B$39:$B$782,V$83)+'СЕТ СН'!$G$14+СВЦЭМ!$D$10+'СЕТ СН'!$G$6-'СЕТ СН'!$G$26</f>
        <v>1273.07587758</v>
      </c>
      <c r="W104" s="36">
        <f>SUMIFS(СВЦЭМ!$D$39:$D$782,СВЦЭМ!$A$39:$A$782,$A104,СВЦЭМ!$B$39:$B$782,W$83)+'СЕТ СН'!$G$14+СВЦЭМ!$D$10+'СЕТ СН'!$G$6-'СЕТ СН'!$G$26</f>
        <v>1277.7219963299999</v>
      </c>
      <c r="X104" s="36">
        <f>SUMIFS(СВЦЭМ!$D$39:$D$782,СВЦЭМ!$A$39:$A$782,$A104,СВЦЭМ!$B$39:$B$782,X$83)+'СЕТ СН'!$G$14+СВЦЭМ!$D$10+'СЕТ СН'!$G$6-'СЕТ СН'!$G$26</f>
        <v>1345.5274460400001</v>
      </c>
      <c r="Y104" s="36">
        <f>SUMIFS(СВЦЭМ!$D$39:$D$782,СВЦЭМ!$A$39:$A$782,$A104,СВЦЭМ!$B$39:$B$782,Y$83)+'СЕТ СН'!$G$14+СВЦЭМ!$D$10+'СЕТ СН'!$G$6-'СЕТ СН'!$G$26</f>
        <v>1417.0188547399998</v>
      </c>
    </row>
    <row r="105" spans="1:25" ht="15.75" x14ac:dyDescent="0.2">
      <c r="A105" s="35">
        <f t="shared" si="2"/>
        <v>44764</v>
      </c>
      <c r="B105" s="36">
        <f>SUMIFS(СВЦЭМ!$D$39:$D$782,СВЦЭМ!$A$39:$A$782,$A105,СВЦЭМ!$B$39:$B$782,B$83)+'СЕТ СН'!$G$14+СВЦЭМ!$D$10+'СЕТ СН'!$G$6-'СЕТ СН'!$G$26</f>
        <v>1407.1462515399999</v>
      </c>
      <c r="C105" s="36">
        <f>SUMIFS(СВЦЭМ!$D$39:$D$782,СВЦЭМ!$A$39:$A$782,$A105,СВЦЭМ!$B$39:$B$782,C$83)+'СЕТ СН'!$G$14+СВЦЭМ!$D$10+'СЕТ СН'!$G$6-'СЕТ СН'!$G$26</f>
        <v>1479.95951212</v>
      </c>
      <c r="D105" s="36">
        <f>SUMIFS(СВЦЭМ!$D$39:$D$782,СВЦЭМ!$A$39:$A$782,$A105,СВЦЭМ!$B$39:$B$782,D$83)+'СЕТ СН'!$G$14+СВЦЭМ!$D$10+'СЕТ СН'!$G$6-'СЕТ СН'!$G$26</f>
        <v>1514.3858701099998</v>
      </c>
      <c r="E105" s="36">
        <f>SUMIFS(СВЦЭМ!$D$39:$D$782,СВЦЭМ!$A$39:$A$782,$A105,СВЦЭМ!$B$39:$B$782,E$83)+'СЕТ СН'!$G$14+СВЦЭМ!$D$10+'СЕТ СН'!$G$6-'СЕТ СН'!$G$26</f>
        <v>1570.8140818799998</v>
      </c>
      <c r="F105" s="36">
        <f>SUMIFS(СВЦЭМ!$D$39:$D$782,СВЦЭМ!$A$39:$A$782,$A105,СВЦЭМ!$B$39:$B$782,F$83)+'СЕТ СН'!$G$14+СВЦЭМ!$D$10+'СЕТ СН'!$G$6-'СЕТ СН'!$G$26</f>
        <v>1587.4980193799997</v>
      </c>
      <c r="G105" s="36">
        <f>SUMIFS(СВЦЭМ!$D$39:$D$782,СВЦЭМ!$A$39:$A$782,$A105,СВЦЭМ!$B$39:$B$782,G$83)+'СЕТ СН'!$G$14+СВЦЭМ!$D$10+'СЕТ СН'!$G$6-'СЕТ СН'!$G$26</f>
        <v>1573.2998514800001</v>
      </c>
      <c r="H105" s="36">
        <f>SUMIFS(СВЦЭМ!$D$39:$D$782,СВЦЭМ!$A$39:$A$782,$A105,СВЦЭМ!$B$39:$B$782,H$83)+'СЕТ СН'!$G$14+СВЦЭМ!$D$10+'СЕТ СН'!$G$6-'СЕТ СН'!$G$26</f>
        <v>1482.51744616</v>
      </c>
      <c r="I105" s="36">
        <f>SUMIFS(СВЦЭМ!$D$39:$D$782,СВЦЭМ!$A$39:$A$782,$A105,СВЦЭМ!$B$39:$B$782,I$83)+'СЕТ СН'!$G$14+СВЦЭМ!$D$10+'СЕТ СН'!$G$6-'СЕТ СН'!$G$26</f>
        <v>1386.1786633000002</v>
      </c>
      <c r="J105" s="36">
        <f>SUMIFS(СВЦЭМ!$D$39:$D$782,СВЦЭМ!$A$39:$A$782,$A105,СВЦЭМ!$B$39:$B$782,J$83)+'СЕТ СН'!$G$14+СВЦЭМ!$D$10+'СЕТ СН'!$G$6-'СЕТ СН'!$G$26</f>
        <v>1310.20383214</v>
      </c>
      <c r="K105" s="36">
        <f>SUMIFS(СВЦЭМ!$D$39:$D$782,СВЦЭМ!$A$39:$A$782,$A105,СВЦЭМ!$B$39:$B$782,K$83)+'СЕТ СН'!$G$14+СВЦЭМ!$D$10+'СЕТ СН'!$G$6-'СЕТ СН'!$G$26</f>
        <v>1283.6850990200001</v>
      </c>
      <c r="L105" s="36">
        <f>SUMIFS(СВЦЭМ!$D$39:$D$782,СВЦЭМ!$A$39:$A$782,$A105,СВЦЭМ!$B$39:$B$782,L$83)+'СЕТ СН'!$G$14+СВЦЭМ!$D$10+'СЕТ СН'!$G$6-'СЕТ СН'!$G$26</f>
        <v>1259.6818112000001</v>
      </c>
      <c r="M105" s="36">
        <f>SUMIFS(СВЦЭМ!$D$39:$D$782,СВЦЭМ!$A$39:$A$782,$A105,СВЦЭМ!$B$39:$B$782,M$83)+'СЕТ СН'!$G$14+СВЦЭМ!$D$10+'СЕТ СН'!$G$6-'СЕТ СН'!$G$26</f>
        <v>1254.1602292399998</v>
      </c>
      <c r="N105" s="36">
        <f>SUMIFS(СВЦЭМ!$D$39:$D$782,СВЦЭМ!$A$39:$A$782,$A105,СВЦЭМ!$B$39:$B$782,N$83)+'СЕТ СН'!$G$14+СВЦЭМ!$D$10+'СЕТ СН'!$G$6-'СЕТ СН'!$G$26</f>
        <v>1239.4727047599999</v>
      </c>
      <c r="O105" s="36">
        <f>SUMIFS(СВЦЭМ!$D$39:$D$782,СВЦЭМ!$A$39:$A$782,$A105,СВЦЭМ!$B$39:$B$782,O$83)+'СЕТ СН'!$G$14+СВЦЭМ!$D$10+'СЕТ СН'!$G$6-'СЕТ СН'!$G$26</f>
        <v>1251.3909522099998</v>
      </c>
      <c r="P105" s="36">
        <f>SUMIFS(СВЦЭМ!$D$39:$D$782,СВЦЭМ!$A$39:$A$782,$A105,СВЦЭМ!$B$39:$B$782,P$83)+'СЕТ СН'!$G$14+СВЦЭМ!$D$10+'СЕТ СН'!$G$6-'СЕТ СН'!$G$26</f>
        <v>1249.9736593000002</v>
      </c>
      <c r="Q105" s="36">
        <f>SUMIFS(СВЦЭМ!$D$39:$D$782,СВЦЭМ!$A$39:$A$782,$A105,СВЦЭМ!$B$39:$B$782,Q$83)+'СЕТ СН'!$G$14+СВЦЭМ!$D$10+'СЕТ СН'!$G$6-'СЕТ СН'!$G$26</f>
        <v>1241.8945107</v>
      </c>
      <c r="R105" s="36">
        <f>SUMIFS(СВЦЭМ!$D$39:$D$782,СВЦЭМ!$A$39:$A$782,$A105,СВЦЭМ!$B$39:$B$782,R$83)+'СЕТ СН'!$G$14+СВЦЭМ!$D$10+'СЕТ СН'!$G$6-'СЕТ СН'!$G$26</f>
        <v>1246.2307886200001</v>
      </c>
      <c r="S105" s="36">
        <f>SUMIFS(СВЦЭМ!$D$39:$D$782,СВЦЭМ!$A$39:$A$782,$A105,СВЦЭМ!$B$39:$B$782,S$83)+'СЕТ СН'!$G$14+СВЦЭМ!$D$10+'СЕТ СН'!$G$6-'СЕТ СН'!$G$26</f>
        <v>1251.57114718</v>
      </c>
      <c r="T105" s="36">
        <f>SUMIFS(СВЦЭМ!$D$39:$D$782,СВЦЭМ!$A$39:$A$782,$A105,СВЦЭМ!$B$39:$B$782,T$83)+'СЕТ СН'!$G$14+СВЦЭМ!$D$10+'СЕТ СН'!$G$6-'СЕТ СН'!$G$26</f>
        <v>1259.2661661900001</v>
      </c>
      <c r="U105" s="36">
        <f>SUMIFS(СВЦЭМ!$D$39:$D$782,СВЦЭМ!$A$39:$A$782,$A105,СВЦЭМ!$B$39:$B$782,U$83)+'СЕТ СН'!$G$14+СВЦЭМ!$D$10+'СЕТ СН'!$G$6-'СЕТ СН'!$G$26</f>
        <v>1259.2403480200001</v>
      </c>
      <c r="V105" s="36">
        <f>SUMIFS(СВЦЭМ!$D$39:$D$782,СВЦЭМ!$A$39:$A$782,$A105,СВЦЭМ!$B$39:$B$782,V$83)+'СЕТ СН'!$G$14+СВЦЭМ!$D$10+'СЕТ СН'!$G$6-'СЕТ СН'!$G$26</f>
        <v>1255.70500459</v>
      </c>
      <c r="W105" s="36">
        <f>SUMIFS(СВЦЭМ!$D$39:$D$782,СВЦЭМ!$A$39:$A$782,$A105,СВЦЭМ!$B$39:$B$782,W$83)+'СЕТ СН'!$G$14+СВЦЭМ!$D$10+'СЕТ СН'!$G$6-'СЕТ СН'!$G$26</f>
        <v>1255.3919176700001</v>
      </c>
      <c r="X105" s="36">
        <f>SUMIFS(СВЦЭМ!$D$39:$D$782,СВЦЭМ!$A$39:$A$782,$A105,СВЦЭМ!$B$39:$B$782,X$83)+'СЕТ СН'!$G$14+СВЦЭМ!$D$10+'СЕТ СН'!$G$6-'СЕТ СН'!$G$26</f>
        <v>1437.8065813799999</v>
      </c>
      <c r="Y105" s="36">
        <f>SUMIFS(СВЦЭМ!$D$39:$D$782,СВЦЭМ!$A$39:$A$782,$A105,СВЦЭМ!$B$39:$B$782,Y$83)+'СЕТ СН'!$G$14+СВЦЭМ!$D$10+'СЕТ СН'!$G$6-'СЕТ СН'!$G$26</f>
        <v>1413.97702454</v>
      </c>
    </row>
    <row r="106" spans="1:25" ht="15.75" x14ac:dyDescent="0.2">
      <c r="A106" s="35">
        <f t="shared" si="2"/>
        <v>44765</v>
      </c>
      <c r="B106" s="36">
        <f>SUMIFS(СВЦЭМ!$D$39:$D$782,СВЦЭМ!$A$39:$A$782,$A106,СВЦЭМ!$B$39:$B$782,B$83)+'СЕТ СН'!$G$14+СВЦЭМ!$D$10+'СЕТ СН'!$G$6-'СЕТ СН'!$G$26</f>
        <v>1488.0541995099998</v>
      </c>
      <c r="C106" s="36">
        <f>SUMIFS(СВЦЭМ!$D$39:$D$782,СВЦЭМ!$A$39:$A$782,$A106,СВЦЭМ!$B$39:$B$782,C$83)+'СЕТ СН'!$G$14+СВЦЭМ!$D$10+'СЕТ СН'!$G$6-'СЕТ СН'!$G$26</f>
        <v>1559.9630080100001</v>
      </c>
      <c r="D106" s="36">
        <f>SUMIFS(СВЦЭМ!$D$39:$D$782,СВЦЭМ!$A$39:$A$782,$A106,СВЦЭМ!$B$39:$B$782,D$83)+'СЕТ СН'!$G$14+СВЦЭМ!$D$10+'СЕТ СН'!$G$6-'СЕТ СН'!$G$26</f>
        <v>1589.1184614999997</v>
      </c>
      <c r="E106" s="36">
        <f>SUMIFS(СВЦЭМ!$D$39:$D$782,СВЦЭМ!$A$39:$A$782,$A106,СВЦЭМ!$B$39:$B$782,E$83)+'СЕТ СН'!$G$14+СВЦЭМ!$D$10+'СЕТ СН'!$G$6-'СЕТ СН'!$G$26</f>
        <v>1636.6791964099998</v>
      </c>
      <c r="F106" s="36">
        <f>SUMIFS(СВЦЭМ!$D$39:$D$782,СВЦЭМ!$A$39:$A$782,$A106,СВЦЭМ!$B$39:$B$782,F$83)+'СЕТ СН'!$G$14+СВЦЭМ!$D$10+'СЕТ СН'!$G$6-'СЕТ СН'!$G$26</f>
        <v>1619.5124023600001</v>
      </c>
      <c r="G106" s="36">
        <f>SUMIFS(СВЦЭМ!$D$39:$D$782,СВЦЭМ!$A$39:$A$782,$A106,СВЦЭМ!$B$39:$B$782,G$83)+'СЕТ СН'!$G$14+СВЦЭМ!$D$10+'СЕТ СН'!$G$6-'СЕТ СН'!$G$26</f>
        <v>1567.3008362400001</v>
      </c>
      <c r="H106" s="36">
        <f>SUMIFS(СВЦЭМ!$D$39:$D$782,СВЦЭМ!$A$39:$A$782,$A106,СВЦЭМ!$B$39:$B$782,H$83)+'СЕТ СН'!$G$14+СВЦЭМ!$D$10+'СЕТ СН'!$G$6-'СЕТ СН'!$G$26</f>
        <v>1477.1388840999998</v>
      </c>
      <c r="I106" s="36">
        <f>SUMIFS(СВЦЭМ!$D$39:$D$782,СВЦЭМ!$A$39:$A$782,$A106,СВЦЭМ!$B$39:$B$782,I$83)+'СЕТ СН'!$G$14+СВЦЭМ!$D$10+'СЕТ СН'!$G$6-'СЕТ СН'!$G$26</f>
        <v>1402.02191382</v>
      </c>
      <c r="J106" s="36">
        <f>SUMIFS(СВЦЭМ!$D$39:$D$782,СВЦЭМ!$A$39:$A$782,$A106,СВЦЭМ!$B$39:$B$782,J$83)+'СЕТ СН'!$G$14+СВЦЭМ!$D$10+'СЕТ СН'!$G$6-'СЕТ СН'!$G$26</f>
        <v>1468.4193012999999</v>
      </c>
      <c r="K106" s="36">
        <f>SUMIFS(СВЦЭМ!$D$39:$D$782,СВЦЭМ!$A$39:$A$782,$A106,СВЦЭМ!$B$39:$B$782,K$83)+'СЕТ СН'!$G$14+СВЦЭМ!$D$10+'СЕТ СН'!$G$6-'СЕТ СН'!$G$26</f>
        <v>1273.1917252100002</v>
      </c>
      <c r="L106" s="36">
        <f>SUMIFS(СВЦЭМ!$D$39:$D$782,СВЦЭМ!$A$39:$A$782,$A106,СВЦЭМ!$B$39:$B$782,L$83)+'СЕТ СН'!$G$14+СВЦЭМ!$D$10+'СЕТ СН'!$G$6-'СЕТ СН'!$G$26</f>
        <v>1284.6670390899999</v>
      </c>
      <c r="M106" s="36">
        <f>SUMIFS(СВЦЭМ!$D$39:$D$782,СВЦЭМ!$A$39:$A$782,$A106,СВЦЭМ!$B$39:$B$782,M$83)+'СЕТ СН'!$G$14+СВЦЭМ!$D$10+'СЕТ СН'!$G$6-'СЕТ СН'!$G$26</f>
        <v>1285.1097304300001</v>
      </c>
      <c r="N106" s="36">
        <f>SUMIFS(СВЦЭМ!$D$39:$D$782,СВЦЭМ!$A$39:$A$782,$A106,СВЦЭМ!$B$39:$B$782,N$83)+'СЕТ СН'!$G$14+СВЦЭМ!$D$10+'СЕТ СН'!$G$6-'СЕТ СН'!$G$26</f>
        <v>1290.1587906599998</v>
      </c>
      <c r="O106" s="36">
        <f>SUMIFS(СВЦЭМ!$D$39:$D$782,СВЦЭМ!$A$39:$A$782,$A106,СВЦЭМ!$B$39:$B$782,O$83)+'СЕТ СН'!$G$14+СВЦЭМ!$D$10+'СЕТ СН'!$G$6-'СЕТ СН'!$G$26</f>
        <v>1293.9433254300002</v>
      </c>
      <c r="P106" s="36">
        <f>SUMIFS(СВЦЭМ!$D$39:$D$782,СВЦЭМ!$A$39:$A$782,$A106,СВЦЭМ!$B$39:$B$782,P$83)+'СЕТ СН'!$G$14+СВЦЭМ!$D$10+'СЕТ СН'!$G$6-'СЕТ СН'!$G$26</f>
        <v>1310.2406627099999</v>
      </c>
      <c r="Q106" s="36">
        <f>SUMIFS(СВЦЭМ!$D$39:$D$782,СВЦЭМ!$A$39:$A$782,$A106,СВЦЭМ!$B$39:$B$782,Q$83)+'СЕТ СН'!$G$14+СВЦЭМ!$D$10+'СЕТ СН'!$G$6-'СЕТ СН'!$G$26</f>
        <v>1294.1826796999999</v>
      </c>
      <c r="R106" s="36">
        <f>SUMIFS(СВЦЭМ!$D$39:$D$782,СВЦЭМ!$A$39:$A$782,$A106,СВЦЭМ!$B$39:$B$782,R$83)+'СЕТ СН'!$G$14+СВЦЭМ!$D$10+'СЕТ СН'!$G$6-'СЕТ СН'!$G$26</f>
        <v>1297.6350694900002</v>
      </c>
      <c r="S106" s="36">
        <f>SUMIFS(СВЦЭМ!$D$39:$D$782,СВЦЭМ!$A$39:$A$782,$A106,СВЦЭМ!$B$39:$B$782,S$83)+'СЕТ СН'!$G$14+СВЦЭМ!$D$10+'СЕТ СН'!$G$6-'СЕТ СН'!$G$26</f>
        <v>1294.8943627200001</v>
      </c>
      <c r="T106" s="36">
        <f>SUMIFS(СВЦЭМ!$D$39:$D$782,СВЦЭМ!$A$39:$A$782,$A106,СВЦЭМ!$B$39:$B$782,T$83)+'СЕТ СН'!$G$14+СВЦЭМ!$D$10+'СЕТ СН'!$G$6-'СЕТ СН'!$G$26</f>
        <v>1293.1012235200001</v>
      </c>
      <c r="U106" s="36">
        <f>SUMIFS(СВЦЭМ!$D$39:$D$782,СВЦЭМ!$A$39:$A$782,$A106,СВЦЭМ!$B$39:$B$782,U$83)+'СЕТ СН'!$G$14+СВЦЭМ!$D$10+'СЕТ СН'!$G$6-'СЕТ СН'!$G$26</f>
        <v>1286.9493394199999</v>
      </c>
      <c r="V106" s="36">
        <f>SUMIFS(СВЦЭМ!$D$39:$D$782,СВЦЭМ!$A$39:$A$782,$A106,СВЦЭМ!$B$39:$B$782,V$83)+'СЕТ СН'!$G$14+СВЦЭМ!$D$10+'СЕТ СН'!$G$6-'СЕТ СН'!$G$26</f>
        <v>1295.0351479199999</v>
      </c>
      <c r="W106" s="36">
        <f>SUMIFS(СВЦЭМ!$D$39:$D$782,СВЦЭМ!$A$39:$A$782,$A106,СВЦЭМ!$B$39:$B$782,W$83)+'СЕТ СН'!$G$14+СВЦЭМ!$D$10+'СЕТ СН'!$G$6-'СЕТ СН'!$G$26</f>
        <v>1312.8558939499999</v>
      </c>
      <c r="X106" s="36">
        <f>SUMIFS(СВЦЭМ!$D$39:$D$782,СВЦЭМ!$A$39:$A$782,$A106,СВЦЭМ!$B$39:$B$782,X$83)+'СЕТ СН'!$G$14+СВЦЭМ!$D$10+'СЕТ СН'!$G$6-'СЕТ СН'!$G$26</f>
        <v>1522.4474034899999</v>
      </c>
      <c r="Y106" s="36">
        <f>SUMIFS(СВЦЭМ!$D$39:$D$782,СВЦЭМ!$A$39:$A$782,$A106,СВЦЭМ!$B$39:$B$782,Y$83)+'СЕТ СН'!$G$14+СВЦЭМ!$D$10+'СЕТ СН'!$G$6-'СЕТ СН'!$G$26</f>
        <v>1480.9416122500002</v>
      </c>
    </row>
    <row r="107" spans="1:25" ht="15.75" x14ac:dyDescent="0.2">
      <c r="A107" s="35">
        <f t="shared" si="2"/>
        <v>44766</v>
      </c>
      <c r="B107" s="36">
        <f>SUMIFS(СВЦЭМ!$D$39:$D$782,СВЦЭМ!$A$39:$A$782,$A107,СВЦЭМ!$B$39:$B$782,B$83)+'СЕТ СН'!$G$14+СВЦЭМ!$D$10+'СЕТ СН'!$G$6-'СЕТ СН'!$G$26</f>
        <v>1426.1920539299999</v>
      </c>
      <c r="C107" s="36">
        <f>SUMIFS(СВЦЭМ!$D$39:$D$782,СВЦЭМ!$A$39:$A$782,$A107,СВЦЭМ!$B$39:$B$782,C$83)+'СЕТ СН'!$G$14+СВЦЭМ!$D$10+'СЕТ СН'!$G$6-'СЕТ СН'!$G$26</f>
        <v>1441.9075008700001</v>
      </c>
      <c r="D107" s="36">
        <f>SUMIFS(СВЦЭМ!$D$39:$D$782,СВЦЭМ!$A$39:$A$782,$A107,СВЦЭМ!$B$39:$B$782,D$83)+'СЕТ СН'!$G$14+СВЦЭМ!$D$10+'СЕТ СН'!$G$6-'СЕТ СН'!$G$26</f>
        <v>1493.27814089</v>
      </c>
      <c r="E107" s="36">
        <f>SUMIFS(СВЦЭМ!$D$39:$D$782,СВЦЭМ!$A$39:$A$782,$A107,СВЦЭМ!$B$39:$B$782,E$83)+'СЕТ СН'!$G$14+СВЦЭМ!$D$10+'СЕТ СН'!$G$6-'СЕТ СН'!$G$26</f>
        <v>1568.0468005399998</v>
      </c>
      <c r="F107" s="36">
        <f>SUMIFS(СВЦЭМ!$D$39:$D$782,СВЦЭМ!$A$39:$A$782,$A107,СВЦЭМ!$B$39:$B$782,F$83)+'СЕТ СН'!$G$14+СВЦЭМ!$D$10+'СЕТ СН'!$G$6-'СЕТ СН'!$G$26</f>
        <v>1611.6496195300001</v>
      </c>
      <c r="G107" s="36">
        <f>SUMIFS(СВЦЭМ!$D$39:$D$782,СВЦЭМ!$A$39:$A$782,$A107,СВЦЭМ!$B$39:$B$782,G$83)+'СЕТ СН'!$G$14+СВЦЭМ!$D$10+'СЕТ СН'!$G$6-'СЕТ СН'!$G$26</f>
        <v>1611.06371799</v>
      </c>
      <c r="H107" s="36">
        <f>SUMIFS(СВЦЭМ!$D$39:$D$782,СВЦЭМ!$A$39:$A$782,$A107,СВЦЭМ!$B$39:$B$782,H$83)+'СЕТ СН'!$G$14+СВЦЭМ!$D$10+'СЕТ СН'!$G$6-'СЕТ СН'!$G$26</f>
        <v>1611.3294585600001</v>
      </c>
      <c r="I107" s="36">
        <f>SUMIFS(СВЦЭМ!$D$39:$D$782,СВЦЭМ!$A$39:$A$782,$A107,СВЦЭМ!$B$39:$B$782,I$83)+'СЕТ СН'!$G$14+СВЦЭМ!$D$10+'СЕТ СН'!$G$6-'СЕТ СН'!$G$26</f>
        <v>1600.3262588899997</v>
      </c>
      <c r="J107" s="36">
        <f>SUMIFS(СВЦЭМ!$D$39:$D$782,СВЦЭМ!$A$39:$A$782,$A107,СВЦЭМ!$B$39:$B$782,J$83)+'СЕТ СН'!$G$14+СВЦЭМ!$D$10+'СЕТ СН'!$G$6-'СЕТ СН'!$G$26</f>
        <v>1428.0062632899999</v>
      </c>
      <c r="K107" s="36">
        <f>SUMIFS(СВЦЭМ!$D$39:$D$782,СВЦЭМ!$A$39:$A$782,$A107,СВЦЭМ!$B$39:$B$782,K$83)+'СЕТ СН'!$G$14+СВЦЭМ!$D$10+'СЕТ СН'!$G$6-'СЕТ СН'!$G$26</f>
        <v>1346.7434624900002</v>
      </c>
      <c r="L107" s="36">
        <f>SUMIFS(СВЦЭМ!$D$39:$D$782,СВЦЭМ!$A$39:$A$782,$A107,СВЦЭМ!$B$39:$B$782,L$83)+'СЕТ СН'!$G$14+СВЦЭМ!$D$10+'СЕТ СН'!$G$6-'СЕТ СН'!$G$26</f>
        <v>1281.1584079499999</v>
      </c>
      <c r="M107" s="36">
        <f>SUMIFS(СВЦЭМ!$D$39:$D$782,СВЦЭМ!$A$39:$A$782,$A107,СВЦЭМ!$B$39:$B$782,M$83)+'СЕТ СН'!$G$14+СВЦЭМ!$D$10+'СЕТ СН'!$G$6-'СЕТ СН'!$G$26</f>
        <v>1272.2749023400002</v>
      </c>
      <c r="N107" s="36">
        <f>SUMIFS(СВЦЭМ!$D$39:$D$782,СВЦЭМ!$A$39:$A$782,$A107,СВЦЭМ!$B$39:$B$782,N$83)+'СЕТ СН'!$G$14+СВЦЭМ!$D$10+'СЕТ СН'!$G$6-'СЕТ СН'!$G$26</f>
        <v>1267.0317863800001</v>
      </c>
      <c r="O107" s="36">
        <f>SUMIFS(СВЦЭМ!$D$39:$D$782,СВЦЭМ!$A$39:$A$782,$A107,СВЦЭМ!$B$39:$B$782,O$83)+'СЕТ СН'!$G$14+СВЦЭМ!$D$10+'СЕТ СН'!$G$6-'СЕТ СН'!$G$26</f>
        <v>1280.70003219</v>
      </c>
      <c r="P107" s="36">
        <f>SUMIFS(СВЦЭМ!$D$39:$D$782,СВЦЭМ!$A$39:$A$782,$A107,СВЦЭМ!$B$39:$B$782,P$83)+'СЕТ СН'!$G$14+СВЦЭМ!$D$10+'СЕТ СН'!$G$6-'СЕТ СН'!$G$26</f>
        <v>1292.9511915900002</v>
      </c>
      <c r="Q107" s="36">
        <f>SUMIFS(СВЦЭМ!$D$39:$D$782,СВЦЭМ!$A$39:$A$782,$A107,СВЦЭМ!$B$39:$B$782,Q$83)+'СЕТ СН'!$G$14+СВЦЭМ!$D$10+'СЕТ СН'!$G$6-'СЕТ СН'!$G$26</f>
        <v>1302.8167524199998</v>
      </c>
      <c r="R107" s="36">
        <f>SUMIFS(СВЦЭМ!$D$39:$D$782,СВЦЭМ!$A$39:$A$782,$A107,СВЦЭМ!$B$39:$B$782,R$83)+'СЕТ СН'!$G$14+СВЦЭМ!$D$10+'СЕТ СН'!$G$6-'СЕТ СН'!$G$26</f>
        <v>1290.53673742</v>
      </c>
      <c r="S107" s="36">
        <f>SUMIFS(СВЦЭМ!$D$39:$D$782,СВЦЭМ!$A$39:$A$782,$A107,СВЦЭМ!$B$39:$B$782,S$83)+'СЕТ СН'!$G$14+СВЦЭМ!$D$10+'СЕТ СН'!$G$6-'СЕТ СН'!$G$26</f>
        <v>1294.9759484800002</v>
      </c>
      <c r="T107" s="36">
        <f>SUMIFS(СВЦЭМ!$D$39:$D$782,СВЦЭМ!$A$39:$A$782,$A107,СВЦЭМ!$B$39:$B$782,T$83)+'СЕТ СН'!$G$14+СВЦЭМ!$D$10+'СЕТ СН'!$G$6-'СЕТ СН'!$G$26</f>
        <v>1300.0222966800002</v>
      </c>
      <c r="U107" s="36">
        <f>SUMIFS(СВЦЭМ!$D$39:$D$782,СВЦЭМ!$A$39:$A$782,$A107,СВЦЭМ!$B$39:$B$782,U$83)+'СЕТ СН'!$G$14+СВЦЭМ!$D$10+'СЕТ СН'!$G$6-'СЕТ СН'!$G$26</f>
        <v>1314.6342585299999</v>
      </c>
      <c r="V107" s="36">
        <f>SUMIFS(СВЦЭМ!$D$39:$D$782,СВЦЭМ!$A$39:$A$782,$A107,СВЦЭМ!$B$39:$B$782,V$83)+'СЕТ СН'!$G$14+СВЦЭМ!$D$10+'СЕТ СН'!$G$6-'СЕТ СН'!$G$26</f>
        <v>1286.83597465</v>
      </c>
      <c r="W107" s="36">
        <f>SUMIFS(СВЦЭМ!$D$39:$D$782,СВЦЭМ!$A$39:$A$782,$A107,СВЦЭМ!$B$39:$B$782,W$83)+'СЕТ СН'!$G$14+СВЦЭМ!$D$10+'СЕТ СН'!$G$6-'СЕТ СН'!$G$26</f>
        <v>1270.5660074799998</v>
      </c>
      <c r="X107" s="36">
        <f>SUMIFS(СВЦЭМ!$D$39:$D$782,СВЦЭМ!$A$39:$A$782,$A107,СВЦЭМ!$B$39:$B$782,X$83)+'СЕТ СН'!$G$14+СВЦЭМ!$D$10+'СЕТ СН'!$G$6-'СЕТ СН'!$G$26</f>
        <v>1319.1341181399998</v>
      </c>
      <c r="Y107" s="36">
        <f>SUMIFS(СВЦЭМ!$D$39:$D$782,СВЦЭМ!$A$39:$A$782,$A107,СВЦЭМ!$B$39:$B$782,Y$83)+'СЕТ СН'!$G$14+СВЦЭМ!$D$10+'СЕТ СН'!$G$6-'СЕТ СН'!$G$26</f>
        <v>1326.8533574500002</v>
      </c>
    </row>
    <row r="108" spans="1:25" ht="15.75" x14ac:dyDescent="0.2">
      <c r="A108" s="35">
        <f t="shared" si="2"/>
        <v>44767</v>
      </c>
      <c r="B108" s="36">
        <f>SUMIFS(СВЦЭМ!$D$39:$D$782,СВЦЭМ!$A$39:$A$782,$A108,СВЦЭМ!$B$39:$B$782,B$83)+'СЕТ СН'!$G$14+СВЦЭМ!$D$10+'СЕТ СН'!$G$6-'СЕТ СН'!$G$26</f>
        <v>1351.2329079199999</v>
      </c>
      <c r="C108" s="36">
        <f>SUMIFS(СВЦЭМ!$D$39:$D$782,СВЦЭМ!$A$39:$A$782,$A108,СВЦЭМ!$B$39:$B$782,C$83)+'СЕТ СН'!$G$14+СВЦЭМ!$D$10+'СЕТ СН'!$G$6-'СЕТ СН'!$G$26</f>
        <v>1482.9395043300001</v>
      </c>
      <c r="D108" s="36">
        <f>SUMIFS(СВЦЭМ!$D$39:$D$782,СВЦЭМ!$A$39:$A$782,$A108,СВЦЭМ!$B$39:$B$782,D$83)+'СЕТ СН'!$G$14+СВЦЭМ!$D$10+'СЕТ СН'!$G$6-'СЕТ СН'!$G$26</f>
        <v>1383.4086270100001</v>
      </c>
      <c r="E108" s="36">
        <f>SUMIFS(СВЦЭМ!$D$39:$D$782,СВЦЭМ!$A$39:$A$782,$A108,СВЦЭМ!$B$39:$B$782,E$83)+'СЕТ СН'!$G$14+СВЦЭМ!$D$10+'СЕТ СН'!$G$6-'СЕТ СН'!$G$26</f>
        <v>1631.7333260800001</v>
      </c>
      <c r="F108" s="36">
        <f>SUMIFS(СВЦЭМ!$D$39:$D$782,СВЦЭМ!$A$39:$A$782,$A108,СВЦЭМ!$B$39:$B$782,F$83)+'СЕТ СН'!$G$14+СВЦЭМ!$D$10+'СЕТ СН'!$G$6-'СЕТ СН'!$G$26</f>
        <v>1485.4095297999997</v>
      </c>
      <c r="G108" s="36">
        <f>SUMIFS(СВЦЭМ!$D$39:$D$782,СВЦЭМ!$A$39:$A$782,$A108,СВЦЭМ!$B$39:$B$782,G$83)+'СЕТ СН'!$G$14+СВЦЭМ!$D$10+'СЕТ СН'!$G$6-'СЕТ СН'!$G$26</f>
        <v>1469.5370949499998</v>
      </c>
      <c r="H108" s="36">
        <f>SUMIFS(СВЦЭМ!$D$39:$D$782,СВЦЭМ!$A$39:$A$782,$A108,СВЦЭМ!$B$39:$B$782,H$83)+'СЕТ СН'!$G$14+СВЦЭМ!$D$10+'СЕТ СН'!$G$6-'СЕТ СН'!$G$26</f>
        <v>1366.7453856500001</v>
      </c>
      <c r="I108" s="36">
        <f>SUMIFS(СВЦЭМ!$D$39:$D$782,СВЦЭМ!$A$39:$A$782,$A108,СВЦЭМ!$B$39:$B$782,I$83)+'СЕТ СН'!$G$14+СВЦЭМ!$D$10+'СЕТ СН'!$G$6-'СЕТ СН'!$G$26</f>
        <v>1353.7891945299998</v>
      </c>
      <c r="J108" s="36">
        <f>SUMIFS(СВЦЭМ!$D$39:$D$782,СВЦЭМ!$A$39:$A$782,$A108,СВЦЭМ!$B$39:$B$782,J$83)+'СЕТ СН'!$G$14+СВЦЭМ!$D$10+'СЕТ СН'!$G$6-'СЕТ СН'!$G$26</f>
        <v>1441.1527890699999</v>
      </c>
      <c r="K108" s="36">
        <f>SUMIFS(СВЦЭМ!$D$39:$D$782,СВЦЭМ!$A$39:$A$782,$A108,СВЦЭМ!$B$39:$B$782,K$83)+'СЕТ СН'!$G$14+СВЦЭМ!$D$10+'СЕТ СН'!$G$6-'СЕТ СН'!$G$26</f>
        <v>1460.4320477900001</v>
      </c>
      <c r="L108" s="36">
        <f>SUMIFS(СВЦЭМ!$D$39:$D$782,СВЦЭМ!$A$39:$A$782,$A108,СВЦЭМ!$B$39:$B$782,L$83)+'СЕТ СН'!$G$14+СВЦЭМ!$D$10+'СЕТ СН'!$G$6-'СЕТ СН'!$G$26</f>
        <v>1442.5015871000001</v>
      </c>
      <c r="M108" s="36">
        <f>SUMIFS(СВЦЭМ!$D$39:$D$782,СВЦЭМ!$A$39:$A$782,$A108,СВЦЭМ!$B$39:$B$782,M$83)+'СЕТ СН'!$G$14+СВЦЭМ!$D$10+'СЕТ СН'!$G$6-'СЕТ СН'!$G$26</f>
        <v>1433.54198447</v>
      </c>
      <c r="N108" s="36">
        <f>SUMIFS(СВЦЭМ!$D$39:$D$782,СВЦЭМ!$A$39:$A$782,$A108,СВЦЭМ!$B$39:$B$782,N$83)+'СЕТ СН'!$G$14+СВЦЭМ!$D$10+'СЕТ СН'!$G$6-'СЕТ СН'!$G$26</f>
        <v>1431.3873333799997</v>
      </c>
      <c r="O108" s="36">
        <f>SUMIFS(СВЦЭМ!$D$39:$D$782,СВЦЭМ!$A$39:$A$782,$A108,СВЦЭМ!$B$39:$B$782,O$83)+'СЕТ СН'!$G$14+СВЦЭМ!$D$10+'СЕТ СН'!$G$6-'СЕТ СН'!$G$26</f>
        <v>1432.1848348799999</v>
      </c>
      <c r="P108" s="36">
        <f>SUMIFS(СВЦЭМ!$D$39:$D$782,СВЦЭМ!$A$39:$A$782,$A108,СВЦЭМ!$B$39:$B$782,P$83)+'СЕТ СН'!$G$14+СВЦЭМ!$D$10+'СЕТ СН'!$G$6-'СЕТ СН'!$G$26</f>
        <v>1427.8714687699999</v>
      </c>
      <c r="Q108" s="36">
        <f>SUMIFS(СВЦЭМ!$D$39:$D$782,СВЦЭМ!$A$39:$A$782,$A108,СВЦЭМ!$B$39:$B$782,Q$83)+'СЕТ СН'!$G$14+СВЦЭМ!$D$10+'СЕТ СН'!$G$6-'СЕТ СН'!$G$26</f>
        <v>1429.1642806</v>
      </c>
      <c r="R108" s="36">
        <f>SUMIFS(СВЦЭМ!$D$39:$D$782,СВЦЭМ!$A$39:$A$782,$A108,СВЦЭМ!$B$39:$B$782,R$83)+'СЕТ СН'!$G$14+СВЦЭМ!$D$10+'СЕТ СН'!$G$6-'СЕТ СН'!$G$26</f>
        <v>1417.0986600699998</v>
      </c>
      <c r="S108" s="36">
        <f>SUMIFS(СВЦЭМ!$D$39:$D$782,СВЦЭМ!$A$39:$A$782,$A108,СВЦЭМ!$B$39:$B$782,S$83)+'СЕТ СН'!$G$14+СВЦЭМ!$D$10+'СЕТ СН'!$G$6-'СЕТ СН'!$G$26</f>
        <v>1425.88453411</v>
      </c>
      <c r="T108" s="36">
        <f>SUMIFS(СВЦЭМ!$D$39:$D$782,СВЦЭМ!$A$39:$A$782,$A108,СВЦЭМ!$B$39:$B$782,T$83)+'СЕТ СН'!$G$14+СВЦЭМ!$D$10+'СЕТ СН'!$G$6-'СЕТ СН'!$G$26</f>
        <v>1427.2426112600001</v>
      </c>
      <c r="U108" s="36">
        <f>SUMIFS(СВЦЭМ!$D$39:$D$782,СВЦЭМ!$A$39:$A$782,$A108,СВЦЭМ!$B$39:$B$782,U$83)+'СЕТ СН'!$G$14+СВЦЭМ!$D$10+'СЕТ СН'!$G$6-'СЕТ СН'!$G$26</f>
        <v>1424.54219681</v>
      </c>
      <c r="V108" s="36">
        <f>SUMIFS(СВЦЭМ!$D$39:$D$782,СВЦЭМ!$A$39:$A$782,$A108,СВЦЭМ!$B$39:$B$782,V$83)+'СЕТ СН'!$G$14+СВЦЭМ!$D$10+'СЕТ СН'!$G$6-'СЕТ СН'!$G$26</f>
        <v>1420.5823884400002</v>
      </c>
      <c r="W108" s="36">
        <f>SUMIFS(СВЦЭМ!$D$39:$D$782,СВЦЭМ!$A$39:$A$782,$A108,СВЦЭМ!$B$39:$B$782,W$83)+'СЕТ СН'!$G$14+СВЦЭМ!$D$10+'СЕТ СН'!$G$6-'СЕТ СН'!$G$26</f>
        <v>1457.8870207300001</v>
      </c>
      <c r="X108" s="36">
        <f>SUMIFS(СВЦЭМ!$D$39:$D$782,СВЦЭМ!$A$39:$A$782,$A108,СВЦЭМ!$B$39:$B$782,X$83)+'СЕТ СН'!$G$14+СВЦЭМ!$D$10+'СЕТ СН'!$G$6-'СЕТ СН'!$G$26</f>
        <v>1534.4954609400002</v>
      </c>
      <c r="Y108" s="36">
        <f>SUMIFS(СВЦЭМ!$D$39:$D$782,СВЦЭМ!$A$39:$A$782,$A108,СВЦЭМ!$B$39:$B$782,Y$83)+'СЕТ СН'!$G$14+СВЦЭМ!$D$10+'СЕТ СН'!$G$6-'СЕТ СН'!$G$26</f>
        <v>1366.1010556900001</v>
      </c>
    </row>
    <row r="109" spans="1:25" ht="15.75" x14ac:dyDescent="0.2">
      <c r="A109" s="35">
        <f t="shared" si="2"/>
        <v>44768</v>
      </c>
      <c r="B109" s="36">
        <f>SUMIFS(СВЦЭМ!$D$39:$D$782,СВЦЭМ!$A$39:$A$782,$A109,СВЦЭМ!$B$39:$B$782,B$83)+'СЕТ СН'!$G$14+СВЦЭМ!$D$10+'СЕТ СН'!$G$6-'СЕТ СН'!$G$26</f>
        <v>1336.5802439600002</v>
      </c>
      <c r="C109" s="36">
        <f>SUMIFS(СВЦЭМ!$D$39:$D$782,СВЦЭМ!$A$39:$A$782,$A109,СВЦЭМ!$B$39:$B$782,C$83)+'СЕТ СН'!$G$14+СВЦЭМ!$D$10+'СЕТ СН'!$G$6-'СЕТ СН'!$G$26</f>
        <v>1395.2755375699999</v>
      </c>
      <c r="D109" s="36">
        <f>SUMIFS(СВЦЭМ!$D$39:$D$782,СВЦЭМ!$A$39:$A$782,$A109,СВЦЭМ!$B$39:$B$782,D$83)+'СЕТ СН'!$G$14+СВЦЭМ!$D$10+'СЕТ СН'!$G$6-'СЕТ СН'!$G$26</f>
        <v>1446.4843011100002</v>
      </c>
      <c r="E109" s="36">
        <f>SUMIFS(СВЦЭМ!$D$39:$D$782,СВЦЭМ!$A$39:$A$782,$A109,СВЦЭМ!$B$39:$B$782,E$83)+'СЕТ СН'!$G$14+СВЦЭМ!$D$10+'СЕТ СН'!$G$6-'СЕТ СН'!$G$26</f>
        <v>1459.2247355700001</v>
      </c>
      <c r="F109" s="36">
        <f>SUMIFS(СВЦЭМ!$D$39:$D$782,СВЦЭМ!$A$39:$A$782,$A109,СВЦЭМ!$B$39:$B$782,F$83)+'СЕТ СН'!$G$14+СВЦЭМ!$D$10+'СЕТ СН'!$G$6-'СЕТ СН'!$G$26</f>
        <v>1473.3853886000002</v>
      </c>
      <c r="G109" s="36">
        <f>SUMIFS(СВЦЭМ!$D$39:$D$782,СВЦЭМ!$A$39:$A$782,$A109,СВЦЭМ!$B$39:$B$782,G$83)+'СЕТ СН'!$G$14+СВЦЭМ!$D$10+'СЕТ СН'!$G$6-'СЕТ СН'!$G$26</f>
        <v>1455.3743743700002</v>
      </c>
      <c r="H109" s="36">
        <f>SUMIFS(СВЦЭМ!$D$39:$D$782,СВЦЭМ!$A$39:$A$782,$A109,СВЦЭМ!$B$39:$B$782,H$83)+'СЕТ СН'!$G$14+СВЦЭМ!$D$10+'СЕТ СН'!$G$6-'СЕТ СН'!$G$26</f>
        <v>1399.7501162899998</v>
      </c>
      <c r="I109" s="36">
        <f>SUMIFS(СВЦЭМ!$D$39:$D$782,СВЦЭМ!$A$39:$A$782,$A109,СВЦЭМ!$B$39:$B$782,I$83)+'СЕТ СН'!$G$14+СВЦЭМ!$D$10+'СЕТ СН'!$G$6-'СЕТ СН'!$G$26</f>
        <v>1354.5168569699999</v>
      </c>
      <c r="J109" s="36">
        <f>SUMIFS(СВЦЭМ!$D$39:$D$782,СВЦЭМ!$A$39:$A$782,$A109,СВЦЭМ!$B$39:$B$782,J$83)+'СЕТ СН'!$G$14+СВЦЭМ!$D$10+'СЕТ СН'!$G$6-'СЕТ СН'!$G$26</f>
        <v>1628.1278532800002</v>
      </c>
      <c r="K109" s="36">
        <f>SUMIFS(СВЦЭМ!$D$39:$D$782,СВЦЭМ!$A$39:$A$782,$A109,СВЦЭМ!$B$39:$B$782,K$83)+'СЕТ СН'!$G$14+СВЦЭМ!$D$10+'СЕТ СН'!$G$6-'СЕТ СН'!$G$26</f>
        <v>1613.3417877699999</v>
      </c>
      <c r="L109" s="36">
        <f>SUMIFS(СВЦЭМ!$D$39:$D$782,СВЦЭМ!$A$39:$A$782,$A109,СВЦЭМ!$B$39:$B$782,L$83)+'СЕТ СН'!$G$14+СВЦЭМ!$D$10+'СЕТ СН'!$G$6-'СЕТ СН'!$G$26</f>
        <v>1554.1798844700002</v>
      </c>
      <c r="M109" s="36">
        <f>SUMIFS(СВЦЭМ!$D$39:$D$782,СВЦЭМ!$A$39:$A$782,$A109,СВЦЭМ!$B$39:$B$782,M$83)+'СЕТ СН'!$G$14+СВЦЭМ!$D$10+'СЕТ СН'!$G$6-'СЕТ СН'!$G$26</f>
        <v>1504.2416230600002</v>
      </c>
      <c r="N109" s="36">
        <f>SUMIFS(СВЦЭМ!$D$39:$D$782,СВЦЭМ!$A$39:$A$782,$A109,СВЦЭМ!$B$39:$B$782,N$83)+'СЕТ СН'!$G$14+СВЦЭМ!$D$10+'СЕТ СН'!$G$6-'СЕТ СН'!$G$26</f>
        <v>1549.2941300299999</v>
      </c>
      <c r="O109" s="36">
        <f>SUMIFS(СВЦЭМ!$D$39:$D$782,СВЦЭМ!$A$39:$A$782,$A109,СВЦЭМ!$B$39:$B$782,O$83)+'СЕТ СН'!$G$14+СВЦЭМ!$D$10+'СЕТ СН'!$G$6-'СЕТ СН'!$G$26</f>
        <v>1504.4777361000001</v>
      </c>
      <c r="P109" s="36">
        <f>SUMIFS(СВЦЭМ!$D$39:$D$782,СВЦЭМ!$A$39:$A$782,$A109,СВЦЭМ!$B$39:$B$782,P$83)+'СЕТ СН'!$G$14+СВЦЭМ!$D$10+'СЕТ СН'!$G$6-'СЕТ СН'!$G$26</f>
        <v>1517.3033592100001</v>
      </c>
      <c r="Q109" s="36">
        <f>SUMIFS(СВЦЭМ!$D$39:$D$782,СВЦЭМ!$A$39:$A$782,$A109,СВЦЭМ!$B$39:$B$782,Q$83)+'СЕТ СН'!$G$14+СВЦЭМ!$D$10+'СЕТ СН'!$G$6-'СЕТ СН'!$G$26</f>
        <v>1522.7370428700001</v>
      </c>
      <c r="R109" s="36">
        <f>SUMIFS(СВЦЭМ!$D$39:$D$782,СВЦЭМ!$A$39:$A$782,$A109,СВЦЭМ!$B$39:$B$782,R$83)+'СЕТ СН'!$G$14+СВЦЭМ!$D$10+'СЕТ СН'!$G$6-'СЕТ СН'!$G$26</f>
        <v>1510.8147421600002</v>
      </c>
      <c r="S109" s="36">
        <f>SUMIFS(СВЦЭМ!$D$39:$D$782,СВЦЭМ!$A$39:$A$782,$A109,СВЦЭМ!$B$39:$B$782,S$83)+'СЕТ СН'!$G$14+СВЦЭМ!$D$10+'СЕТ СН'!$G$6-'СЕТ СН'!$G$26</f>
        <v>1511.6947865699999</v>
      </c>
      <c r="T109" s="36">
        <f>SUMIFS(СВЦЭМ!$D$39:$D$782,СВЦЭМ!$A$39:$A$782,$A109,СВЦЭМ!$B$39:$B$782,T$83)+'СЕТ СН'!$G$14+СВЦЭМ!$D$10+'СЕТ СН'!$G$6-'СЕТ СН'!$G$26</f>
        <v>1553.4083439699998</v>
      </c>
      <c r="U109" s="36">
        <f>SUMIFS(СВЦЭМ!$D$39:$D$782,СВЦЭМ!$A$39:$A$782,$A109,СВЦЭМ!$B$39:$B$782,U$83)+'СЕТ СН'!$G$14+СВЦЭМ!$D$10+'СЕТ СН'!$G$6-'СЕТ СН'!$G$26</f>
        <v>1577.5172910199999</v>
      </c>
      <c r="V109" s="36">
        <f>SUMIFS(СВЦЭМ!$D$39:$D$782,СВЦЭМ!$A$39:$A$782,$A109,СВЦЭМ!$B$39:$B$782,V$83)+'СЕТ СН'!$G$14+СВЦЭМ!$D$10+'СЕТ СН'!$G$6-'СЕТ СН'!$G$26</f>
        <v>1569.5522352899998</v>
      </c>
      <c r="W109" s="36">
        <f>SUMIFS(СВЦЭМ!$D$39:$D$782,СВЦЭМ!$A$39:$A$782,$A109,СВЦЭМ!$B$39:$B$782,W$83)+'СЕТ СН'!$G$14+СВЦЭМ!$D$10+'СЕТ СН'!$G$6-'СЕТ СН'!$G$26</f>
        <v>1539.0192336499999</v>
      </c>
      <c r="X109" s="36">
        <f>SUMIFS(СВЦЭМ!$D$39:$D$782,СВЦЭМ!$A$39:$A$782,$A109,СВЦЭМ!$B$39:$B$782,X$83)+'СЕТ СН'!$G$14+СВЦЭМ!$D$10+'СЕТ СН'!$G$6-'СЕТ СН'!$G$26</f>
        <v>1574.0226400000001</v>
      </c>
      <c r="Y109" s="36">
        <f>SUMIFS(СВЦЭМ!$D$39:$D$782,СВЦЭМ!$A$39:$A$782,$A109,СВЦЭМ!$B$39:$B$782,Y$83)+'СЕТ СН'!$G$14+СВЦЭМ!$D$10+'СЕТ СН'!$G$6-'СЕТ СН'!$G$26</f>
        <v>1563.5508572200001</v>
      </c>
    </row>
    <row r="110" spans="1:25" ht="15.75" x14ac:dyDescent="0.2">
      <c r="A110" s="35">
        <f t="shared" si="2"/>
        <v>44769</v>
      </c>
      <c r="B110" s="36">
        <f>SUMIFS(СВЦЭМ!$D$39:$D$782,СВЦЭМ!$A$39:$A$782,$A110,СВЦЭМ!$B$39:$B$782,B$83)+'СЕТ СН'!$G$14+СВЦЭМ!$D$10+'СЕТ СН'!$G$6-'СЕТ СН'!$G$26</f>
        <v>1511.2684475599999</v>
      </c>
      <c r="C110" s="36">
        <f>SUMIFS(СВЦЭМ!$D$39:$D$782,СВЦЭМ!$A$39:$A$782,$A110,СВЦЭМ!$B$39:$B$782,C$83)+'СЕТ СН'!$G$14+СВЦЭМ!$D$10+'СЕТ СН'!$G$6-'СЕТ СН'!$G$26</f>
        <v>1464.3394090699999</v>
      </c>
      <c r="D110" s="36">
        <f>SUMIFS(СВЦЭМ!$D$39:$D$782,СВЦЭМ!$A$39:$A$782,$A110,СВЦЭМ!$B$39:$B$782,D$83)+'СЕТ СН'!$G$14+СВЦЭМ!$D$10+'СЕТ СН'!$G$6-'СЕТ СН'!$G$26</f>
        <v>1462.0132477799998</v>
      </c>
      <c r="E110" s="36">
        <f>SUMIFS(СВЦЭМ!$D$39:$D$782,СВЦЭМ!$A$39:$A$782,$A110,СВЦЭМ!$B$39:$B$782,E$83)+'СЕТ СН'!$G$14+СВЦЭМ!$D$10+'СЕТ СН'!$G$6-'СЕТ СН'!$G$26</f>
        <v>1480.2849966600002</v>
      </c>
      <c r="F110" s="36">
        <f>SUMIFS(СВЦЭМ!$D$39:$D$782,СВЦЭМ!$A$39:$A$782,$A110,СВЦЭМ!$B$39:$B$782,F$83)+'СЕТ СН'!$G$14+СВЦЭМ!$D$10+'СЕТ СН'!$G$6-'СЕТ СН'!$G$26</f>
        <v>1480.4384241899998</v>
      </c>
      <c r="G110" s="36">
        <f>SUMIFS(СВЦЭМ!$D$39:$D$782,СВЦЭМ!$A$39:$A$782,$A110,СВЦЭМ!$B$39:$B$782,G$83)+'СЕТ СН'!$G$14+СВЦЭМ!$D$10+'СЕТ СН'!$G$6-'СЕТ СН'!$G$26</f>
        <v>1390.80937735</v>
      </c>
      <c r="H110" s="36">
        <f>SUMIFS(СВЦЭМ!$D$39:$D$782,СВЦЭМ!$A$39:$A$782,$A110,СВЦЭМ!$B$39:$B$782,H$83)+'СЕТ СН'!$G$14+СВЦЭМ!$D$10+'СЕТ СН'!$G$6-'СЕТ СН'!$G$26</f>
        <v>1325.0042245999998</v>
      </c>
      <c r="I110" s="36">
        <f>SUMIFS(СВЦЭМ!$D$39:$D$782,СВЦЭМ!$A$39:$A$782,$A110,СВЦЭМ!$B$39:$B$782,I$83)+'СЕТ СН'!$G$14+СВЦЭМ!$D$10+'СЕТ СН'!$G$6-'СЕТ СН'!$G$26</f>
        <v>1424.3097942700001</v>
      </c>
      <c r="J110" s="36">
        <f>SUMIFS(СВЦЭМ!$D$39:$D$782,СВЦЭМ!$A$39:$A$782,$A110,СВЦЭМ!$B$39:$B$782,J$83)+'СЕТ СН'!$G$14+СВЦЭМ!$D$10+'СЕТ СН'!$G$6-'СЕТ СН'!$G$26</f>
        <v>1376.1196233699998</v>
      </c>
      <c r="K110" s="36">
        <f>SUMIFS(СВЦЭМ!$D$39:$D$782,СВЦЭМ!$A$39:$A$782,$A110,СВЦЭМ!$B$39:$B$782,K$83)+'СЕТ СН'!$G$14+СВЦЭМ!$D$10+'СЕТ СН'!$G$6-'СЕТ СН'!$G$26</f>
        <v>1419.72691738</v>
      </c>
      <c r="L110" s="36">
        <f>SUMIFS(СВЦЭМ!$D$39:$D$782,СВЦЭМ!$A$39:$A$782,$A110,СВЦЭМ!$B$39:$B$782,L$83)+'СЕТ СН'!$G$14+СВЦЭМ!$D$10+'СЕТ СН'!$G$6-'СЕТ СН'!$G$26</f>
        <v>1407.1668683299999</v>
      </c>
      <c r="M110" s="36">
        <f>SUMIFS(СВЦЭМ!$D$39:$D$782,СВЦЭМ!$A$39:$A$782,$A110,СВЦЭМ!$B$39:$B$782,M$83)+'СЕТ СН'!$G$14+СВЦЭМ!$D$10+'СЕТ СН'!$G$6-'СЕТ СН'!$G$26</f>
        <v>1414.6265544299999</v>
      </c>
      <c r="N110" s="36">
        <f>SUMIFS(СВЦЭМ!$D$39:$D$782,СВЦЭМ!$A$39:$A$782,$A110,СВЦЭМ!$B$39:$B$782,N$83)+'СЕТ СН'!$G$14+СВЦЭМ!$D$10+'СЕТ СН'!$G$6-'СЕТ СН'!$G$26</f>
        <v>1407.0196701199998</v>
      </c>
      <c r="O110" s="36">
        <f>SUMIFS(СВЦЭМ!$D$39:$D$782,СВЦЭМ!$A$39:$A$782,$A110,СВЦЭМ!$B$39:$B$782,O$83)+'СЕТ СН'!$G$14+СВЦЭМ!$D$10+'СЕТ СН'!$G$6-'СЕТ СН'!$G$26</f>
        <v>1402.3759811700002</v>
      </c>
      <c r="P110" s="36">
        <f>SUMIFS(СВЦЭМ!$D$39:$D$782,СВЦЭМ!$A$39:$A$782,$A110,СВЦЭМ!$B$39:$B$782,P$83)+'СЕТ СН'!$G$14+СВЦЭМ!$D$10+'СЕТ СН'!$G$6-'СЕТ СН'!$G$26</f>
        <v>1420.4539987399999</v>
      </c>
      <c r="Q110" s="36">
        <f>SUMIFS(СВЦЭМ!$D$39:$D$782,СВЦЭМ!$A$39:$A$782,$A110,СВЦЭМ!$B$39:$B$782,Q$83)+'СЕТ СН'!$G$14+СВЦЭМ!$D$10+'СЕТ СН'!$G$6-'СЕТ СН'!$G$26</f>
        <v>1408.4687104499999</v>
      </c>
      <c r="R110" s="36">
        <f>SUMIFS(СВЦЭМ!$D$39:$D$782,СВЦЭМ!$A$39:$A$782,$A110,СВЦЭМ!$B$39:$B$782,R$83)+'СЕТ СН'!$G$14+СВЦЭМ!$D$10+'СЕТ СН'!$G$6-'СЕТ СН'!$G$26</f>
        <v>1401.6624697299999</v>
      </c>
      <c r="S110" s="36">
        <f>SUMIFS(СВЦЭМ!$D$39:$D$782,СВЦЭМ!$A$39:$A$782,$A110,СВЦЭМ!$B$39:$B$782,S$83)+'СЕТ СН'!$G$14+СВЦЭМ!$D$10+'СЕТ СН'!$G$6-'СЕТ СН'!$G$26</f>
        <v>1403.9473940100002</v>
      </c>
      <c r="T110" s="36">
        <f>SUMIFS(СВЦЭМ!$D$39:$D$782,СВЦЭМ!$A$39:$A$782,$A110,СВЦЭМ!$B$39:$B$782,T$83)+'СЕТ СН'!$G$14+СВЦЭМ!$D$10+'СЕТ СН'!$G$6-'СЕТ СН'!$G$26</f>
        <v>1328.6789234299999</v>
      </c>
      <c r="U110" s="36">
        <f>SUMIFS(СВЦЭМ!$D$39:$D$782,СВЦЭМ!$A$39:$A$782,$A110,СВЦЭМ!$B$39:$B$782,U$83)+'СЕТ СН'!$G$14+СВЦЭМ!$D$10+'СЕТ СН'!$G$6-'СЕТ СН'!$G$26</f>
        <v>1324.8593626800002</v>
      </c>
      <c r="V110" s="36">
        <f>SUMIFS(СВЦЭМ!$D$39:$D$782,СВЦЭМ!$A$39:$A$782,$A110,СВЦЭМ!$B$39:$B$782,V$83)+'СЕТ СН'!$G$14+СВЦЭМ!$D$10+'СЕТ СН'!$G$6-'СЕТ СН'!$G$26</f>
        <v>1311.3585439500002</v>
      </c>
      <c r="W110" s="36">
        <f>SUMIFS(СВЦЭМ!$D$39:$D$782,СВЦЭМ!$A$39:$A$782,$A110,СВЦЭМ!$B$39:$B$782,W$83)+'СЕТ СН'!$G$14+СВЦЭМ!$D$10+'СЕТ СН'!$G$6-'СЕТ СН'!$G$26</f>
        <v>1425.6984698299998</v>
      </c>
      <c r="X110" s="36">
        <f>SUMIFS(СВЦЭМ!$D$39:$D$782,СВЦЭМ!$A$39:$A$782,$A110,СВЦЭМ!$B$39:$B$782,X$83)+'СЕТ СН'!$G$14+СВЦЭМ!$D$10+'СЕТ СН'!$G$6-'СЕТ СН'!$G$26</f>
        <v>1391.2692905200001</v>
      </c>
      <c r="Y110" s="36">
        <f>SUMIFS(СВЦЭМ!$D$39:$D$782,СВЦЭМ!$A$39:$A$782,$A110,СВЦЭМ!$B$39:$B$782,Y$83)+'СЕТ СН'!$G$14+СВЦЭМ!$D$10+'СЕТ СН'!$G$6-'СЕТ СН'!$G$26</f>
        <v>1432.0570377099998</v>
      </c>
    </row>
    <row r="111" spans="1:25" ht="15.75" x14ac:dyDescent="0.2">
      <c r="A111" s="35">
        <f t="shared" si="2"/>
        <v>44770</v>
      </c>
      <c r="B111" s="36">
        <f>SUMIFS(СВЦЭМ!$D$39:$D$782,СВЦЭМ!$A$39:$A$782,$A111,СВЦЭМ!$B$39:$B$782,B$83)+'СЕТ СН'!$G$14+СВЦЭМ!$D$10+'СЕТ СН'!$G$6-'СЕТ СН'!$G$26</f>
        <v>1404.34408837</v>
      </c>
      <c r="C111" s="36">
        <f>SUMIFS(СВЦЭМ!$D$39:$D$782,СВЦЭМ!$A$39:$A$782,$A111,СВЦЭМ!$B$39:$B$782,C$83)+'СЕТ СН'!$G$14+СВЦЭМ!$D$10+'СЕТ СН'!$G$6-'СЕТ СН'!$G$26</f>
        <v>1451.3386612300001</v>
      </c>
      <c r="D111" s="36">
        <f>SUMIFS(СВЦЭМ!$D$39:$D$782,СВЦЭМ!$A$39:$A$782,$A111,СВЦЭМ!$B$39:$B$782,D$83)+'СЕТ СН'!$G$14+СВЦЭМ!$D$10+'СЕТ СН'!$G$6-'СЕТ СН'!$G$26</f>
        <v>1488.42733241</v>
      </c>
      <c r="E111" s="36">
        <f>SUMIFS(СВЦЭМ!$D$39:$D$782,СВЦЭМ!$A$39:$A$782,$A111,СВЦЭМ!$B$39:$B$782,E$83)+'СЕТ СН'!$G$14+СВЦЭМ!$D$10+'СЕТ СН'!$G$6-'СЕТ СН'!$G$26</f>
        <v>1511.5274275299998</v>
      </c>
      <c r="F111" s="36">
        <f>SUMIFS(СВЦЭМ!$D$39:$D$782,СВЦЭМ!$A$39:$A$782,$A111,СВЦЭМ!$B$39:$B$782,F$83)+'СЕТ СН'!$G$14+СВЦЭМ!$D$10+'СЕТ СН'!$G$6-'СЕТ СН'!$G$26</f>
        <v>1485.6148963199998</v>
      </c>
      <c r="G111" s="36">
        <f>SUMIFS(СВЦЭМ!$D$39:$D$782,СВЦЭМ!$A$39:$A$782,$A111,СВЦЭМ!$B$39:$B$782,G$83)+'СЕТ СН'!$G$14+СВЦЭМ!$D$10+'СЕТ СН'!$G$6-'СЕТ СН'!$G$26</f>
        <v>1491.265699</v>
      </c>
      <c r="H111" s="36">
        <f>SUMIFS(СВЦЭМ!$D$39:$D$782,СВЦЭМ!$A$39:$A$782,$A111,СВЦЭМ!$B$39:$B$782,H$83)+'СЕТ СН'!$G$14+СВЦЭМ!$D$10+'СЕТ СН'!$G$6-'СЕТ СН'!$G$26</f>
        <v>1511.1754054899998</v>
      </c>
      <c r="I111" s="36">
        <f>SUMIFS(СВЦЭМ!$D$39:$D$782,СВЦЭМ!$A$39:$A$782,$A111,СВЦЭМ!$B$39:$B$782,I$83)+'СЕТ СН'!$G$14+СВЦЭМ!$D$10+'СЕТ СН'!$G$6-'СЕТ СН'!$G$26</f>
        <v>1464.2013714999998</v>
      </c>
      <c r="J111" s="36">
        <f>SUMIFS(СВЦЭМ!$D$39:$D$782,СВЦЭМ!$A$39:$A$782,$A111,СВЦЭМ!$B$39:$B$782,J$83)+'СЕТ СН'!$G$14+СВЦЭМ!$D$10+'СЕТ СН'!$G$6-'СЕТ СН'!$G$26</f>
        <v>1436.6218147499999</v>
      </c>
      <c r="K111" s="36">
        <f>SUMIFS(СВЦЭМ!$D$39:$D$782,СВЦЭМ!$A$39:$A$782,$A111,СВЦЭМ!$B$39:$B$782,K$83)+'СЕТ СН'!$G$14+СВЦЭМ!$D$10+'СЕТ СН'!$G$6-'СЕТ СН'!$G$26</f>
        <v>1486.0185322799998</v>
      </c>
      <c r="L111" s="36">
        <f>SUMIFS(СВЦЭМ!$D$39:$D$782,СВЦЭМ!$A$39:$A$782,$A111,СВЦЭМ!$B$39:$B$782,L$83)+'СЕТ СН'!$G$14+СВЦЭМ!$D$10+'СЕТ СН'!$G$6-'СЕТ СН'!$G$26</f>
        <v>1453.1345186600001</v>
      </c>
      <c r="M111" s="36">
        <f>SUMIFS(СВЦЭМ!$D$39:$D$782,СВЦЭМ!$A$39:$A$782,$A111,СВЦЭМ!$B$39:$B$782,M$83)+'СЕТ СН'!$G$14+СВЦЭМ!$D$10+'СЕТ СН'!$G$6-'СЕТ СН'!$G$26</f>
        <v>1430.05300369</v>
      </c>
      <c r="N111" s="36">
        <f>SUMIFS(СВЦЭМ!$D$39:$D$782,СВЦЭМ!$A$39:$A$782,$A111,СВЦЭМ!$B$39:$B$782,N$83)+'СЕТ СН'!$G$14+СВЦЭМ!$D$10+'СЕТ СН'!$G$6-'СЕТ СН'!$G$26</f>
        <v>1432.9637192499999</v>
      </c>
      <c r="O111" s="36">
        <f>SUMIFS(СВЦЭМ!$D$39:$D$782,СВЦЭМ!$A$39:$A$782,$A111,СВЦЭМ!$B$39:$B$782,O$83)+'СЕТ СН'!$G$14+СВЦЭМ!$D$10+'СЕТ СН'!$G$6-'СЕТ СН'!$G$26</f>
        <v>1437.2790024299998</v>
      </c>
      <c r="P111" s="36">
        <f>SUMIFS(СВЦЭМ!$D$39:$D$782,СВЦЭМ!$A$39:$A$782,$A111,СВЦЭМ!$B$39:$B$782,P$83)+'СЕТ СН'!$G$14+СВЦЭМ!$D$10+'СЕТ СН'!$G$6-'СЕТ СН'!$G$26</f>
        <v>1450.20873876</v>
      </c>
      <c r="Q111" s="36">
        <f>SUMIFS(СВЦЭМ!$D$39:$D$782,СВЦЭМ!$A$39:$A$782,$A111,СВЦЭМ!$B$39:$B$782,Q$83)+'СЕТ СН'!$G$14+СВЦЭМ!$D$10+'СЕТ СН'!$G$6-'СЕТ СН'!$G$26</f>
        <v>1445.4163553600001</v>
      </c>
      <c r="R111" s="36">
        <f>SUMIFS(СВЦЭМ!$D$39:$D$782,СВЦЭМ!$A$39:$A$782,$A111,СВЦЭМ!$B$39:$B$782,R$83)+'СЕТ СН'!$G$14+СВЦЭМ!$D$10+'СЕТ СН'!$G$6-'СЕТ СН'!$G$26</f>
        <v>1452.4252268599998</v>
      </c>
      <c r="S111" s="36">
        <f>SUMIFS(СВЦЭМ!$D$39:$D$782,СВЦЭМ!$A$39:$A$782,$A111,СВЦЭМ!$B$39:$B$782,S$83)+'СЕТ СН'!$G$14+СВЦЭМ!$D$10+'СЕТ СН'!$G$6-'СЕТ СН'!$G$26</f>
        <v>1363.52018327</v>
      </c>
      <c r="T111" s="36">
        <f>SUMIFS(СВЦЭМ!$D$39:$D$782,СВЦЭМ!$A$39:$A$782,$A111,СВЦЭМ!$B$39:$B$782,T$83)+'СЕТ СН'!$G$14+СВЦЭМ!$D$10+'СЕТ СН'!$G$6-'СЕТ СН'!$G$26</f>
        <v>1354.59602563</v>
      </c>
      <c r="U111" s="36">
        <f>SUMIFS(СВЦЭМ!$D$39:$D$782,СВЦЭМ!$A$39:$A$782,$A111,СВЦЭМ!$B$39:$B$782,U$83)+'СЕТ СН'!$G$14+СВЦЭМ!$D$10+'СЕТ СН'!$G$6-'СЕТ СН'!$G$26</f>
        <v>1349.4784889799998</v>
      </c>
      <c r="V111" s="36">
        <f>SUMIFS(СВЦЭМ!$D$39:$D$782,СВЦЭМ!$A$39:$A$782,$A111,СВЦЭМ!$B$39:$B$782,V$83)+'СЕТ СН'!$G$14+СВЦЭМ!$D$10+'СЕТ СН'!$G$6-'СЕТ СН'!$G$26</f>
        <v>1350.8289602999998</v>
      </c>
      <c r="W111" s="36">
        <f>SUMIFS(СВЦЭМ!$D$39:$D$782,СВЦЭМ!$A$39:$A$782,$A111,СВЦЭМ!$B$39:$B$782,W$83)+'СЕТ СН'!$G$14+СВЦЭМ!$D$10+'СЕТ СН'!$G$6-'СЕТ СН'!$G$26</f>
        <v>1327.3034240500001</v>
      </c>
      <c r="X111" s="36">
        <f>SUMIFS(СВЦЭМ!$D$39:$D$782,СВЦЭМ!$A$39:$A$782,$A111,СВЦЭМ!$B$39:$B$782,X$83)+'СЕТ СН'!$G$14+СВЦЭМ!$D$10+'СЕТ СН'!$G$6-'СЕТ СН'!$G$26</f>
        <v>1280.9590405600002</v>
      </c>
      <c r="Y111" s="36">
        <f>SUMIFS(СВЦЭМ!$D$39:$D$782,СВЦЭМ!$A$39:$A$782,$A111,СВЦЭМ!$B$39:$B$782,Y$83)+'СЕТ СН'!$G$14+СВЦЭМ!$D$10+'СЕТ СН'!$G$6-'СЕТ СН'!$G$26</f>
        <v>1400.1445157200001</v>
      </c>
    </row>
    <row r="112" spans="1:25" ht="15.75" x14ac:dyDescent="0.2">
      <c r="A112" s="35">
        <f t="shared" si="2"/>
        <v>44771</v>
      </c>
      <c r="B112" s="36">
        <f>SUMIFS(СВЦЭМ!$D$39:$D$782,СВЦЭМ!$A$39:$A$782,$A112,СВЦЭМ!$B$39:$B$782,B$83)+'СЕТ СН'!$G$14+СВЦЭМ!$D$10+'СЕТ СН'!$G$6-'СЕТ СН'!$G$26</f>
        <v>1441.6403315699999</v>
      </c>
      <c r="C112" s="36">
        <f>SUMIFS(СВЦЭМ!$D$39:$D$782,СВЦЭМ!$A$39:$A$782,$A112,СВЦЭМ!$B$39:$B$782,C$83)+'СЕТ СН'!$G$14+СВЦЭМ!$D$10+'СЕТ СН'!$G$6-'СЕТ СН'!$G$26</f>
        <v>1464.4029756499999</v>
      </c>
      <c r="D112" s="36">
        <f>SUMIFS(СВЦЭМ!$D$39:$D$782,СВЦЭМ!$A$39:$A$782,$A112,СВЦЭМ!$B$39:$B$782,D$83)+'СЕТ СН'!$G$14+СВЦЭМ!$D$10+'СЕТ СН'!$G$6-'СЕТ СН'!$G$26</f>
        <v>1428.1037712900002</v>
      </c>
      <c r="E112" s="36">
        <f>SUMIFS(СВЦЭМ!$D$39:$D$782,СВЦЭМ!$A$39:$A$782,$A112,СВЦЭМ!$B$39:$B$782,E$83)+'СЕТ СН'!$G$14+СВЦЭМ!$D$10+'СЕТ СН'!$G$6-'СЕТ СН'!$G$26</f>
        <v>1433.9070570399999</v>
      </c>
      <c r="F112" s="36">
        <f>SUMIFS(СВЦЭМ!$D$39:$D$782,СВЦЭМ!$A$39:$A$782,$A112,СВЦЭМ!$B$39:$B$782,F$83)+'СЕТ СН'!$G$14+СВЦЭМ!$D$10+'СЕТ СН'!$G$6-'СЕТ СН'!$G$26</f>
        <v>1442.79563332</v>
      </c>
      <c r="G112" s="36">
        <f>SUMIFS(СВЦЭМ!$D$39:$D$782,СВЦЭМ!$A$39:$A$782,$A112,СВЦЭМ!$B$39:$B$782,G$83)+'СЕТ СН'!$G$14+СВЦЭМ!$D$10+'СЕТ СН'!$G$6-'СЕТ СН'!$G$26</f>
        <v>1427.36583819</v>
      </c>
      <c r="H112" s="36">
        <f>SUMIFS(СВЦЭМ!$D$39:$D$782,СВЦЭМ!$A$39:$A$782,$A112,СВЦЭМ!$B$39:$B$782,H$83)+'СЕТ СН'!$G$14+СВЦЭМ!$D$10+'СЕТ СН'!$G$6-'СЕТ СН'!$G$26</f>
        <v>1390.97467706</v>
      </c>
      <c r="I112" s="36">
        <f>SUMIFS(СВЦЭМ!$D$39:$D$782,СВЦЭМ!$A$39:$A$782,$A112,СВЦЭМ!$B$39:$B$782,I$83)+'СЕТ СН'!$G$14+СВЦЭМ!$D$10+'СЕТ СН'!$G$6-'СЕТ СН'!$G$26</f>
        <v>1421.2221535499998</v>
      </c>
      <c r="J112" s="36">
        <f>SUMIFS(СВЦЭМ!$D$39:$D$782,СВЦЭМ!$A$39:$A$782,$A112,СВЦЭМ!$B$39:$B$782,J$83)+'СЕТ СН'!$G$14+СВЦЭМ!$D$10+'СЕТ СН'!$G$6-'СЕТ СН'!$G$26</f>
        <v>1410.0365955900002</v>
      </c>
      <c r="K112" s="36">
        <f>SUMIFS(СВЦЭМ!$D$39:$D$782,СВЦЭМ!$A$39:$A$782,$A112,СВЦЭМ!$B$39:$B$782,K$83)+'СЕТ СН'!$G$14+СВЦЭМ!$D$10+'СЕТ СН'!$G$6-'СЕТ СН'!$G$26</f>
        <v>1441.4660077799999</v>
      </c>
      <c r="L112" s="36">
        <f>SUMIFS(СВЦЭМ!$D$39:$D$782,СВЦЭМ!$A$39:$A$782,$A112,СВЦЭМ!$B$39:$B$782,L$83)+'СЕТ СН'!$G$14+СВЦЭМ!$D$10+'СЕТ СН'!$G$6-'СЕТ СН'!$G$26</f>
        <v>1432.9451363399999</v>
      </c>
      <c r="M112" s="36">
        <f>SUMIFS(СВЦЭМ!$D$39:$D$782,СВЦЭМ!$A$39:$A$782,$A112,СВЦЭМ!$B$39:$B$782,M$83)+'СЕТ СН'!$G$14+СВЦЭМ!$D$10+'СЕТ СН'!$G$6-'СЕТ СН'!$G$26</f>
        <v>1424.5747782399999</v>
      </c>
      <c r="N112" s="36">
        <f>SUMIFS(СВЦЭМ!$D$39:$D$782,СВЦЭМ!$A$39:$A$782,$A112,СВЦЭМ!$B$39:$B$782,N$83)+'СЕТ СН'!$G$14+СВЦЭМ!$D$10+'СЕТ СН'!$G$6-'СЕТ СН'!$G$26</f>
        <v>1409.45113227</v>
      </c>
      <c r="O112" s="36">
        <f>SUMIFS(СВЦЭМ!$D$39:$D$782,СВЦЭМ!$A$39:$A$782,$A112,СВЦЭМ!$B$39:$B$782,O$83)+'СЕТ СН'!$G$14+СВЦЭМ!$D$10+'СЕТ СН'!$G$6-'СЕТ СН'!$G$26</f>
        <v>1414.2474241199998</v>
      </c>
      <c r="P112" s="36">
        <f>SUMIFS(СВЦЭМ!$D$39:$D$782,СВЦЭМ!$A$39:$A$782,$A112,СВЦЭМ!$B$39:$B$782,P$83)+'СЕТ СН'!$G$14+СВЦЭМ!$D$10+'СЕТ СН'!$G$6-'СЕТ СН'!$G$26</f>
        <v>1417.1164550799999</v>
      </c>
      <c r="Q112" s="36">
        <f>SUMIFS(СВЦЭМ!$D$39:$D$782,СВЦЭМ!$A$39:$A$782,$A112,СВЦЭМ!$B$39:$B$782,Q$83)+'СЕТ СН'!$G$14+СВЦЭМ!$D$10+'СЕТ СН'!$G$6-'СЕТ СН'!$G$26</f>
        <v>1411.8071758000001</v>
      </c>
      <c r="R112" s="36">
        <f>SUMIFS(СВЦЭМ!$D$39:$D$782,СВЦЭМ!$A$39:$A$782,$A112,СВЦЭМ!$B$39:$B$782,R$83)+'СЕТ СН'!$G$14+СВЦЭМ!$D$10+'СЕТ СН'!$G$6-'СЕТ СН'!$G$26</f>
        <v>1431.6031176199999</v>
      </c>
      <c r="S112" s="36">
        <f>SUMIFS(СВЦЭМ!$D$39:$D$782,СВЦЭМ!$A$39:$A$782,$A112,СВЦЭМ!$B$39:$B$782,S$83)+'СЕТ СН'!$G$14+СВЦЭМ!$D$10+'СЕТ СН'!$G$6-'СЕТ СН'!$G$26</f>
        <v>1420.1128625599999</v>
      </c>
      <c r="T112" s="36">
        <f>SUMIFS(СВЦЭМ!$D$39:$D$782,СВЦЭМ!$A$39:$A$782,$A112,СВЦЭМ!$B$39:$B$782,T$83)+'СЕТ СН'!$G$14+СВЦЭМ!$D$10+'СЕТ СН'!$G$6-'СЕТ СН'!$G$26</f>
        <v>1454.4595901899997</v>
      </c>
      <c r="U112" s="36">
        <f>SUMIFS(СВЦЭМ!$D$39:$D$782,СВЦЭМ!$A$39:$A$782,$A112,СВЦЭМ!$B$39:$B$782,U$83)+'СЕТ СН'!$G$14+СВЦЭМ!$D$10+'СЕТ СН'!$G$6-'СЕТ СН'!$G$26</f>
        <v>1456.5927041</v>
      </c>
      <c r="V112" s="36">
        <f>SUMIFS(СВЦЭМ!$D$39:$D$782,СВЦЭМ!$A$39:$A$782,$A112,СВЦЭМ!$B$39:$B$782,V$83)+'СЕТ СН'!$G$14+СВЦЭМ!$D$10+'СЕТ СН'!$G$6-'СЕТ СН'!$G$26</f>
        <v>1451.2492571299999</v>
      </c>
      <c r="W112" s="36">
        <f>SUMIFS(СВЦЭМ!$D$39:$D$782,СВЦЭМ!$A$39:$A$782,$A112,СВЦЭМ!$B$39:$B$782,W$83)+'СЕТ СН'!$G$14+СВЦЭМ!$D$10+'СЕТ СН'!$G$6-'СЕТ СН'!$G$26</f>
        <v>1441.01129588</v>
      </c>
      <c r="X112" s="36">
        <f>SUMIFS(СВЦЭМ!$D$39:$D$782,СВЦЭМ!$A$39:$A$782,$A112,СВЦЭМ!$B$39:$B$782,X$83)+'СЕТ СН'!$G$14+СВЦЭМ!$D$10+'СЕТ СН'!$G$6-'СЕТ СН'!$G$26</f>
        <v>1432.9932505799998</v>
      </c>
      <c r="Y112" s="36">
        <f>SUMIFS(СВЦЭМ!$D$39:$D$782,СВЦЭМ!$A$39:$A$782,$A112,СВЦЭМ!$B$39:$B$782,Y$83)+'СЕТ СН'!$G$14+СВЦЭМ!$D$10+'СЕТ СН'!$G$6-'СЕТ СН'!$G$26</f>
        <v>1394.0281387700002</v>
      </c>
    </row>
    <row r="113" spans="1:27" ht="15.75" x14ac:dyDescent="0.2">
      <c r="A113" s="35">
        <f t="shared" si="2"/>
        <v>44772</v>
      </c>
      <c r="B113" s="36">
        <f>SUMIFS(СВЦЭМ!$D$39:$D$782,СВЦЭМ!$A$39:$A$782,$A113,СВЦЭМ!$B$39:$B$782,B$83)+'СЕТ СН'!$G$14+СВЦЭМ!$D$10+'СЕТ СН'!$G$6-'СЕТ СН'!$G$26</f>
        <v>1460.97860249</v>
      </c>
      <c r="C113" s="36">
        <f>SUMIFS(СВЦЭМ!$D$39:$D$782,СВЦЭМ!$A$39:$A$782,$A113,СВЦЭМ!$B$39:$B$782,C$83)+'СЕТ СН'!$G$14+СВЦЭМ!$D$10+'СЕТ СН'!$G$6-'СЕТ СН'!$G$26</f>
        <v>1481.4597764800001</v>
      </c>
      <c r="D113" s="36">
        <f>SUMIFS(СВЦЭМ!$D$39:$D$782,СВЦЭМ!$A$39:$A$782,$A113,СВЦЭМ!$B$39:$B$782,D$83)+'СЕТ СН'!$G$14+СВЦЭМ!$D$10+'СЕТ СН'!$G$6-'СЕТ СН'!$G$26</f>
        <v>1480.1396908699999</v>
      </c>
      <c r="E113" s="36">
        <f>SUMIFS(СВЦЭМ!$D$39:$D$782,СВЦЭМ!$A$39:$A$782,$A113,СВЦЭМ!$B$39:$B$782,E$83)+'СЕТ СН'!$G$14+СВЦЭМ!$D$10+'СЕТ СН'!$G$6-'СЕТ СН'!$G$26</f>
        <v>1480.4877218699999</v>
      </c>
      <c r="F113" s="36">
        <f>SUMIFS(СВЦЭМ!$D$39:$D$782,СВЦЭМ!$A$39:$A$782,$A113,СВЦЭМ!$B$39:$B$782,F$83)+'СЕТ СН'!$G$14+СВЦЭМ!$D$10+'СЕТ СН'!$G$6-'СЕТ СН'!$G$26</f>
        <v>1479.08611741</v>
      </c>
      <c r="G113" s="36">
        <f>SUMIFS(СВЦЭМ!$D$39:$D$782,СВЦЭМ!$A$39:$A$782,$A113,СВЦЭМ!$B$39:$B$782,G$83)+'СЕТ СН'!$G$14+СВЦЭМ!$D$10+'СЕТ СН'!$G$6-'СЕТ СН'!$G$26</f>
        <v>1473.84836791</v>
      </c>
      <c r="H113" s="36">
        <f>SUMIFS(СВЦЭМ!$D$39:$D$782,СВЦЭМ!$A$39:$A$782,$A113,СВЦЭМ!$B$39:$B$782,H$83)+'СЕТ СН'!$G$14+СВЦЭМ!$D$10+'СЕТ СН'!$G$6-'СЕТ СН'!$G$26</f>
        <v>1580.9418473299997</v>
      </c>
      <c r="I113" s="36">
        <f>SUMIFS(СВЦЭМ!$D$39:$D$782,СВЦЭМ!$A$39:$A$782,$A113,СВЦЭМ!$B$39:$B$782,I$83)+'СЕТ СН'!$G$14+СВЦЭМ!$D$10+'СЕТ СН'!$G$6-'СЕТ СН'!$G$26</f>
        <v>1503.4178085600001</v>
      </c>
      <c r="J113" s="36">
        <f>SUMIFS(СВЦЭМ!$D$39:$D$782,СВЦЭМ!$A$39:$A$782,$A113,СВЦЭМ!$B$39:$B$782,J$83)+'СЕТ СН'!$G$14+СВЦЭМ!$D$10+'СЕТ СН'!$G$6-'СЕТ СН'!$G$26</f>
        <v>1409.99360811</v>
      </c>
      <c r="K113" s="36">
        <f>SUMIFS(СВЦЭМ!$D$39:$D$782,СВЦЭМ!$A$39:$A$782,$A113,СВЦЭМ!$B$39:$B$782,K$83)+'СЕТ СН'!$G$14+СВЦЭМ!$D$10+'СЕТ СН'!$G$6-'СЕТ СН'!$G$26</f>
        <v>1311.9186231499998</v>
      </c>
      <c r="L113" s="36">
        <f>SUMIFS(СВЦЭМ!$D$39:$D$782,СВЦЭМ!$A$39:$A$782,$A113,СВЦЭМ!$B$39:$B$782,L$83)+'СЕТ СН'!$G$14+СВЦЭМ!$D$10+'СЕТ СН'!$G$6-'СЕТ СН'!$G$26</f>
        <v>1318.60110764</v>
      </c>
      <c r="M113" s="36">
        <f>SUMIFS(СВЦЭМ!$D$39:$D$782,СВЦЭМ!$A$39:$A$782,$A113,СВЦЭМ!$B$39:$B$782,M$83)+'СЕТ СН'!$G$14+СВЦЭМ!$D$10+'СЕТ СН'!$G$6-'СЕТ СН'!$G$26</f>
        <v>1304.9732146800002</v>
      </c>
      <c r="N113" s="36">
        <f>SUMIFS(СВЦЭМ!$D$39:$D$782,СВЦЭМ!$A$39:$A$782,$A113,СВЦЭМ!$B$39:$B$782,N$83)+'СЕТ СН'!$G$14+СВЦЭМ!$D$10+'СЕТ СН'!$G$6-'СЕТ СН'!$G$26</f>
        <v>1305.7721413499999</v>
      </c>
      <c r="O113" s="36">
        <f>SUMIFS(СВЦЭМ!$D$39:$D$782,СВЦЭМ!$A$39:$A$782,$A113,СВЦЭМ!$B$39:$B$782,O$83)+'СЕТ СН'!$G$14+СВЦЭМ!$D$10+'СЕТ СН'!$G$6-'СЕТ СН'!$G$26</f>
        <v>1303.90026102</v>
      </c>
      <c r="P113" s="36">
        <f>SUMIFS(СВЦЭМ!$D$39:$D$782,СВЦЭМ!$A$39:$A$782,$A113,СВЦЭМ!$B$39:$B$782,P$83)+'СЕТ СН'!$G$14+СВЦЭМ!$D$10+'СЕТ СН'!$G$6-'СЕТ СН'!$G$26</f>
        <v>1300.6496405600001</v>
      </c>
      <c r="Q113" s="36">
        <f>SUMIFS(СВЦЭМ!$D$39:$D$782,СВЦЭМ!$A$39:$A$782,$A113,СВЦЭМ!$B$39:$B$782,Q$83)+'СЕТ СН'!$G$14+СВЦЭМ!$D$10+'СЕТ СН'!$G$6-'СЕТ СН'!$G$26</f>
        <v>1299.1006304500002</v>
      </c>
      <c r="R113" s="36">
        <f>SUMIFS(СВЦЭМ!$D$39:$D$782,СВЦЭМ!$A$39:$A$782,$A113,СВЦЭМ!$B$39:$B$782,R$83)+'СЕТ СН'!$G$14+СВЦЭМ!$D$10+'СЕТ СН'!$G$6-'СЕТ СН'!$G$26</f>
        <v>1280.63832796</v>
      </c>
      <c r="S113" s="36">
        <f>SUMIFS(СВЦЭМ!$D$39:$D$782,СВЦЭМ!$A$39:$A$782,$A113,СВЦЭМ!$B$39:$B$782,S$83)+'СЕТ СН'!$G$14+СВЦЭМ!$D$10+'СЕТ СН'!$G$6-'СЕТ СН'!$G$26</f>
        <v>1288.22650595</v>
      </c>
      <c r="T113" s="36">
        <f>SUMIFS(СВЦЭМ!$D$39:$D$782,СВЦЭМ!$A$39:$A$782,$A113,СВЦЭМ!$B$39:$B$782,T$83)+'СЕТ СН'!$G$14+СВЦЭМ!$D$10+'СЕТ СН'!$G$6-'СЕТ СН'!$G$26</f>
        <v>1286.8978303700001</v>
      </c>
      <c r="U113" s="36">
        <f>SUMIFS(СВЦЭМ!$D$39:$D$782,СВЦЭМ!$A$39:$A$782,$A113,СВЦЭМ!$B$39:$B$782,U$83)+'СЕТ СН'!$G$14+СВЦЭМ!$D$10+'СЕТ СН'!$G$6-'СЕТ СН'!$G$26</f>
        <v>1280.7823768899998</v>
      </c>
      <c r="V113" s="36">
        <f>SUMIFS(СВЦЭМ!$D$39:$D$782,СВЦЭМ!$A$39:$A$782,$A113,СВЦЭМ!$B$39:$B$782,V$83)+'СЕТ СН'!$G$14+СВЦЭМ!$D$10+'СЕТ СН'!$G$6-'СЕТ СН'!$G$26</f>
        <v>1286.8467607100001</v>
      </c>
      <c r="W113" s="36">
        <f>SUMIFS(СВЦЭМ!$D$39:$D$782,СВЦЭМ!$A$39:$A$782,$A113,СВЦЭМ!$B$39:$B$782,W$83)+'СЕТ СН'!$G$14+СВЦЭМ!$D$10+'СЕТ СН'!$G$6-'СЕТ СН'!$G$26</f>
        <v>1303.9940830199998</v>
      </c>
      <c r="X113" s="36">
        <f>SUMIFS(СВЦЭМ!$D$39:$D$782,СВЦЭМ!$A$39:$A$782,$A113,СВЦЭМ!$B$39:$B$782,X$83)+'СЕТ СН'!$G$14+СВЦЭМ!$D$10+'СЕТ СН'!$G$6-'СЕТ СН'!$G$26</f>
        <v>1294.74970308</v>
      </c>
      <c r="Y113" s="36">
        <f>SUMIFS(СВЦЭМ!$D$39:$D$782,СВЦЭМ!$A$39:$A$782,$A113,СВЦЭМ!$B$39:$B$782,Y$83)+'СЕТ СН'!$G$14+СВЦЭМ!$D$10+'СЕТ СН'!$G$6-'СЕТ СН'!$G$26</f>
        <v>1390.8888941699997</v>
      </c>
    </row>
    <row r="114" spans="1:27" ht="15.75" x14ac:dyDescent="0.2">
      <c r="A114" s="35">
        <f t="shared" si="2"/>
        <v>44773</v>
      </c>
      <c r="B114" s="36">
        <f>SUMIFS(СВЦЭМ!$D$39:$D$782,СВЦЭМ!$A$39:$A$782,$A114,СВЦЭМ!$B$39:$B$782,B$83)+'СЕТ СН'!$G$14+СВЦЭМ!$D$10+'СЕТ СН'!$G$6-'СЕТ СН'!$G$26</f>
        <v>1494.90862229</v>
      </c>
      <c r="C114" s="36">
        <f>SUMIFS(СВЦЭМ!$D$39:$D$782,СВЦЭМ!$A$39:$A$782,$A114,СВЦЭМ!$B$39:$B$782,C$83)+'СЕТ СН'!$G$14+СВЦЭМ!$D$10+'СЕТ СН'!$G$6-'СЕТ СН'!$G$26</f>
        <v>1486.51798955</v>
      </c>
      <c r="D114" s="36">
        <f>SUMIFS(СВЦЭМ!$D$39:$D$782,СВЦЭМ!$A$39:$A$782,$A114,СВЦЭМ!$B$39:$B$782,D$83)+'СЕТ СН'!$G$14+СВЦЭМ!$D$10+'СЕТ СН'!$G$6-'СЕТ СН'!$G$26</f>
        <v>1413.0396618199998</v>
      </c>
      <c r="E114" s="36">
        <f>SUMIFS(СВЦЭМ!$D$39:$D$782,СВЦЭМ!$A$39:$A$782,$A114,СВЦЭМ!$B$39:$B$782,E$83)+'СЕТ СН'!$G$14+СВЦЭМ!$D$10+'СЕТ СН'!$G$6-'СЕТ СН'!$G$26</f>
        <v>1432.7754874100001</v>
      </c>
      <c r="F114" s="36">
        <f>SUMIFS(СВЦЭМ!$D$39:$D$782,СВЦЭМ!$A$39:$A$782,$A114,СВЦЭМ!$B$39:$B$782,F$83)+'СЕТ СН'!$G$14+СВЦЭМ!$D$10+'СЕТ СН'!$G$6-'СЕТ СН'!$G$26</f>
        <v>1435.93416802</v>
      </c>
      <c r="G114" s="36">
        <f>SUMIFS(СВЦЭМ!$D$39:$D$782,СВЦЭМ!$A$39:$A$782,$A114,СВЦЭМ!$B$39:$B$782,G$83)+'СЕТ СН'!$G$14+СВЦЭМ!$D$10+'СЕТ СН'!$G$6-'СЕТ СН'!$G$26</f>
        <v>1424.5653145000001</v>
      </c>
      <c r="H114" s="36">
        <f>SUMIFS(СВЦЭМ!$D$39:$D$782,СВЦЭМ!$A$39:$A$782,$A114,СВЦЭМ!$B$39:$B$782,H$83)+'СЕТ СН'!$G$14+СВЦЭМ!$D$10+'СЕТ СН'!$G$6-'СЕТ СН'!$G$26</f>
        <v>1412.4869985199998</v>
      </c>
      <c r="I114" s="36">
        <f>SUMIFS(СВЦЭМ!$D$39:$D$782,СВЦЭМ!$A$39:$A$782,$A114,СВЦЭМ!$B$39:$B$782,I$83)+'СЕТ СН'!$G$14+СВЦЭМ!$D$10+'СЕТ СН'!$G$6-'СЕТ СН'!$G$26</f>
        <v>1467.7382482399998</v>
      </c>
      <c r="J114" s="36">
        <f>SUMIFS(СВЦЭМ!$D$39:$D$782,СВЦЭМ!$A$39:$A$782,$A114,СВЦЭМ!$B$39:$B$782,J$83)+'СЕТ СН'!$G$14+СВЦЭМ!$D$10+'СЕТ СН'!$G$6-'СЕТ СН'!$G$26</f>
        <v>1439.35546772</v>
      </c>
      <c r="K114" s="36">
        <f>SUMIFS(СВЦЭМ!$D$39:$D$782,СВЦЭМ!$A$39:$A$782,$A114,СВЦЭМ!$B$39:$B$782,K$83)+'СЕТ СН'!$G$14+СВЦЭМ!$D$10+'СЕТ СН'!$G$6-'СЕТ СН'!$G$26</f>
        <v>1312.7293596999998</v>
      </c>
      <c r="L114" s="36">
        <f>SUMIFS(СВЦЭМ!$D$39:$D$782,СВЦЭМ!$A$39:$A$782,$A114,СВЦЭМ!$B$39:$B$782,L$83)+'СЕТ СН'!$G$14+СВЦЭМ!$D$10+'СЕТ СН'!$G$6-'СЕТ СН'!$G$26</f>
        <v>1271.5642468999999</v>
      </c>
      <c r="M114" s="36">
        <f>SUMIFS(СВЦЭМ!$D$39:$D$782,СВЦЭМ!$A$39:$A$782,$A114,СВЦЭМ!$B$39:$B$782,M$83)+'СЕТ СН'!$G$14+СВЦЭМ!$D$10+'СЕТ СН'!$G$6-'СЕТ СН'!$G$26</f>
        <v>1248.52217892</v>
      </c>
      <c r="N114" s="36">
        <f>SUMIFS(СВЦЭМ!$D$39:$D$782,СВЦЭМ!$A$39:$A$782,$A114,СВЦЭМ!$B$39:$B$782,N$83)+'СЕТ СН'!$G$14+СВЦЭМ!$D$10+'СЕТ СН'!$G$6-'СЕТ СН'!$G$26</f>
        <v>1268.1116375500001</v>
      </c>
      <c r="O114" s="36">
        <f>SUMIFS(СВЦЭМ!$D$39:$D$782,СВЦЭМ!$A$39:$A$782,$A114,СВЦЭМ!$B$39:$B$782,O$83)+'СЕТ СН'!$G$14+СВЦЭМ!$D$10+'СЕТ СН'!$G$6-'СЕТ СН'!$G$26</f>
        <v>1273.0755852900002</v>
      </c>
      <c r="P114" s="36">
        <f>SUMIFS(СВЦЭМ!$D$39:$D$782,СВЦЭМ!$A$39:$A$782,$A114,СВЦЭМ!$B$39:$B$782,P$83)+'СЕТ СН'!$G$14+СВЦЭМ!$D$10+'СЕТ СН'!$G$6-'СЕТ СН'!$G$26</f>
        <v>1320.4542353000002</v>
      </c>
      <c r="Q114" s="36">
        <f>SUMIFS(СВЦЭМ!$D$39:$D$782,СВЦЭМ!$A$39:$A$782,$A114,СВЦЭМ!$B$39:$B$782,Q$83)+'СЕТ СН'!$G$14+СВЦЭМ!$D$10+'СЕТ СН'!$G$6-'СЕТ СН'!$G$26</f>
        <v>1336.3855324599999</v>
      </c>
      <c r="R114" s="36">
        <f>SUMIFS(СВЦЭМ!$D$39:$D$782,СВЦЭМ!$A$39:$A$782,$A114,СВЦЭМ!$B$39:$B$782,R$83)+'СЕТ СН'!$G$14+СВЦЭМ!$D$10+'СЕТ СН'!$G$6-'СЕТ СН'!$G$26</f>
        <v>1343.4462362200002</v>
      </c>
      <c r="S114" s="36">
        <f>SUMIFS(СВЦЭМ!$D$39:$D$782,СВЦЭМ!$A$39:$A$782,$A114,СВЦЭМ!$B$39:$B$782,S$83)+'СЕТ СН'!$G$14+СВЦЭМ!$D$10+'СЕТ СН'!$G$6-'СЕТ СН'!$G$26</f>
        <v>1345.2605160500002</v>
      </c>
      <c r="T114" s="36">
        <f>SUMIFS(СВЦЭМ!$D$39:$D$782,СВЦЭМ!$A$39:$A$782,$A114,СВЦЭМ!$B$39:$B$782,T$83)+'СЕТ СН'!$G$14+СВЦЭМ!$D$10+'СЕТ СН'!$G$6-'СЕТ СН'!$G$26</f>
        <v>1336.2120814700002</v>
      </c>
      <c r="U114" s="36">
        <f>SUMIFS(СВЦЭМ!$D$39:$D$782,СВЦЭМ!$A$39:$A$782,$A114,СВЦЭМ!$B$39:$B$782,U$83)+'СЕТ СН'!$G$14+СВЦЭМ!$D$10+'СЕТ СН'!$G$6-'СЕТ СН'!$G$26</f>
        <v>1334.17492335</v>
      </c>
      <c r="V114" s="36">
        <f>SUMIFS(СВЦЭМ!$D$39:$D$782,СВЦЭМ!$A$39:$A$782,$A114,СВЦЭМ!$B$39:$B$782,V$83)+'СЕТ СН'!$G$14+СВЦЭМ!$D$10+'СЕТ СН'!$G$6-'СЕТ СН'!$G$26</f>
        <v>1291.2125588899999</v>
      </c>
      <c r="W114" s="36">
        <f>SUMIFS(СВЦЭМ!$D$39:$D$782,СВЦЭМ!$A$39:$A$782,$A114,СВЦЭМ!$B$39:$B$782,W$83)+'СЕТ СН'!$G$14+СВЦЭМ!$D$10+'СЕТ СН'!$G$6-'СЕТ СН'!$G$26</f>
        <v>1270.8413908699999</v>
      </c>
      <c r="X114" s="36">
        <f>SUMIFS(СВЦЭМ!$D$39:$D$782,СВЦЭМ!$A$39:$A$782,$A114,СВЦЭМ!$B$39:$B$782,X$83)+'СЕТ СН'!$G$14+СВЦЭМ!$D$10+'СЕТ СН'!$G$6-'СЕТ СН'!$G$26</f>
        <v>1323.0332379500001</v>
      </c>
      <c r="Y114" s="36">
        <f>SUMIFS(СВЦЭМ!$D$39:$D$782,СВЦЭМ!$A$39:$A$782,$A114,СВЦЭМ!$B$39:$B$782,Y$83)+'СЕТ СН'!$G$14+СВЦЭМ!$D$10+'СЕТ СН'!$G$6-'СЕТ СН'!$G$26</f>
        <v>1366.0239463200001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01.07.2022</v>
      </c>
      <c r="B120" s="36">
        <f>SUMIFS(СВЦЭМ!$D$39:$D$782,СВЦЭМ!$A$39:$A$782,$A120,СВЦЭМ!$B$39:$B$782,B$119)+'СЕТ СН'!$H$14+СВЦЭМ!$D$10+'СЕТ СН'!$H$6-'СЕТ СН'!$H$26</f>
        <v>1580.8752617399998</v>
      </c>
      <c r="C120" s="36">
        <f>SUMIFS(СВЦЭМ!$D$39:$D$782,СВЦЭМ!$A$39:$A$782,$A120,СВЦЭМ!$B$39:$B$782,C$119)+'СЕТ СН'!$H$14+СВЦЭМ!$D$10+'СЕТ СН'!$H$6-'СЕТ СН'!$H$26</f>
        <v>1652.4890236099998</v>
      </c>
      <c r="D120" s="36">
        <f>SUMIFS(СВЦЭМ!$D$39:$D$782,СВЦЭМ!$A$39:$A$782,$A120,СВЦЭМ!$B$39:$B$782,D$119)+'СЕТ СН'!$H$14+СВЦЭМ!$D$10+'СЕТ СН'!$H$6-'СЕТ СН'!$H$26</f>
        <v>1676.0082432199999</v>
      </c>
      <c r="E120" s="36">
        <f>SUMIFS(СВЦЭМ!$D$39:$D$782,СВЦЭМ!$A$39:$A$782,$A120,СВЦЭМ!$B$39:$B$782,E$119)+'СЕТ СН'!$H$14+СВЦЭМ!$D$10+'СЕТ СН'!$H$6-'СЕТ СН'!$H$26</f>
        <v>1707.8502552799998</v>
      </c>
      <c r="F120" s="36">
        <f>SUMIFS(СВЦЭМ!$D$39:$D$782,СВЦЭМ!$A$39:$A$782,$A120,СВЦЭМ!$B$39:$B$782,F$119)+'СЕТ СН'!$H$14+СВЦЭМ!$D$10+'СЕТ СН'!$H$6-'СЕТ СН'!$H$26</f>
        <v>1715.9559176199998</v>
      </c>
      <c r="G120" s="36">
        <f>SUMIFS(СВЦЭМ!$D$39:$D$782,СВЦЭМ!$A$39:$A$782,$A120,СВЦЭМ!$B$39:$B$782,G$119)+'СЕТ СН'!$H$14+СВЦЭМ!$D$10+'СЕТ СН'!$H$6-'СЕТ СН'!$H$26</f>
        <v>1689.3848988699999</v>
      </c>
      <c r="H120" s="36">
        <f>SUMIFS(СВЦЭМ!$D$39:$D$782,СВЦЭМ!$A$39:$A$782,$A120,СВЦЭМ!$B$39:$B$782,H$119)+'СЕТ СН'!$H$14+СВЦЭМ!$D$10+'СЕТ СН'!$H$6-'СЕТ СН'!$H$26</f>
        <v>1705.4860877599999</v>
      </c>
      <c r="I120" s="36">
        <f>SUMIFS(СВЦЭМ!$D$39:$D$782,СВЦЭМ!$A$39:$A$782,$A120,СВЦЭМ!$B$39:$B$782,I$119)+'СЕТ СН'!$H$14+СВЦЭМ!$D$10+'СЕТ СН'!$H$6-'СЕТ СН'!$H$26</f>
        <v>1637.5733934699999</v>
      </c>
      <c r="J120" s="36">
        <f>SUMIFS(СВЦЭМ!$D$39:$D$782,СВЦЭМ!$A$39:$A$782,$A120,СВЦЭМ!$B$39:$B$782,J$119)+'СЕТ СН'!$H$14+СВЦЭМ!$D$10+'СЕТ СН'!$H$6-'СЕТ СН'!$H$26</f>
        <v>1569.7531591799998</v>
      </c>
      <c r="K120" s="36">
        <f>SUMIFS(СВЦЭМ!$D$39:$D$782,СВЦЭМ!$A$39:$A$782,$A120,СВЦЭМ!$B$39:$B$782,K$119)+'СЕТ СН'!$H$14+СВЦЭМ!$D$10+'СЕТ СН'!$H$6-'СЕТ СН'!$H$26</f>
        <v>1534.8983639599999</v>
      </c>
      <c r="L120" s="36">
        <f>SUMIFS(СВЦЭМ!$D$39:$D$782,СВЦЭМ!$A$39:$A$782,$A120,СВЦЭМ!$B$39:$B$782,L$119)+'СЕТ СН'!$H$14+СВЦЭМ!$D$10+'СЕТ СН'!$H$6-'СЕТ СН'!$H$26</f>
        <v>1537.30157833</v>
      </c>
      <c r="M120" s="36">
        <f>SUMIFS(СВЦЭМ!$D$39:$D$782,СВЦЭМ!$A$39:$A$782,$A120,СВЦЭМ!$B$39:$B$782,M$119)+'СЕТ СН'!$H$14+СВЦЭМ!$D$10+'СЕТ СН'!$H$6-'СЕТ СН'!$H$26</f>
        <v>1534.5422374499999</v>
      </c>
      <c r="N120" s="36">
        <f>SUMIFS(СВЦЭМ!$D$39:$D$782,СВЦЭМ!$A$39:$A$782,$A120,СВЦЭМ!$B$39:$B$782,N$119)+'СЕТ СН'!$H$14+СВЦЭМ!$D$10+'СЕТ СН'!$H$6-'СЕТ СН'!$H$26</f>
        <v>1536.7027085699999</v>
      </c>
      <c r="O120" s="36">
        <f>SUMIFS(СВЦЭМ!$D$39:$D$782,СВЦЭМ!$A$39:$A$782,$A120,СВЦЭМ!$B$39:$B$782,O$119)+'СЕТ СН'!$H$14+СВЦЭМ!$D$10+'СЕТ СН'!$H$6-'СЕТ СН'!$H$26</f>
        <v>1536.91823413</v>
      </c>
      <c r="P120" s="36">
        <f>SUMIFS(СВЦЭМ!$D$39:$D$782,СВЦЭМ!$A$39:$A$782,$A120,СВЦЭМ!$B$39:$B$782,P$119)+'СЕТ СН'!$H$14+СВЦЭМ!$D$10+'СЕТ СН'!$H$6-'СЕТ СН'!$H$26</f>
        <v>1534.2750720099998</v>
      </c>
      <c r="Q120" s="36">
        <f>SUMIFS(СВЦЭМ!$D$39:$D$782,СВЦЭМ!$A$39:$A$782,$A120,СВЦЭМ!$B$39:$B$782,Q$119)+'СЕТ СН'!$H$14+СВЦЭМ!$D$10+'СЕТ СН'!$H$6-'СЕТ СН'!$H$26</f>
        <v>1516.4409804699999</v>
      </c>
      <c r="R120" s="36">
        <f>SUMIFS(СВЦЭМ!$D$39:$D$782,СВЦЭМ!$A$39:$A$782,$A120,СВЦЭМ!$B$39:$B$782,R$119)+'СЕТ СН'!$H$14+СВЦЭМ!$D$10+'СЕТ СН'!$H$6-'СЕТ СН'!$H$26</f>
        <v>1507.5209547999998</v>
      </c>
      <c r="S120" s="36">
        <f>SUMIFS(СВЦЭМ!$D$39:$D$782,СВЦЭМ!$A$39:$A$782,$A120,СВЦЭМ!$B$39:$B$782,S$119)+'СЕТ СН'!$H$14+СВЦЭМ!$D$10+'СЕТ СН'!$H$6-'СЕТ СН'!$H$26</f>
        <v>1528.3331470699998</v>
      </c>
      <c r="T120" s="36">
        <f>SUMIFS(СВЦЭМ!$D$39:$D$782,СВЦЭМ!$A$39:$A$782,$A120,СВЦЭМ!$B$39:$B$782,T$119)+'СЕТ СН'!$H$14+СВЦЭМ!$D$10+'СЕТ СН'!$H$6-'СЕТ СН'!$H$26</f>
        <v>1536.5331796299999</v>
      </c>
      <c r="U120" s="36">
        <f>SUMIFS(СВЦЭМ!$D$39:$D$782,СВЦЭМ!$A$39:$A$782,$A120,СВЦЭМ!$B$39:$B$782,U$119)+'СЕТ СН'!$H$14+СВЦЭМ!$D$10+'СЕТ СН'!$H$6-'СЕТ СН'!$H$26</f>
        <v>1536.21320752</v>
      </c>
      <c r="V120" s="36">
        <f>SUMIFS(СВЦЭМ!$D$39:$D$782,СВЦЭМ!$A$39:$A$782,$A120,СВЦЭМ!$B$39:$B$782,V$119)+'СЕТ СН'!$H$14+СВЦЭМ!$D$10+'СЕТ СН'!$H$6-'СЕТ СН'!$H$26</f>
        <v>1547.60904003</v>
      </c>
      <c r="W120" s="36">
        <f>SUMIFS(СВЦЭМ!$D$39:$D$782,СВЦЭМ!$A$39:$A$782,$A120,СВЦЭМ!$B$39:$B$782,W$119)+'СЕТ СН'!$H$14+СВЦЭМ!$D$10+'СЕТ СН'!$H$6-'СЕТ СН'!$H$26</f>
        <v>1526.3201235399999</v>
      </c>
      <c r="X120" s="36">
        <f>SUMIFS(СВЦЭМ!$D$39:$D$782,СВЦЭМ!$A$39:$A$782,$A120,СВЦЭМ!$B$39:$B$782,X$119)+'СЕТ СН'!$H$14+СВЦЭМ!$D$10+'СЕТ СН'!$H$6-'СЕТ СН'!$H$26</f>
        <v>1549.6664441999999</v>
      </c>
      <c r="Y120" s="36">
        <f>SUMIFS(СВЦЭМ!$D$39:$D$782,СВЦЭМ!$A$39:$A$782,$A120,СВЦЭМ!$B$39:$B$782,Y$119)+'СЕТ СН'!$H$14+СВЦЭМ!$D$10+'СЕТ СН'!$H$6-'СЕТ СН'!$H$26</f>
        <v>1497.7134920499998</v>
      </c>
      <c r="AA120" s="45"/>
    </row>
    <row r="121" spans="1:27" ht="15.75" x14ac:dyDescent="0.2">
      <c r="A121" s="35">
        <f>A120+1</f>
        <v>44744</v>
      </c>
      <c r="B121" s="36">
        <f>SUMIFS(СВЦЭМ!$D$39:$D$782,СВЦЭМ!$A$39:$A$782,$A121,СВЦЭМ!$B$39:$B$782,B$119)+'СЕТ СН'!$H$14+СВЦЭМ!$D$10+'СЕТ СН'!$H$6-'СЕТ СН'!$H$26</f>
        <v>1553.2843062799998</v>
      </c>
      <c r="C121" s="36">
        <f>SUMIFS(СВЦЭМ!$D$39:$D$782,СВЦЭМ!$A$39:$A$782,$A121,СВЦЭМ!$B$39:$B$782,C$119)+'СЕТ СН'!$H$14+СВЦЭМ!$D$10+'СЕТ СН'!$H$6-'СЕТ СН'!$H$26</f>
        <v>1595.0353056599999</v>
      </c>
      <c r="D121" s="36">
        <f>SUMIFS(СВЦЭМ!$D$39:$D$782,СВЦЭМ!$A$39:$A$782,$A121,СВЦЭМ!$B$39:$B$782,D$119)+'СЕТ СН'!$H$14+СВЦЭМ!$D$10+'СЕТ СН'!$H$6-'СЕТ СН'!$H$26</f>
        <v>1631.8795952599999</v>
      </c>
      <c r="E121" s="36">
        <f>SUMIFS(СВЦЭМ!$D$39:$D$782,СВЦЭМ!$A$39:$A$782,$A121,СВЦЭМ!$B$39:$B$782,E$119)+'СЕТ СН'!$H$14+СВЦЭМ!$D$10+'СЕТ СН'!$H$6-'СЕТ СН'!$H$26</f>
        <v>1642.7414813799999</v>
      </c>
      <c r="F121" s="36">
        <f>SUMIFS(СВЦЭМ!$D$39:$D$782,СВЦЭМ!$A$39:$A$782,$A121,СВЦЭМ!$B$39:$B$782,F$119)+'СЕТ СН'!$H$14+СВЦЭМ!$D$10+'СЕТ СН'!$H$6-'СЕТ СН'!$H$26</f>
        <v>1646.5318489499998</v>
      </c>
      <c r="G121" s="36">
        <f>SUMIFS(СВЦЭМ!$D$39:$D$782,СВЦЭМ!$A$39:$A$782,$A121,СВЦЭМ!$B$39:$B$782,G$119)+'СЕТ СН'!$H$14+СВЦЭМ!$D$10+'СЕТ СН'!$H$6-'СЕТ СН'!$H$26</f>
        <v>1655.5064279699998</v>
      </c>
      <c r="H121" s="36">
        <f>SUMIFS(СВЦЭМ!$D$39:$D$782,СВЦЭМ!$A$39:$A$782,$A121,СВЦЭМ!$B$39:$B$782,H$119)+'СЕТ СН'!$H$14+СВЦЭМ!$D$10+'СЕТ СН'!$H$6-'СЕТ СН'!$H$26</f>
        <v>1625.7834281999999</v>
      </c>
      <c r="I121" s="36">
        <f>SUMIFS(СВЦЭМ!$D$39:$D$782,СВЦЭМ!$A$39:$A$782,$A121,СВЦЭМ!$B$39:$B$782,I$119)+'СЕТ СН'!$H$14+СВЦЭМ!$D$10+'СЕТ СН'!$H$6-'СЕТ СН'!$H$26</f>
        <v>1626.68537077</v>
      </c>
      <c r="J121" s="36">
        <f>SUMIFS(СВЦЭМ!$D$39:$D$782,СВЦЭМ!$A$39:$A$782,$A121,СВЦЭМ!$B$39:$B$782,J$119)+'СЕТ СН'!$H$14+СВЦЭМ!$D$10+'СЕТ СН'!$H$6-'СЕТ СН'!$H$26</f>
        <v>1504.7473753299998</v>
      </c>
      <c r="K121" s="36">
        <f>SUMIFS(СВЦЭМ!$D$39:$D$782,СВЦЭМ!$A$39:$A$782,$A121,СВЦЭМ!$B$39:$B$782,K$119)+'СЕТ СН'!$H$14+СВЦЭМ!$D$10+'СЕТ СН'!$H$6-'СЕТ СН'!$H$26</f>
        <v>1439.7528282999999</v>
      </c>
      <c r="L121" s="36">
        <f>SUMIFS(СВЦЭМ!$D$39:$D$782,СВЦЭМ!$A$39:$A$782,$A121,СВЦЭМ!$B$39:$B$782,L$119)+'СЕТ СН'!$H$14+СВЦЭМ!$D$10+'СЕТ СН'!$H$6-'СЕТ СН'!$H$26</f>
        <v>1399.38342721</v>
      </c>
      <c r="M121" s="36">
        <f>SUMIFS(СВЦЭМ!$D$39:$D$782,СВЦЭМ!$A$39:$A$782,$A121,СВЦЭМ!$B$39:$B$782,M$119)+'СЕТ СН'!$H$14+СВЦЭМ!$D$10+'СЕТ СН'!$H$6-'СЕТ СН'!$H$26</f>
        <v>1396.7430489599999</v>
      </c>
      <c r="N121" s="36">
        <f>SUMIFS(СВЦЭМ!$D$39:$D$782,СВЦЭМ!$A$39:$A$782,$A121,СВЦЭМ!$B$39:$B$782,N$119)+'СЕТ СН'!$H$14+СВЦЭМ!$D$10+'СЕТ СН'!$H$6-'СЕТ СН'!$H$26</f>
        <v>1411.63209392</v>
      </c>
      <c r="O121" s="36">
        <f>SUMIFS(СВЦЭМ!$D$39:$D$782,СВЦЭМ!$A$39:$A$782,$A121,СВЦЭМ!$B$39:$B$782,O$119)+'СЕТ СН'!$H$14+СВЦЭМ!$D$10+'СЕТ СН'!$H$6-'СЕТ СН'!$H$26</f>
        <v>1410.64122666</v>
      </c>
      <c r="P121" s="36">
        <f>SUMIFS(СВЦЭМ!$D$39:$D$782,СВЦЭМ!$A$39:$A$782,$A121,СВЦЭМ!$B$39:$B$782,P$119)+'СЕТ СН'!$H$14+СВЦЭМ!$D$10+'СЕТ СН'!$H$6-'СЕТ СН'!$H$26</f>
        <v>1423.5658345899999</v>
      </c>
      <c r="Q121" s="36">
        <f>SUMIFS(СВЦЭМ!$D$39:$D$782,СВЦЭМ!$A$39:$A$782,$A121,СВЦЭМ!$B$39:$B$782,Q$119)+'СЕТ СН'!$H$14+СВЦЭМ!$D$10+'СЕТ СН'!$H$6-'СЕТ СН'!$H$26</f>
        <v>1428.7225149399999</v>
      </c>
      <c r="R121" s="36">
        <f>SUMIFS(СВЦЭМ!$D$39:$D$782,СВЦЭМ!$A$39:$A$782,$A121,СВЦЭМ!$B$39:$B$782,R$119)+'СЕТ СН'!$H$14+СВЦЭМ!$D$10+'СЕТ СН'!$H$6-'СЕТ СН'!$H$26</f>
        <v>1430.3508773999999</v>
      </c>
      <c r="S121" s="36">
        <f>SUMIFS(СВЦЭМ!$D$39:$D$782,СВЦЭМ!$A$39:$A$782,$A121,СВЦЭМ!$B$39:$B$782,S$119)+'СЕТ СН'!$H$14+СВЦЭМ!$D$10+'СЕТ СН'!$H$6-'СЕТ СН'!$H$26</f>
        <v>1433.38166159</v>
      </c>
      <c r="T121" s="36">
        <f>SUMIFS(СВЦЭМ!$D$39:$D$782,СВЦЭМ!$A$39:$A$782,$A121,СВЦЭМ!$B$39:$B$782,T$119)+'СЕТ СН'!$H$14+СВЦЭМ!$D$10+'СЕТ СН'!$H$6-'СЕТ СН'!$H$26</f>
        <v>1428.91588641</v>
      </c>
      <c r="U121" s="36">
        <f>SUMIFS(СВЦЭМ!$D$39:$D$782,СВЦЭМ!$A$39:$A$782,$A121,СВЦЭМ!$B$39:$B$782,U$119)+'СЕТ СН'!$H$14+СВЦЭМ!$D$10+'СЕТ СН'!$H$6-'СЕТ СН'!$H$26</f>
        <v>1434.29821874</v>
      </c>
      <c r="V121" s="36">
        <f>SUMIFS(СВЦЭМ!$D$39:$D$782,СВЦЭМ!$A$39:$A$782,$A121,СВЦЭМ!$B$39:$B$782,V$119)+'СЕТ СН'!$H$14+СВЦЭМ!$D$10+'СЕТ СН'!$H$6-'СЕТ СН'!$H$26</f>
        <v>1428.92184509</v>
      </c>
      <c r="W121" s="36">
        <f>SUMIFS(СВЦЭМ!$D$39:$D$782,СВЦЭМ!$A$39:$A$782,$A121,СВЦЭМ!$B$39:$B$782,W$119)+'СЕТ СН'!$H$14+СВЦЭМ!$D$10+'СЕТ СН'!$H$6-'СЕТ СН'!$H$26</f>
        <v>1410.8722259599999</v>
      </c>
      <c r="X121" s="36">
        <f>SUMIFS(СВЦЭМ!$D$39:$D$782,СВЦЭМ!$A$39:$A$782,$A121,СВЦЭМ!$B$39:$B$782,X$119)+'СЕТ СН'!$H$14+СВЦЭМ!$D$10+'СЕТ СН'!$H$6-'СЕТ СН'!$H$26</f>
        <v>1425.96768778</v>
      </c>
      <c r="Y121" s="36">
        <f>SUMIFS(СВЦЭМ!$D$39:$D$782,СВЦЭМ!$A$39:$A$782,$A121,СВЦЭМ!$B$39:$B$782,Y$119)+'СЕТ СН'!$H$14+СВЦЭМ!$D$10+'СЕТ СН'!$H$6-'СЕТ СН'!$H$26</f>
        <v>1504.5838419099998</v>
      </c>
    </row>
    <row r="122" spans="1:27" ht="15.75" x14ac:dyDescent="0.2">
      <c r="A122" s="35">
        <f t="shared" ref="A122:A150" si="3">A121+1</f>
        <v>44745</v>
      </c>
      <c r="B122" s="36">
        <f>SUMIFS(СВЦЭМ!$D$39:$D$782,СВЦЭМ!$A$39:$A$782,$A122,СВЦЭМ!$B$39:$B$782,B$119)+'СЕТ СН'!$H$14+СВЦЭМ!$D$10+'СЕТ СН'!$H$6-'СЕТ СН'!$H$26</f>
        <v>1494.90435452</v>
      </c>
      <c r="C122" s="36">
        <f>SUMIFS(СВЦЭМ!$D$39:$D$782,СВЦЭМ!$A$39:$A$782,$A122,СВЦЭМ!$B$39:$B$782,C$119)+'СЕТ СН'!$H$14+СВЦЭМ!$D$10+'СЕТ СН'!$H$6-'СЕТ СН'!$H$26</f>
        <v>1492.3197004899998</v>
      </c>
      <c r="D122" s="36">
        <f>SUMIFS(СВЦЭМ!$D$39:$D$782,СВЦЭМ!$A$39:$A$782,$A122,СВЦЭМ!$B$39:$B$782,D$119)+'СЕТ СН'!$H$14+СВЦЭМ!$D$10+'СЕТ СН'!$H$6-'СЕТ СН'!$H$26</f>
        <v>1540.8538063399999</v>
      </c>
      <c r="E122" s="36">
        <f>SUMIFS(СВЦЭМ!$D$39:$D$782,СВЦЭМ!$A$39:$A$782,$A122,СВЦЭМ!$B$39:$B$782,E$119)+'СЕТ СН'!$H$14+СВЦЭМ!$D$10+'СЕТ СН'!$H$6-'СЕТ СН'!$H$26</f>
        <v>1550.2279035899999</v>
      </c>
      <c r="F122" s="36">
        <f>SUMIFS(СВЦЭМ!$D$39:$D$782,СВЦЭМ!$A$39:$A$782,$A122,СВЦЭМ!$B$39:$B$782,F$119)+'СЕТ СН'!$H$14+СВЦЭМ!$D$10+'СЕТ СН'!$H$6-'СЕТ СН'!$H$26</f>
        <v>1556.9573779099999</v>
      </c>
      <c r="G122" s="36">
        <f>SUMIFS(СВЦЭМ!$D$39:$D$782,СВЦЭМ!$A$39:$A$782,$A122,СВЦЭМ!$B$39:$B$782,G$119)+'СЕТ СН'!$H$14+СВЦЭМ!$D$10+'СЕТ СН'!$H$6-'СЕТ СН'!$H$26</f>
        <v>1550.1512033299998</v>
      </c>
      <c r="H122" s="36">
        <f>SUMIFS(СВЦЭМ!$D$39:$D$782,СВЦЭМ!$A$39:$A$782,$A122,СВЦЭМ!$B$39:$B$782,H$119)+'СЕТ СН'!$H$14+СВЦЭМ!$D$10+'СЕТ СН'!$H$6-'СЕТ СН'!$H$26</f>
        <v>1519.9355939</v>
      </c>
      <c r="I122" s="36">
        <f>SUMIFS(СВЦЭМ!$D$39:$D$782,СВЦЭМ!$A$39:$A$782,$A122,СВЦЭМ!$B$39:$B$782,I$119)+'СЕТ СН'!$H$14+СВЦЭМ!$D$10+'СЕТ СН'!$H$6-'СЕТ СН'!$H$26</f>
        <v>1597.9638711599998</v>
      </c>
      <c r="J122" s="36">
        <f>SUMIFS(СВЦЭМ!$D$39:$D$782,СВЦЭМ!$A$39:$A$782,$A122,СВЦЭМ!$B$39:$B$782,J$119)+'СЕТ СН'!$H$14+СВЦЭМ!$D$10+'СЕТ СН'!$H$6-'СЕТ СН'!$H$26</f>
        <v>1544.3795090799999</v>
      </c>
      <c r="K122" s="36">
        <f>SUMIFS(СВЦЭМ!$D$39:$D$782,СВЦЭМ!$A$39:$A$782,$A122,СВЦЭМ!$B$39:$B$782,K$119)+'СЕТ СН'!$H$14+СВЦЭМ!$D$10+'СЕТ СН'!$H$6-'СЕТ СН'!$H$26</f>
        <v>1473.0715994999998</v>
      </c>
      <c r="L122" s="36">
        <f>SUMIFS(СВЦЭМ!$D$39:$D$782,СВЦЭМ!$A$39:$A$782,$A122,СВЦЭМ!$B$39:$B$782,L$119)+'СЕТ СН'!$H$14+СВЦЭМ!$D$10+'СЕТ СН'!$H$6-'СЕТ СН'!$H$26</f>
        <v>1424.7363987399999</v>
      </c>
      <c r="M122" s="36">
        <f>SUMIFS(СВЦЭМ!$D$39:$D$782,СВЦЭМ!$A$39:$A$782,$A122,СВЦЭМ!$B$39:$B$782,M$119)+'СЕТ СН'!$H$14+СВЦЭМ!$D$10+'СЕТ СН'!$H$6-'СЕТ СН'!$H$26</f>
        <v>1401.8508348599998</v>
      </c>
      <c r="N122" s="36">
        <f>SUMIFS(СВЦЭМ!$D$39:$D$782,СВЦЭМ!$A$39:$A$782,$A122,СВЦЭМ!$B$39:$B$782,N$119)+'СЕТ СН'!$H$14+СВЦЭМ!$D$10+'СЕТ СН'!$H$6-'СЕТ СН'!$H$26</f>
        <v>1414.11853245</v>
      </c>
      <c r="O122" s="36">
        <f>SUMIFS(СВЦЭМ!$D$39:$D$782,СВЦЭМ!$A$39:$A$782,$A122,СВЦЭМ!$B$39:$B$782,O$119)+'СЕТ СН'!$H$14+СВЦЭМ!$D$10+'СЕТ СН'!$H$6-'СЕТ СН'!$H$26</f>
        <v>1416.7056688399998</v>
      </c>
      <c r="P122" s="36">
        <f>SUMIFS(СВЦЭМ!$D$39:$D$782,СВЦЭМ!$A$39:$A$782,$A122,СВЦЭМ!$B$39:$B$782,P$119)+'СЕТ СН'!$H$14+СВЦЭМ!$D$10+'СЕТ СН'!$H$6-'СЕТ СН'!$H$26</f>
        <v>1421.6351330699999</v>
      </c>
      <c r="Q122" s="36">
        <f>SUMIFS(СВЦЭМ!$D$39:$D$782,СВЦЭМ!$A$39:$A$782,$A122,СВЦЭМ!$B$39:$B$782,Q$119)+'СЕТ СН'!$H$14+СВЦЭМ!$D$10+'СЕТ СН'!$H$6-'СЕТ СН'!$H$26</f>
        <v>1426.51917142</v>
      </c>
      <c r="R122" s="36">
        <f>SUMIFS(СВЦЭМ!$D$39:$D$782,СВЦЭМ!$A$39:$A$782,$A122,СВЦЭМ!$B$39:$B$782,R$119)+'СЕТ СН'!$H$14+СВЦЭМ!$D$10+'СЕТ СН'!$H$6-'СЕТ СН'!$H$26</f>
        <v>1436.9020490099999</v>
      </c>
      <c r="S122" s="36">
        <f>SUMIFS(СВЦЭМ!$D$39:$D$782,СВЦЭМ!$A$39:$A$782,$A122,СВЦЭМ!$B$39:$B$782,S$119)+'СЕТ СН'!$H$14+СВЦЭМ!$D$10+'СЕТ СН'!$H$6-'СЕТ СН'!$H$26</f>
        <v>1429.49669825</v>
      </c>
      <c r="T122" s="36">
        <f>SUMIFS(СВЦЭМ!$D$39:$D$782,СВЦЭМ!$A$39:$A$782,$A122,СВЦЭМ!$B$39:$B$782,T$119)+'СЕТ СН'!$H$14+СВЦЭМ!$D$10+'СЕТ СН'!$H$6-'СЕТ СН'!$H$26</f>
        <v>1421.1820331199999</v>
      </c>
      <c r="U122" s="36">
        <f>SUMIFS(СВЦЭМ!$D$39:$D$782,СВЦЭМ!$A$39:$A$782,$A122,СВЦЭМ!$B$39:$B$782,U$119)+'СЕТ СН'!$H$14+СВЦЭМ!$D$10+'СЕТ СН'!$H$6-'СЕТ СН'!$H$26</f>
        <v>1423.34168075</v>
      </c>
      <c r="V122" s="36">
        <f>SUMIFS(СВЦЭМ!$D$39:$D$782,СВЦЭМ!$A$39:$A$782,$A122,СВЦЭМ!$B$39:$B$782,V$119)+'СЕТ СН'!$H$14+СВЦЭМ!$D$10+'СЕТ СН'!$H$6-'СЕТ СН'!$H$26</f>
        <v>1421.7068047799999</v>
      </c>
      <c r="W122" s="36">
        <f>SUMIFS(СВЦЭМ!$D$39:$D$782,СВЦЭМ!$A$39:$A$782,$A122,СВЦЭМ!$B$39:$B$782,W$119)+'СЕТ СН'!$H$14+СВЦЭМ!$D$10+'СЕТ СН'!$H$6-'СЕТ СН'!$H$26</f>
        <v>1391.54828804</v>
      </c>
      <c r="X122" s="36">
        <f>SUMIFS(СВЦЭМ!$D$39:$D$782,СВЦЭМ!$A$39:$A$782,$A122,СВЦЭМ!$B$39:$B$782,X$119)+'СЕТ СН'!$H$14+СВЦЭМ!$D$10+'СЕТ СН'!$H$6-'СЕТ СН'!$H$26</f>
        <v>1427.05275695</v>
      </c>
      <c r="Y122" s="36">
        <f>SUMIFS(СВЦЭМ!$D$39:$D$782,СВЦЭМ!$A$39:$A$782,$A122,СВЦЭМ!$B$39:$B$782,Y$119)+'СЕТ СН'!$H$14+СВЦЭМ!$D$10+'СЕТ СН'!$H$6-'СЕТ СН'!$H$26</f>
        <v>1512.3774120799999</v>
      </c>
    </row>
    <row r="123" spans="1:27" ht="15.75" x14ac:dyDescent="0.2">
      <c r="A123" s="35">
        <f t="shared" si="3"/>
        <v>44746</v>
      </c>
      <c r="B123" s="36">
        <f>SUMIFS(СВЦЭМ!$D$39:$D$782,СВЦЭМ!$A$39:$A$782,$A123,СВЦЭМ!$B$39:$B$782,B$119)+'СЕТ СН'!$H$14+СВЦЭМ!$D$10+'СЕТ СН'!$H$6-'СЕТ СН'!$H$26</f>
        <v>1551.6498682099998</v>
      </c>
      <c r="C123" s="36">
        <f>SUMIFS(СВЦЭМ!$D$39:$D$782,СВЦЭМ!$A$39:$A$782,$A123,СВЦЭМ!$B$39:$B$782,C$119)+'СЕТ СН'!$H$14+СВЦЭМ!$D$10+'СЕТ СН'!$H$6-'СЕТ СН'!$H$26</f>
        <v>1542.2827083299999</v>
      </c>
      <c r="D123" s="36">
        <f>SUMIFS(СВЦЭМ!$D$39:$D$782,СВЦЭМ!$A$39:$A$782,$A123,СВЦЭМ!$B$39:$B$782,D$119)+'СЕТ СН'!$H$14+СВЦЭМ!$D$10+'СЕТ СН'!$H$6-'СЕТ СН'!$H$26</f>
        <v>1520.2094567199999</v>
      </c>
      <c r="E123" s="36">
        <f>SUMIFS(СВЦЭМ!$D$39:$D$782,СВЦЭМ!$A$39:$A$782,$A123,СВЦЭМ!$B$39:$B$782,E$119)+'СЕТ СН'!$H$14+СВЦЭМ!$D$10+'СЕТ СН'!$H$6-'СЕТ СН'!$H$26</f>
        <v>1555.6333755199998</v>
      </c>
      <c r="F123" s="36">
        <f>SUMIFS(СВЦЭМ!$D$39:$D$782,СВЦЭМ!$A$39:$A$782,$A123,СВЦЭМ!$B$39:$B$782,F$119)+'СЕТ СН'!$H$14+СВЦЭМ!$D$10+'СЕТ СН'!$H$6-'СЕТ СН'!$H$26</f>
        <v>1550.1114783799999</v>
      </c>
      <c r="G123" s="36">
        <f>SUMIFS(СВЦЭМ!$D$39:$D$782,СВЦЭМ!$A$39:$A$782,$A123,СВЦЭМ!$B$39:$B$782,G$119)+'СЕТ СН'!$H$14+СВЦЭМ!$D$10+'СЕТ СН'!$H$6-'СЕТ СН'!$H$26</f>
        <v>1551.1069725</v>
      </c>
      <c r="H123" s="36">
        <f>SUMIFS(СВЦЭМ!$D$39:$D$782,СВЦЭМ!$A$39:$A$782,$A123,СВЦЭМ!$B$39:$B$782,H$119)+'СЕТ СН'!$H$14+СВЦЭМ!$D$10+'СЕТ СН'!$H$6-'СЕТ СН'!$H$26</f>
        <v>1564.8910837399999</v>
      </c>
      <c r="I123" s="36">
        <f>SUMIFS(СВЦЭМ!$D$39:$D$782,СВЦЭМ!$A$39:$A$782,$A123,СВЦЭМ!$B$39:$B$782,I$119)+'СЕТ СН'!$H$14+СВЦЭМ!$D$10+'СЕТ СН'!$H$6-'СЕТ СН'!$H$26</f>
        <v>1605.54208348</v>
      </c>
      <c r="J123" s="36">
        <f>SUMIFS(СВЦЭМ!$D$39:$D$782,СВЦЭМ!$A$39:$A$782,$A123,СВЦЭМ!$B$39:$B$782,J$119)+'СЕТ СН'!$H$14+СВЦЭМ!$D$10+'СЕТ СН'!$H$6-'СЕТ СН'!$H$26</f>
        <v>1558.2806376799999</v>
      </c>
      <c r="K123" s="36">
        <f>SUMIFS(СВЦЭМ!$D$39:$D$782,СВЦЭМ!$A$39:$A$782,$A123,СВЦЭМ!$B$39:$B$782,K$119)+'СЕТ СН'!$H$14+СВЦЭМ!$D$10+'СЕТ СН'!$H$6-'СЕТ СН'!$H$26</f>
        <v>1543.3276080699998</v>
      </c>
      <c r="L123" s="36">
        <f>SUMIFS(СВЦЭМ!$D$39:$D$782,СВЦЭМ!$A$39:$A$782,$A123,СВЦЭМ!$B$39:$B$782,L$119)+'СЕТ СН'!$H$14+СВЦЭМ!$D$10+'СЕТ СН'!$H$6-'СЕТ СН'!$H$26</f>
        <v>1535.6077653399998</v>
      </c>
      <c r="M123" s="36">
        <f>SUMIFS(СВЦЭМ!$D$39:$D$782,СВЦЭМ!$A$39:$A$782,$A123,СВЦЭМ!$B$39:$B$782,M$119)+'СЕТ СН'!$H$14+СВЦЭМ!$D$10+'СЕТ СН'!$H$6-'СЕТ СН'!$H$26</f>
        <v>1505.73202735</v>
      </c>
      <c r="N123" s="36">
        <f>SUMIFS(СВЦЭМ!$D$39:$D$782,СВЦЭМ!$A$39:$A$782,$A123,СВЦЭМ!$B$39:$B$782,N$119)+'СЕТ СН'!$H$14+СВЦЭМ!$D$10+'СЕТ СН'!$H$6-'СЕТ СН'!$H$26</f>
        <v>1511.6256383199998</v>
      </c>
      <c r="O123" s="36">
        <f>SUMIFS(СВЦЭМ!$D$39:$D$782,СВЦЭМ!$A$39:$A$782,$A123,СВЦЭМ!$B$39:$B$782,O$119)+'СЕТ СН'!$H$14+СВЦЭМ!$D$10+'СЕТ СН'!$H$6-'СЕТ СН'!$H$26</f>
        <v>1330.52833618</v>
      </c>
      <c r="P123" s="36">
        <f>SUMIFS(СВЦЭМ!$D$39:$D$782,СВЦЭМ!$A$39:$A$782,$A123,СВЦЭМ!$B$39:$B$782,P$119)+'СЕТ СН'!$H$14+СВЦЭМ!$D$10+'СЕТ СН'!$H$6-'СЕТ СН'!$H$26</f>
        <v>1216.0062517699998</v>
      </c>
      <c r="Q123" s="36">
        <f>SUMIFS(СВЦЭМ!$D$39:$D$782,СВЦЭМ!$A$39:$A$782,$A123,СВЦЭМ!$B$39:$B$782,Q$119)+'СЕТ СН'!$H$14+СВЦЭМ!$D$10+'СЕТ СН'!$H$6-'СЕТ СН'!$H$26</f>
        <v>1222.8064636199999</v>
      </c>
      <c r="R123" s="36">
        <f>SUMIFS(СВЦЭМ!$D$39:$D$782,СВЦЭМ!$A$39:$A$782,$A123,СВЦЭМ!$B$39:$B$782,R$119)+'СЕТ СН'!$H$14+СВЦЭМ!$D$10+'СЕТ СН'!$H$6-'СЕТ СН'!$H$26</f>
        <v>1227.7597415299999</v>
      </c>
      <c r="S123" s="36">
        <f>SUMIFS(СВЦЭМ!$D$39:$D$782,СВЦЭМ!$A$39:$A$782,$A123,СВЦЭМ!$B$39:$B$782,S$119)+'СЕТ СН'!$H$14+СВЦЭМ!$D$10+'СЕТ СН'!$H$6-'СЕТ СН'!$H$26</f>
        <v>1282.3970832999998</v>
      </c>
      <c r="T123" s="36">
        <f>SUMIFS(СВЦЭМ!$D$39:$D$782,СВЦЭМ!$A$39:$A$782,$A123,СВЦЭМ!$B$39:$B$782,T$119)+'СЕТ СН'!$H$14+СВЦЭМ!$D$10+'СЕТ СН'!$H$6-'СЕТ СН'!$H$26</f>
        <v>1372.2823876799998</v>
      </c>
      <c r="U123" s="36">
        <f>SUMIFS(СВЦЭМ!$D$39:$D$782,СВЦЭМ!$A$39:$A$782,$A123,СВЦЭМ!$B$39:$B$782,U$119)+'СЕТ СН'!$H$14+СВЦЭМ!$D$10+'СЕТ СН'!$H$6-'СЕТ СН'!$H$26</f>
        <v>1444.0044087799997</v>
      </c>
      <c r="V123" s="36">
        <f>SUMIFS(СВЦЭМ!$D$39:$D$782,СВЦЭМ!$A$39:$A$782,$A123,СВЦЭМ!$B$39:$B$782,V$119)+'СЕТ СН'!$H$14+СВЦЭМ!$D$10+'СЕТ СН'!$H$6-'СЕТ СН'!$H$26</f>
        <v>1524.9361226999999</v>
      </c>
      <c r="W123" s="36">
        <f>SUMIFS(СВЦЭМ!$D$39:$D$782,СВЦЭМ!$A$39:$A$782,$A123,СВЦЭМ!$B$39:$B$782,W$119)+'СЕТ СН'!$H$14+СВЦЭМ!$D$10+'СЕТ СН'!$H$6-'СЕТ СН'!$H$26</f>
        <v>1544.73628229</v>
      </c>
      <c r="X123" s="36">
        <f>SUMIFS(СВЦЭМ!$D$39:$D$782,СВЦЭМ!$A$39:$A$782,$A123,СВЦЭМ!$B$39:$B$782,X$119)+'СЕТ СН'!$H$14+СВЦЭМ!$D$10+'СЕТ СН'!$H$6-'СЕТ СН'!$H$26</f>
        <v>1590.2670981799999</v>
      </c>
      <c r="Y123" s="36">
        <f>SUMIFS(СВЦЭМ!$D$39:$D$782,СВЦЭМ!$A$39:$A$782,$A123,СВЦЭМ!$B$39:$B$782,Y$119)+'СЕТ СН'!$H$14+СВЦЭМ!$D$10+'СЕТ СН'!$H$6-'СЕТ СН'!$H$26</f>
        <v>1710.9028045799998</v>
      </c>
    </row>
    <row r="124" spans="1:27" ht="15.75" x14ac:dyDescent="0.2">
      <c r="A124" s="35">
        <f t="shared" si="3"/>
        <v>44747</v>
      </c>
      <c r="B124" s="36">
        <f>SUMIFS(СВЦЭМ!$D$39:$D$782,СВЦЭМ!$A$39:$A$782,$A124,СВЦЭМ!$B$39:$B$782,B$119)+'СЕТ СН'!$H$14+СВЦЭМ!$D$10+'СЕТ СН'!$H$6-'СЕТ СН'!$H$26</f>
        <v>1733.2379880399999</v>
      </c>
      <c r="C124" s="36">
        <f>SUMIFS(СВЦЭМ!$D$39:$D$782,СВЦЭМ!$A$39:$A$782,$A124,СВЦЭМ!$B$39:$B$782,C$119)+'СЕТ СН'!$H$14+СВЦЭМ!$D$10+'СЕТ СН'!$H$6-'СЕТ СН'!$H$26</f>
        <v>1729.5049598199998</v>
      </c>
      <c r="D124" s="36">
        <f>SUMIFS(СВЦЭМ!$D$39:$D$782,СВЦЭМ!$A$39:$A$782,$A124,СВЦЭМ!$B$39:$B$782,D$119)+'СЕТ СН'!$H$14+СВЦЭМ!$D$10+'СЕТ СН'!$H$6-'СЕТ СН'!$H$26</f>
        <v>1793.1133910299998</v>
      </c>
      <c r="E124" s="36">
        <f>SUMIFS(СВЦЭМ!$D$39:$D$782,СВЦЭМ!$A$39:$A$782,$A124,СВЦЭМ!$B$39:$B$782,E$119)+'СЕТ СН'!$H$14+СВЦЭМ!$D$10+'СЕТ СН'!$H$6-'СЕТ СН'!$H$26</f>
        <v>1818.50119832</v>
      </c>
      <c r="F124" s="36">
        <f>SUMIFS(СВЦЭМ!$D$39:$D$782,СВЦЭМ!$A$39:$A$782,$A124,СВЦЭМ!$B$39:$B$782,F$119)+'СЕТ СН'!$H$14+СВЦЭМ!$D$10+'СЕТ СН'!$H$6-'СЕТ СН'!$H$26</f>
        <v>1832.2994274999999</v>
      </c>
      <c r="G124" s="36">
        <f>SUMIFS(СВЦЭМ!$D$39:$D$782,СВЦЭМ!$A$39:$A$782,$A124,СВЦЭМ!$B$39:$B$782,G$119)+'СЕТ СН'!$H$14+СВЦЭМ!$D$10+'СЕТ СН'!$H$6-'СЕТ СН'!$H$26</f>
        <v>1760.4411882799998</v>
      </c>
      <c r="H124" s="36">
        <f>SUMIFS(СВЦЭМ!$D$39:$D$782,СВЦЭМ!$A$39:$A$782,$A124,СВЦЭМ!$B$39:$B$782,H$119)+'СЕТ СН'!$H$14+СВЦЭМ!$D$10+'СЕТ СН'!$H$6-'СЕТ СН'!$H$26</f>
        <v>1610.0780143499999</v>
      </c>
      <c r="I124" s="36">
        <f>SUMIFS(СВЦЭМ!$D$39:$D$782,СВЦЭМ!$A$39:$A$782,$A124,СВЦЭМ!$B$39:$B$782,I$119)+'СЕТ СН'!$H$14+СВЦЭМ!$D$10+'СЕТ СН'!$H$6-'СЕТ СН'!$H$26</f>
        <v>1572.4170140799999</v>
      </c>
      <c r="J124" s="36">
        <f>SUMIFS(СВЦЭМ!$D$39:$D$782,СВЦЭМ!$A$39:$A$782,$A124,СВЦЭМ!$B$39:$B$782,J$119)+'СЕТ СН'!$H$14+СВЦЭМ!$D$10+'СЕТ СН'!$H$6-'СЕТ СН'!$H$26</f>
        <v>1537.2005161599998</v>
      </c>
      <c r="K124" s="36">
        <f>SUMIFS(СВЦЭМ!$D$39:$D$782,СВЦЭМ!$A$39:$A$782,$A124,СВЦЭМ!$B$39:$B$782,K$119)+'СЕТ СН'!$H$14+СВЦЭМ!$D$10+'СЕТ СН'!$H$6-'СЕТ СН'!$H$26</f>
        <v>1524.33121762</v>
      </c>
      <c r="L124" s="36">
        <f>SUMIFS(СВЦЭМ!$D$39:$D$782,СВЦЭМ!$A$39:$A$782,$A124,СВЦЭМ!$B$39:$B$782,L$119)+'СЕТ СН'!$H$14+СВЦЭМ!$D$10+'СЕТ СН'!$H$6-'СЕТ СН'!$H$26</f>
        <v>1478.3694706299998</v>
      </c>
      <c r="M124" s="36">
        <f>SUMIFS(СВЦЭМ!$D$39:$D$782,СВЦЭМ!$A$39:$A$782,$A124,СВЦЭМ!$B$39:$B$782,M$119)+'СЕТ СН'!$H$14+СВЦЭМ!$D$10+'СЕТ СН'!$H$6-'СЕТ СН'!$H$26</f>
        <v>1458.2331038699999</v>
      </c>
      <c r="N124" s="36">
        <f>SUMIFS(СВЦЭМ!$D$39:$D$782,СВЦЭМ!$A$39:$A$782,$A124,СВЦЭМ!$B$39:$B$782,N$119)+'СЕТ СН'!$H$14+СВЦЭМ!$D$10+'СЕТ СН'!$H$6-'СЕТ СН'!$H$26</f>
        <v>1466.4699416599999</v>
      </c>
      <c r="O124" s="36">
        <f>SUMIFS(СВЦЭМ!$D$39:$D$782,СВЦЭМ!$A$39:$A$782,$A124,СВЦЭМ!$B$39:$B$782,O$119)+'СЕТ СН'!$H$14+СВЦЭМ!$D$10+'СЕТ СН'!$H$6-'СЕТ СН'!$H$26</f>
        <v>1466.06331615</v>
      </c>
      <c r="P124" s="36">
        <f>SUMIFS(СВЦЭМ!$D$39:$D$782,СВЦЭМ!$A$39:$A$782,$A124,СВЦЭМ!$B$39:$B$782,P$119)+'СЕТ СН'!$H$14+СВЦЭМ!$D$10+'СЕТ СН'!$H$6-'СЕТ СН'!$H$26</f>
        <v>1481.15441517</v>
      </c>
      <c r="Q124" s="36">
        <f>SUMIFS(СВЦЭМ!$D$39:$D$782,СВЦЭМ!$A$39:$A$782,$A124,СВЦЭМ!$B$39:$B$782,Q$119)+'СЕТ СН'!$H$14+СВЦЭМ!$D$10+'СЕТ СН'!$H$6-'СЕТ СН'!$H$26</f>
        <v>1487.7612788499998</v>
      </c>
      <c r="R124" s="36">
        <f>SUMIFS(СВЦЭМ!$D$39:$D$782,СВЦЭМ!$A$39:$A$782,$A124,СВЦЭМ!$B$39:$B$782,R$119)+'СЕТ СН'!$H$14+СВЦЭМ!$D$10+'СЕТ СН'!$H$6-'СЕТ СН'!$H$26</f>
        <v>1488.6489361199999</v>
      </c>
      <c r="S124" s="36">
        <f>SUMIFS(СВЦЭМ!$D$39:$D$782,СВЦЭМ!$A$39:$A$782,$A124,СВЦЭМ!$B$39:$B$782,S$119)+'СЕТ СН'!$H$14+СВЦЭМ!$D$10+'СЕТ СН'!$H$6-'СЕТ СН'!$H$26</f>
        <v>1502.7864076899998</v>
      </c>
      <c r="T124" s="36">
        <f>SUMIFS(СВЦЭМ!$D$39:$D$782,СВЦЭМ!$A$39:$A$782,$A124,СВЦЭМ!$B$39:$B$782,T$119)+'СЕТ СН'!$H$14+СВЦЭМ!$D$10+'СЕТ СН'!$H$6-'СЕТ СН'!$H$26</f>
        <v>1500.1183371099999</v>
      </c>
      <c r="U124" s="36">
        <f>SUMIFS(СВЦЭМ!$D$39:$D$782,СВЦЭМ!$A$39:$A$782,$A124,СВЦЭМ!$B$39:$B$782,U$119)+'СЕТ СН'!$H$14+СВЦЭМ!$D$10+'СЕТ СН'!$H$6-'СЕТ СН'!$H$26</f>
        <v>1510.8275163999999</v>
      </c>
      <c r="V124" s="36">
        <f>SUMIFS(СВЦЭМ!$D$39:$D$782,СВЦЭМ!$A$39:$A$782,$A124,СВЦЭМ!$B$39:$B$782,V$119)+'СЕТ СН'!$H$14+СВЦЭМ!$D$10+'СЕТ СН'!$H$6-'СЕТ СН'!$H$26</f>
        <v>1510.93616185</v>
      </c>
      <c r="W124" s="36">
        <f>SUMIFS(СВЦЭМ!$D$39:$D$782,СВЦЭМ!$A$39:$A$782,$A124,СВЦЭМ!$B$39:$B$782,W$119)+'СЕТ СН'!$H$14+СВЦЭМ!$D$10+'СЕТ СН'!$H$6-'СЕТ СН'!$H$26</f>
        <v>1484.02970598</v>
      </c>
      <c r="X124" s="36">
        <f>SUMIFS(СВЦЭМ!$D$39:$D$782,СВЦЭМ!$A$39:$A$782,$A124,СВЦЭМ!$B$39:$B$782,X$119)+'СЕТ СН'!$H$14+СВЦЭМ!$D$10+'СЕТ СН'!$H$6-'СЕТ СН'!$H$26</f>
        <v>1516.7430271199999</v>
      </c>
      <c r="Y124" s="36">
        <f>SUMIFS(СВЦЭМ!$D$39:$D$782,СВЦЭМ!$A$39:$A$782,$A124,СВЦЭМ!$B$39:$B$782,Y$119)+'СЕТ СН'!$H$14+СВЦЭМ!$D$10+'СЕТ СН'!$H$6-'СЕТ СН'!$H$26</f>
        <v>1591.7936443699998</v>
      </c>
    </row>
    <row r="125" spans="1:27" ht="15.75" x14ac:dyDescent="0.2">
      <c r="A125" s="35">
        <f t="shared" si="3"/>
        <v>44748</v>
      </c>
      <c r="B125" s="36">
        <f>SUMIFS(СВЦЭМ!$D$39:$D$782,СВЦЭМ!$A$39:$A$782,$A125,СВЦЭМ!$B$39:$B$782,B$119)+'СЕТ СН'!$H$14+СВЦЭМ!$D$10+'СЕТ СН'!$H$6-'СЕТ СН'!$H$26</f>
        <v>1679.0599224499999</v>
      </c>
      <c r="C125" s="36">
        <f>SUMIFS(СВЦЭМ!$D$39:$D$782,СВЦЭМ!$A$39:$A$782,$A125,СВЦЭМ!$B$39:$B$782,C$119)+'СЕТ СН'!$H$14+СВЦЭМ!$D$10+'СЕТ СН'!$H$6-'СЕТ СН'!$H$26</f>
        <v>1744.4525905099999</v>
      </c>
      <c r="D125" s="36">
        <f>SUMIFS(СВЦЭМ!$D$39:$D$782,СВЦЭМ!$A$39:$A$782,$A125,СВЦЭМ!$B$39:$B$782,D$119)+'СЕТ СН'!$H$14+СВЦЭМ!$D$10+'СЕТ СН'!$H$6-'СЕТ СН'!$H$26</f>
        <v>1807.3477737399999</v>
      </c>
      <c r="E125" s="36">
        <f>SUMIFS(СВЦЭМ!$D$39:$D$782,СВЦЭМ!$A$39:$A$782,$A125,СВЦЭМ!$B$39:$B$782,E$119)+'СЕТ СН'!$H$14+СВЦЭМ!$D$10+'СЕТ СН'!$H$6-'СЕТ СН'!$H$26</f>
        <v>1826.9083661299999</v>
      </c>
      <c r="F125" s="36">
        <f>SUMIFS(СВЦЭМ!$D$39:$D$782,СВЦЭМ!$A$39:$A$782,$A125,СВЦЭМ!$B$39:$B$782,F$119)+'СЕТ СН'!$H$14+СВЦЭМ!$D$10+'СЕТ СН'!$H$6-'СЕТ СН'!$H$26</f>
        <v>1836.6169991099998</v>
      </c>
      <c r="G125" s="36">
        <f>SUMIFS(СВЦЭМ!$D$39:$D$782,СВЦЭМ!$A$39:$A$782,$A125,СВЦЭМ!$B$39:$B$782,G$119)+'СЕТ СН'!$H$14+СВЦЭМ!$D$10+'СЕТ СН'!$H$6-'СЕТ СН'!$H$26</f>
        <v>1824.4740290099999</v>
      </c>
      <c r="H125" s="36">
        <f>SUMIFS(СВЦЭМ!$D$39:$D$782,СВЦЭМ!$A$39:$A$782,$A125,СВЦЭМ!$B$39:$B$782,H$119)+'СЕТ СН'!$H$14+СВЦЭМ!$D$10+'СЕТ СН'!$H$6-'СЕТ СН'!$H$26</f>
        <v>1751.9920246199999</v>
      </c>
      <c r="I125" s="36">
        <f>SUMIFS(СВЦЭМ!$D$39:$D$782,СВЦЭМ!$A$39:$A$782,$A125,СВЦЭМ!$B$39:$B$782,I$119)+'СЕТ СН'!$H$14+СВЦЭМ!$D$10+'СЕТ СН'!$H$6-'СЕТ СН'!$H$26</f>
        <v>1662.2353826699998</v>
      </c>
      <c r="J125" s="36">
        <f>SUMIFS(СВЦЭМ!$D$39:$D$782,СВЦЭМ!$A$39:$A$782,$A125,СВЦЭМ!$B$39:$B$782,J$119)+'СЕТ СН'!$H$14+СВЦЭМ!$D$10+'СЕТ СН'!$H$6-'СЕТ СН'!$H$26</f>
        <v>1590.6992273699998</v>
      </c>
      <c r="K125" s="36">
        <f>SUMIFS(СВЦЭМ!$D$39:$D$782,СВЦЭМ!$A$39:$A$782,$A125,СВЦЭМ!$B$39:$B$782,K$119)+'СЕТ СН'!$H$14+СВЦЭМ!$D$10+'СЕТ СН'!$H$6-'СЕТ СН'!$H$26</f>
        <v>1552.0203841999999</v>
      </c>
      <c r="L125" s="36">
        <f>SUMIFS(СВЦЭМ!$D$39:$D$782,СВЦЭМ!$A$39:$A$782,$A125,СВЦЭМ!$B$39:$B$782,L$119)+'СЕТ СН'!$H$14+СВЦЭМ!$D$10+'СЕТ СН'!$H$6-'СЕТ СН'!$H$26</f>
        <v>1509.2695885399999</v>
      </c>
      <c r="M125" s="36">
        <f>SUMIFS(СВЦЭМ!$D$39:$D$782,СВЦЭМ!$A$39:$A$782,$A125,СВЦЭМ!$B$39:$B$782,M$119)+'СЕТ СН'!$H$14+СВЦЭМ!$D$10+'СЕТ СН'!$H$6-'СЕТ СН'!$H$26</f>
        <v>1498.2783280899998</v>
      </c>
      <c r="N125" s="36">
        <f>SUMIFS(СВЦЭМ!$D$39:$D$782,СВЦЭМ!$A$39:$A$782,$A125,СВЦЭМ!$B$39:$B$782,N$119)+'СЕТ СН'!$H$14+СВЦЭМ!$D$10+'СЕТ СН'!$H$6-'СЕТ СН'!$H$26</f>
        <v>1501.99528874</v>
      </c>
      <c r="O125" s="36">
        <f>SUMIFS(СВЦЭМ!$D$39:$D$782,СВЦЭМ!$A$39:$A$782,$A125,СВЦЭМ!$B$39:$B$782,O$119)+'СЕТ СН'!$H$14+СВЦЭМ!$D$10+'СЕТ СН'!$H$6-'СЕТ СН'!$H$26</f>
        <v>1483.7926611099999</v>
      </c>
      <c r="P125" s="36">
        <f>SUMIFS(СВЦЭМ!$D$39:$D$782,СВЦЭМ!$A$39:$A$782,$A125,СВЦЭМ!$B$39:$B$782,P$119)+'СЕТ СН'!$H$14+СВЦЭМ!$D$10+'СЕТ СН'!$H$6-'СЕТ СН'!$H$26</f>
        <v>1490.0210975699999</v>
      </c>
      <c r="Q125" s="36">
        <f>SUMIFS(СВЦЭМ!$D$39:$D$782,СВЦЭМ!$A$39:$A$782,$A125,СВЦЭМ!$B$39:$B$782,Q$119)+'СЕТ СН'!$H$14+СВЦЭМ!$D$10+'СЕТ СН'!$H$6-'СЕТ СН'!$H$26</f>
        <v>1509.7129942299998</v>
      </c>
      <c r="R125" s="36">
        <f>SUMIFS(СВЦЭМ!$D$39:$D$782,СВЦЭМ!$A$39:$A$782,$A125,СВЦЭМ!$B$39:$B$782,R$119)+'СЕТ СН'!$H$14+СВЦЭМ!$D$10+'СЕТ СН'!$H$6-'СЕТ СН'!$H$26</f>
        <v>1512.8628562699998</v>
      </c>
      <c r="S125" s="36">
        <f>SUMIFS(СВЦЭМ!$D$39:$D$782,СВЦЭМ!$A$39:$A$782,$A125,СВЦЭМ!$B$39:$B$782,S$119)+'СЕТ СН'!$H$14+СВЦЭМ!$D$10+'СЕТ СН'!$H$6-'СЕТ СН'!$H$26</f>
        <v>1517.8544230699999</v>
      </c>
      <c r="T125" s="36">
        <f>SUMIFS(СВЦЭМ!$D$39:$D$782,СВЦЭМ!$A$39:$A$782,$A125,СВЦЭМ!$B$39:$B$782,T$119)+'СЕТ СН'!$H$14+СВЦЭМ!$D$10+'СЕТ СН'!$H$6-'СЕТ СН'!$H$26</f>
        <v>1525.0291774599998</v>
      </c>
      <c r="U125" s="36">
        <f>SUMIFS(СВЦЭМ!$D$39:$D$782,СВЦЭМ!$A$39:$A$782,$A125,СВЦЭМ!$B$39:$B$782,U$119)+'СЕТ СН'!$H$14+СВЦЭМ!$D$10+'СЕТ СН'!$H$6-'СЕТ СН'!$H$26</f>
        <v>1531.3835321999998</v>
      </c>
      <c r="V125" s="36">
        <f>SUMIFS(СВЦЭМ!$D$39:$D$782,СВЦЭМ!$A$39:$A$782,$A125,СВЦЭМ!$B$39:$B$782,V$119)+'СЕТ СН'!$H$14+СВЦЭМ!$D$10+'СЕТ СН'!$H$6-'СЕТ СН'!$H$26</f>
        <v>1530.2916918399999</v>
      </c>
      <c r="W125" s="36">
        <f>SUMIFS(СВЦЭМ!$D$39:$D$782,СВЦЭМ!$A$39:$A$782,$A125,СВЦЭМ!$B$39:$B$782,W$119)+'СЕТ СН'!$H$14+СВЦЭМ!$D$10+'СЕТ СН'!$H$6-'СЕТ СН'!$H$26</f>
        <v>1507.9059747599999</v>
      </c>
      <c r="X125" s="36">
        <f>SUMIFS(СВЦЭМ!$D$39:$D$782,СВЦЭМ!$A$39:$A$782,$A125,СВЦЭМ!$B$39:$B$782,X$119)+'СЕТ СН'!$H$14+СВЦЭМ!$D$10+'СЕТ СН'!$H$6-'СЕТ СН'!$H$26</f>
        <v>1533.74270394</v>
      </c>
      <c r="Y125" s="36">
        <f>SUMIFS(СВЦЭМ!$D$39:$D$782,СВЦЭМ!$A$39:$A$782,$A125,СВЦЭМ!$B$39:$B$782,Y$119)+'СЕТ СН'!$H$14+СВЦЭМ!$D$10+'СЕТ СН'!$H$6-'СЕТ СН'!$H$26</f>
        <v>1600.9713166699999</v>
      </c>
    </row>
    <row r="126" spans="1:27" ht="15.75" x14ac:dyDescent="0.2">
      <c r="A126" s="35">
        <f t="shared" si="3"/>
        <v>44749</v>
      </c>
      <c r="B126" s="36">
        <f>SUMIFS(СВЦЭМ!$D$39:$D$782,СВЦЭМ!$A$39:$A$782,$A126,СВЦЭМ!$B$39:$B$782,B$119)+'СЕТ СН'!$H$14+СВЦЭМ!$D$10+'СЕТ СН'!$H$6-'СЕТ СН'!$H$26</f>
        <v>1599.8198622999998</v>
      </c>
      <c r="C126" s="36">
        <f>SUMIFS(СВЦЭМ!$D$39:$D$782,СВЦЭМ!$A$39:$A$782,$A126,СВЦЭМ!$B$39:$B$782,C$119)+'СЕТ СН'!$H$14+СВЦЭМ!$D$10+'СЕТ СН'!$H$6-'СЕТ СН'!$H$26</f>
        <v>1649.8622333999999</v>
      </c>
      <c r="D126" s="36">
        <f>SUMIFS(СВЦЭМ!$D$39:$D$782,СВЦЭМ!$A$39:$A$782,$A126,СВЦЭМ!$B$39:$B$782,D$119)+'СЕТ СН'!$H$14+СВЦЭМ!$D$10+'СЕТ СН'!$H$6-'СЕТ СН'!$H$26</f>
        <v>1628.6971351599998</v>
      </c>
      <c r="E126" s="36">
        <f>SUMIFS(СВЦЭМ!$D$39:$D$782,СВЦЭМ!$A$39:$A$782,$A126,СВЦЭМ!$B$39:$B$782,E$119)+'СЕТ СН'!$H$14+СВЦЭМ!$D$10+'СЕТ СН'!$H$6-'СЕТ СН'!$H$26</f>
        <v>1626.37110072</v>
      </c>
      <c r="F126" s="36">
        <f>SUMIFS(СВЦЭМ!$D$39:$D$782,СВЦЭМ!$A$39:$A$782,$A126,СВЦЭМ!$B$39:$B$782,F$119)+'СЕТ СН'!$H$14+СВЦЭМ!$D$10+'СЕТ СН'!$H$6-'СЕТ СН'!$H$26</f>
        <v>1625.8375735</v>
      </c>
      <c r="G126" s="36">
        <f>SUMIFS(СВЦЭМ!$D$39:$D$782,СВЦЭМ!$A$39:$A$782,$A126,СВЦЭМ!$B$39:$B$782,G$119)+'СЕТ СН'!$H$14+СВЦЭМ!$D$10+'СЕТ СН'!$H$6-'СЕТ СН'!$H$26</f>
        <v>1634.6889171599998</v>
      </c>
      <c r="H126" s="36">
        <f>SUMIFS(СВЦЭМ!$D$39:$D$782,СВЦЭМ!$A$39:$A$782,$A126,СВЦЭМ!$B$39:$B$782,H$119)+'СЕТ СН'!$H$14+СВЦЭМ!$D$10+'СЕТ СН'!$H$6-'СЕТ СН'!$H$26</f>
        <v>1666.4972262599999</v>
      </c>
      <c r="I126" s="36">
        <f>SUMIFS(СВЦЭМ!$D$39:$D$782,СВЦЭМ!$A$39:$A$782,$A126,СВЦЭМ!$B$39:$B$782,I$119)+'СЕТ СН'!$H$14+СВЦЭМ!$D$10+'СЕТ СН'!$H$6-'СЕТ СН'!$H$26</f>
        <v>1618.58403112</v>
      </c>
      <c r="J126" s="36">
        <f>SUMIFS(СВЦЭМ!$D$39:$D$782,СВЦЭМ!$A$39:$A$782,$A126,СВЦЭМ!$B$39:$B$782,J$119)+'СЕТ СН'!$H$14+СВЦЭМ!$D$10+'СЕТ СН'!$H$6-'СЕТ СН'!$H$26</f>
        <v>1526.45177283</v>
      </c>
      <c r="K126" s="36">
        <f>SUMIFS(СВЦЭМ!$D$39:$D$782,СВЦЭМ!$A$39:$A$782,$A126,СВЦЭМ!$B$39:$B$782,K$119)+'СЕТ СН'!$H$14+СВЦЭМ!$D$10+'СЕТ СН'!$H$6-'СЕТ СН'!$H$26</f>
        <v>1511.3646408</v>
      </c>
      <c r="L126" s="36">
        <f>SUMIFS(СВЦЭМ!$D$39:$D$782,СВЦЭМ!$A$39:$A$782,$A126,СВЦЭМ!$B$39:$B$782,L$119)+'СЕТ СН'!$H$14+СВЦЭМ!$D$10+'СЕТ СН'!$H$6-'СЕТ СН'!$H$26</f>
        <v>1499.4377142399999</v>
      </c>
      <c r="M126" s="36">
        <f>SUMIFS(СВЦЭМ!$D$39:$D$782,СВЦЭМ!$A$39:$A$782,$A126,СВЦЭМ!$B$39:$B$782,M$119)+'СЕТ СН'!$H$14+СВЦЭМ!$D$10+'СЕТ СН'!$H$6-'СЕТ СН'!$H$26</f>
        <v>1494.4574799599998</v>
      </c>
      <c r="N126" s="36">
        <f>SUMIFS(СВЦЭМ!$D$39:$D$782,СВЦЭМ!$A$39:$A$782,$A126,СВЦЭМ!$B$39:$B$782,N$119)+'СЕТ СН'!$H$14+СВЦЭМ!$D$10+'СЕТ СН'!$H$6-'СЕТ СН'!$H$26</f>
        <v>1499.4229433699998</v>
      </c>
      <c r="O126" s="36">
        <f>SUMIFS(СВЦЭМ!$D$39:$D$782,СВЦЭМ!$A$39:$A$782,$A126,СВЦЭМ!$B$39:$B$782,O$119)+'СЕТ СН'!$H$14+СВЦЭМ!$D$10+'СЕТ СН'!$H$6-'СЕТ СН'!$H$26</f>
        <v>1483.7255246299999</v>
      </c>
      <c r="P126" s="36">
        <f>SUMIFS(СВЦЭМ!$D$39:$D$782,СВЦЭМ!$A$39:$A$782,$A126,СВЦЭМ!$B$39:$B$782,P$119)+'СЕТ СН'!$H$14+СВЦЭМ!$D$10+'СЕТ СН'!$H$6-'СЕТ СН'!$H$26</f>
        <v>1492.4508362899999</v>
      </c>
      <c r="Q126" s="36">
        <f>SUMIFS(СВЦЭМ!$D$39:$D$782,СВЦЭМ!$A$39:$A$782,$A126,СВЦЭМ!$B$39:$B$782,Q$119)+'СЕТ СН'!$H$14+СВЦЭМ!$D$10+'СЕТ СН'!$H$6-'СЕТ СН'!$H$26</f>
        <v>1512.6758715299998</v>
      </c>
      <c r="R126" s="36">
        <f>SUMIFS(СВЦЭМ!$D$39:$D$782,СВЦЭМ!$A$39:$A$782,$A126,СВЦЭМ!$B$39:$B$782,R$119)+'СЕТ СН'!$H$14+СВЦЭМ!$D$10+'СЕТ СН'!$H$6-'СЕТ СН'!$H$26</f>
        <v>1505.83383536</v>
      </c>
      <c r="S126" s="36">
        <f>SUMIFS(СВЦЭМ!$D$39:$D$782,СВЦЭМ!$A$39:$A$782,$A126,СВЦЭМ!$B$39:$B$782,S$119)+'СЕТ СН'!$H$14+СВЦЭМ!$D$10+'СЕТ СН'!$H$6-'СЕТ СН'!$H$26</f>
        <v>1494.98880156</v>
      </c>
      <c r="T126" s="36">
        <f>SUMIFS(СВЦЭМ!$D$39:$D$782,СВЦЭМ!$A$39:$A$782,$A126,СВЦЭМ!$B$39:$B$782,T$119)+'СЕТ СН'!$H$14+СВЦЭМ!$D$10+'СЕТ СН'!$H$6-'СЕТ СН'!$H$26</f>
        <v>1501.10792077</v>
      </c>
      <c r="U126" s="36">
        <f>SUMIFS(СВЦЭМ!$D$39:$D$782,СВЦЭМ!$A$39:$A$782,$A126,СВЦЭМ!$B$39:$B$782,U$119)+'СЕТ СН'!$H$14+СВЦЭМ!$D$10+'СЕТ СН'!$H$6-'СЕТ СН'!$H$26</f>
        <v>1509.1000510099998</v>
      </c>
      <c r="V126" s="36">
        <f>SUMIFS(СВЦЭМ!$D$39:$D$782,СВЦЭМ!$A$39:$A$782,$A126,СВЦЭМ!$B$39:$B$782,V$119)+'СЕТ СН'!$H$14+СВЦЭМ!$D$10+'СЕТ СН'!$H$6-'СЕТ СН'!$H$26</f>
        <v>1517.0858341199998</v>
      </c>
      <c r="W126" s="36">
        <f>SUMIFS(СВЦЭМ!$D$39:$D$782,СВЦЭМ!$A$39:$A$782,$A126,СВЦЭМ!$B$39:$B$782,W$119)+'СЕТ СН'!$H$14+СВЦЭМ!$D$10+'СЕТ СН'!$H$6-'СЕТ СН'!$H$26</f>
        <v>1491.3755505699999</v>
      </c>
      <c r="X126" s="36">
        <f>SUMIFS(СВЦЭМ!$D$39:$D$782,СВЦЭМ!$A$39:$A$782,$A126,СВЦЭМ!$B$39:$B$782,X$119)+'СЕТ СН'!$H$14+СВЦЭМ!$D$10+'СЕТ СН'!$H$6-'СЕТ СН'!$H$26</f>
        <v>1509.11171709</v>
      </c>
      <c r="Y126" s="36">
        <f>SUMIFS(СВЦЭМ!$D$39:$D$782,СВЦЭМ!$A$39:$A$782,$A126,СВЦЭМ!$B$39:$B$782,Y$119)+'СЕТ СН'!$H$14+СВЦЭМ!$D$10+'СЕТ СН'!$H$6-'СЕТ СН'!$H$26</f>
        <v>1564.9300805999999</v>
      </c>
    </row>
    <row r="127" spans="1:27" ht="15.75" x14ac:dyDescent="0.2">
      <c r="A127" s="35">
        <f t="shared" si="3"/>
        <v>44750</v>
      </c>
      <c r="B127" s="36">
        <f>SUMIFS(СВЦЭМ!$D$39:$D$782,СВЦЭМ!$A$39:$A$782,$A127,СВЦЭМ!$B$39:$B$782,B$119)+'СЕТ СН'!$H$14+СВЦЭМ!$D$10+'СЕТ СН'!$H$6-'СЕТ СН'!$H$26</f>
        <v>1490.6004059999998</v>
      </c>
      <c r="C127" s="36">
        <f>SUMIFS(СВЦЭМ!$D$39:$D$782,СВЦЭМ!$A$39:$A$782,$A127,СВЦЭМ!$B$39:$B$782,C$119)+'СЕТ СН'!$H$14+СВЦЭМ!$D$10+'СЕТ СН'!$H$6-'СЕТ СН'!$H$26</f>
        <v>1552.98387796</v>
      </c>
      <c r="D127" s="36">
        <f>SUMIFS(СВЦЭМ!$D$39:$D$782,СВЦЭМ!$A$39:$A$782,$A127,СВЦЭМ!$B$39:$B$782,D$119)+'СЕТ СН'!$H$14+СВЦЭМ!$D$10+'СЕТ СН'!$H$6-'СЕТ СН'!$H$26</f>
        <v>1581.8370061799999</v>
      </c>
      <c r="E127" s="36">
        <f>SUMIFS(СВЦЭМ!$D$39:$D$782,СВЦЭМ!$A$39:$A$782,$A127,СВЦЭМ!$B$39:$B$782,E$119)+'СЕТ СН'!$H$14+СВЦЭМ!$D$10+'СЕТ СН'!$H$6-'СЕТ СН'!$H$26</f>
        <v>1634.2653895899998</v>
      </c>
      <c r="F127" s="36">
        <f>SUMIFS(СВЦЭМ!$D$39:$D$782,СВЦЭМ!$A$39:$A$782,$A127,СВЦЭМ!$B$39:$B$782,F$119)+'СЕТ СН'!$H$14+СВЦЭМ!$D$10+'СЕТ СН'!$H$6-'СЕТ СН'!$H$26</f>
        <v>1640.1552995899999</v>
      </c>
      <c r="G127" s="36">
        <f>SUMIFS(СВЦЭМ!$D$39:$D$782,СВЦЭМ!$A$39:$A$782,$A127,СВЦЭМ!$B$39:$B$782,G$119)+'СЕТ СН'!$H$14+СВЦЭМ!$D$10+'СЕТ СН'!$H$6-'СЕТ СН'!$H$26</f>
        <v>1638.5951801799999</v>
      </c>
      <c r="H127" s="36">
        <f>SUMIFS(СВЦЭМ!$D$39:$D$782,СВЦЭМ!$A$39:$A$782,$A127,СВЦЭМ!$B$39:$B$782,H$119)+'СЕТ СН'!$H$14+СВЦЭМ!$D$10+'СЕТ СН'!$H$6-'СЕТ СН'!$H$26</f>
        <v>1585.82403714</v>
      </c>
      <c r="I127" s="36">
        <f>SUMIFS(СВЦЭМ!$D$39:$D$782,СВЦЭМ!$A$39:$A$782,$A127,СВЦЭМ!$B$39:$B$782,I$119)+'СЕТ СН'!$H$14+СВЦЭМ!$D$10+'СЕТ СН'!$H$6-'СЕТ СН'!$H$26</f>
        <v>1526.8021125199998</v>
      </c>
      <c r="J127" s="36">
        <f>SUMIFS(СВЦЭМ!$D$39:$D$782,СВЦЭМ!$A$39:$A$782,$A127,СВЦЭМ!$B$39:$B$782,J$119)+'СЕТ СН'!$H$14+СВЦЭМ!$D$10+'СЕТ СН'!$H$6-'СЕТ СН'!$H$26</f>
        <v>1534.07166276</v>
      </c>
      <c r="K127" s="36">
        <f>SUMIFS(СВЦЭМ!$D$39:$D$782,СВЦЭМ!$A$39:$A$782,$A127,СВЦЭМ!$B$39:$B$782,K$119)+'СЕТ СН'!$H$14+СВЦЭМ!$D$10+'СЕТ СН'!$H$6-'СЕТ СН'!$H$26</f>
        <v>1461.0283163999998</v>
      </c>
      <c r="L127" s="36">
        <f>SUMIFS(СВЦЭМ!$D$39:$D$782,СВЦЭМ!$A$39:$A$782,$A127,СВЦЭМ!$B$39:$B$782,L$119)+'СЕТ СН'!$H$14+СВЦЭМ!$D$10+'СЕТ СН'!$H$6-'СЕТ СН'!$H$26</f>
        <v>1454.6961720899999</v>
      </c>
      <c r="M127" s="36">
        <f>SUMIFS(СВЦЭМ!$D$39:$D$782,СВЦЭМ!$A$39:$A$782,$A127,СВЦЭМ!$B$39:$B$782,M$119)+'СЕТ СН'!$H$14+СВЦЭМ!$D$10+'СЕТ СН'!$H$6-'СЕТ СН'!$H$26</f>
        <v>1423.4515848399999</v>
      </c>
      <c r="N127" s="36">
        <f>SUMIFS(СВЦЭМ!$D$39:$D$782,СВЦЭМ!$A$39:$A$782,$A127,СВЦЭМ!$B$39:$B$782,N$119)+'СЕТ СН'!$H$14+СВЦЭМ!$D$10+'СЕТ СН'!$H$6-'СЕТ СН'!$H$26</f>
        <v>1400.43220791</v>
      </c>
      <c r="O127" s="36">
        <f>SUMIFS(СВЦЭМ!$D$39:$D$782,СВЦЭМ!$A$39:$A$782,$A127,СВЦЭМ!$B$39:$B$782,O$119)+'СЕТ СН'!$H$14+СВЦЭМ!$D$10+'СЕТ СН'!$H$6-'СЕТ СН'!$H$26</f>
        <v>1407.01302958</v>
      </c>
      <c r="P127" s="36">
        <f>SUMIFS(СВЦЭМ!$D$39:$D$782,СВЦЭМ!$A$39:$A$782,$A127,СВЦЭМ!$B$39:$B$782,P$119)+'СЕТ СН'!$H$14+СВЦЭМ!$D$10+'СЕТ СН'!$H$6-'СЕТ СН'!$H$26</f>
        <v>1414.81415322</v>
      </c>
      <c r="Q127" s="36">
        <f>SUMIFS(СВЦЭМ!$D$39:$D$782,СВЦЭМ!$A$39:$A$782,$A127,СВЦЭМ!$B$39:$B$782,Q$119)+'СЕТ СН'!$H$14+СВЦЭМ!$D$10+'СЕТ СН'!$H$6-'СЕТ СН'!$H$26</f>
        <v>1405.0206067399999</v>
      </c>
      <c r="R127" s="36">
        <f>SUMIFS(СВЦЭМ!$D$39:$D$782,СВЦЭМ!$A$39:$A$782,$A127,СВЦЭМ!$B$39:$B$782,R$119)+'СЕТ СН'!$H$14+СВЦЭМ!$D$10+'СЕТ СН'!$H$6-'СЕТ СН'!$H$26</f>
        <v>1423.49992948</v>
      </c>
      <c r="S127" s="36">
        <f>SUMIFS(СВЦЭМ!$D$39:$D$782,СВЦЭМ!$A$39:$A$782,$A127,СВЦЭМ!$B$39:$B$782,S$119)+'СЕТ СН'!$H$14+СВЦЭМ!$D$10+'СЕТ СН'!$H$6-'СЕТ СН'!$H$26</f>
        <v>1437.3270639099999</v>
      </c>
      <c r="T127" s="36">
        <f>SUMIFS(СВЦЭМ!$D$39:$D$782,СВЦЭМ!$A$39:$A$782,$A127,СВЦЭМ!$B$39:$B$782,T$119)+'СЕТ СН'!$H$14+СВЦЭМ!$D$10+'СЕТ СН'!$H$6-'СЕТ СН'!$H$26</f>
        <v>1449.2648008399999</v>
      </c>
      <c r="U127" s="36">
        <f>SUMIFS(СВЦЭМ!$D$39:$D$782,СВЦЭМ!$A$39:$A$782,$A127,СВЦЭМ!$B$39:$B$782,U$119)+'СЕТ СН'!$H$14+СВЦЭМ!$D$10+'СЕТ СН'!$H$6-'СЕТ СН'!$H$26</f>
        <v>1454.85009287</v>
      </c>
      <c r="V127" s="36">
        <f>SUMIFS(СВЦЭМ!$D$39:$D$782,СВЦЭМ!$A$39:$A$782,$A127,СВЦЭМ!$B$39:$B$782,V$119)+'СЕТ СН'!$H$14+СВЦЭМ!$D$10+'СЕТ СН'!$H$6-'СЕТ СН'!$H$26</f>
        <v>1433.99902344</v>
      </c>
      <c r="W127" s="36">
        <f>SUMIFS(СВЦЭМ!$D$39:$D$782,СВЦЭМ!$A$39:$A$782,$A127,СВЦЭМ!$B$39:$B$782,W$119)+'СЕТ СН'!$H$14+СВЦЭМ!$D$10+'СЕТ СН'!$H$6-'СЕТ СН'!$H$26</f>
        <v>1453.57005841</v>
      </c>
      <c r="X127" s="36">
        <f>SUMIFS(СВЦЭМ!$D$39:$D$782,СВЦЭМ!$A$39:$A$782,$A127,СВЦЭМ!$B$39:$B$782,X$119)+'СЕТ СН'!$H$14+СВЦЭМ!$D$10+'СЕТ СН'!$H$6-'СЕТ СН'!$H$26</f>
        <v>1485.5115624099999</v>
      </c>
      <c r="Y127" s="36">
        <f>SUMIFS(СВЦЭМ!$D$39:$D$782,СВЦЭМ!$A$39:$A$782,$A127,СВЦЭМ!$B$39:$B$782,Y$119)+'СЕТ СН'!$H$14+СВЦЭМ!$D$10+'СЕТ СН'!$H$6-'СЕТ СН'!$H$26</f>
        <v>1534.2599660499998</v>
      </c>
    </row>
    <row r="128" spans="1:27" ht="15.75" x14ac:dyDescent="0.2">
      <c r="A128" s="35">
        <f t="shared" si="3"/>
        <v>44751</v>
      </c>
      <c r="B128" s="36">
        <f>SUMIFS(СВЦЭМ!$D$39:$D$782,СВЦЭМ!$A$39:$A$782,$A128,СВЦЭМ!$B$39:$B$782,B$119)+'СЕТ СН'!$H$14+СВЦЭМ!$D$10+'СЕТ СН'!$H$6-'СЕТ СН'!$H$26</f>
        <v>1577.7767464999999</v>
      </c>
      <c r="C128" s="36">
        <f>SUMIFS(СВЦЭМ!$D$39:$D$782,СВЦЭМ!$A$39:$A$782,$A128,СВЦЭМ!$B$39:$B$782,C$119)+'СЕТ СН'!$H$14+СВЦЭМ!$D$10+'СЕТ СН'!$H$6-'СЕТ СН'!$H$26</f>
        <v>1614.5627426199999</v>
      </c>
      <c r="D128" s="36">
        <f>SUMIFS(СВЦЭМ!$D$39:$D$782,СВЦЭМ!$A$39:$A$782,$A128,СВЦЭМ!$B$39:$B$782,D$119)+'СЕТ СН'!$H$14+СВЦЭМ!$D$10+'СЕТ СН'!$H$6-'СЕТ СН'!$H$26</f>
        <v>1609.4383930699998</v>
      </c>
      <c r="E128" s="36">
        <f>SUMIFS(СВЦЭМ!$D$39:$D$782,СВЦЭМ!$A$39:$A$782,$A128,СВЦЭМ!$B$39:$B$782,E$119)+'СЕТ СН'!$H$14+СВЦЭМ!$D$10+'СЕТ СН'!$H$6-'СЕТ СН'!$H$26</f>
        <v>1605.38817118</v>
      </c>
      <c r="F128" s="36">
        <f>SUMIFS(СВЦЭМ!$D$39:$D$782,СВЦЭМ!$A$39:$A$782,$A128,СВЦЭМ!$B$39:$B$782,F$119)+'СЕТ СН'!$H$14+СВЦЭМ!$D$10+'СЕТ СН'!$H$6-'СЕТ СН'!$H$26</f>
        <v>1725.9632133199998</v>
      </c>
      <c r="G128" s="36">
        <f>SUMIFS(СВЦЭМ!$D$39:$D$782,СВЦЭМ!$A$39:$A$782,$A128,СВЦЭМ!$B$39:$B$782,G$119)+'СЕТ СН'!$H$14+СВЦЭМ!$D$10+'СЕТ СН'!$H$6-'СЕТ СН'!$H$26</f>
        <v>1599.1969146499998</v>
      </c>
      <c r="H128" s="36">
        <f>SUMIFS(СВЦЭМ!$D$39:$D$782,СВЦЭМ!$A$39:$A$782,$A128,СВЦЭМ!$B$39:$B$782,H$119)+'СЕТ СН'!$H$14+СВЦЭМ!$D$10+'СЕТ СН'!$H$6-'СЕТ СН'!$H$26</f>
        <v>1623.3906615999999</v>
      </c>
      <c r="I128" s="36">
        <f>SUMIFS(СВЦЭМ!$D$39:$D$782,СВЦЭМ!$A$39:$A$782,$A128,СВЦЭМ!$B$39:$B$782,I$119)+'СЕТ СН'!$H$14+СВЦЭМ!$D$10+'СЕТ СН'!$H$6-'СЕТ СН'!$H$26</f>
        <v>1660.4271727999999</v>
      </c>
      <c r="J128" s="36">
        <f>SUMIFS(СВЦЭМ!$D$39:$D$782,СВЦЭМ!$A$39:$A$782,$A128,СВЦЭМ!$B$39:$B$782,J$119)+'СЕТ СН'!$H$14+СВЦЭМ!$D$10+'СЕТ СН'!$H$6-'СЕТ СН'!$H$26</f>
        <v>1546.7884091199999</v>
      </c>
      <c r="K128" s="36">
        <f>SUMIFS(СВЦЭМ!$D$39:$D$782,СВЦЭМ!$A$39:$A$782,$A128,СВЦЭМ!$B$39:$B$782,K$119)+'СЕТ СН'!$H$14+СВЦЭМ!$D$10+'СЕТ СН'!$H$6-'СЕТ СН'!$H$26</f>
        <v>1405.9138744299999</v>
      </c>
      <c r="L128" s="36">
        <f>SUMIFS(СВЦЭМ!$D$39:$D$782,СВЦЭМ!$A$39:$A$782,$A128,СВЦЭМ!$B$39:$B$782,L$119)+'СЕТ СН'!$H$14+СВЦЭМ!$D$10+'СЕТ СН'!$H$6-'СЕТ СН'!$H$26</f>
        <v>1401.3153880899999</v>
      </c>
      <c r="M128" s="36">
        <f>SUMIFS(СВЦЭМ!$D$39:$D$782,СВЦЭМ!$A$39:$A$782,$A128,СВЦЭМ!$B$39:$B$782,M$119)+'СЕТ СН'!$H$14+СВЦЭМ!$D$10+'СЕТ СН'!$H$6-'СЕТ СН'!$H$26</f>
        <v>1391.71599502</v>
      </c>
      <c r="N128" s="36">
        <f>SUMIFS(СВЦЭМ!$D$39:$D$782,СВЦЭМ!$A$39:$A$782,$A128,СВЦЭМ!$B$39:$B$782,N$119)+'СЕТ СН'!$H$14+СВЦЭМ!$D$10+'СЕТ СН'!$H$6-'СЕТ СН'!$H$26</f>
        <v>1386.2857248799999</v>
      </c>
      <c r="O128" s="36">
        <f>SUMIFS(СВЦЭМ!$D$39:$D$782,СВЦЭМ!$A$39:$A$782,$A128,СВЦЭМ!$B$39:$B$782,O$119)+'СЕТ СН'!$H$14+СВЦЭМ!$D$10+'СЕТ СН'!$H$6-'СЕТ СН'!$H$26</f>
        <v>1386.5628328099999</v>
      </c>
      <c r="P128" s="36">
        <f>SUMIFS(СВЦЭМ!$D$39:$D$782,СВЦЭМ!$A$39:$A$782,$A128,СВЦЭМ!$B$39:$B$782,P$119)+'СЕТ СН'!$H$14+СВЦЭМ!$D$10+'СЕТ СН'!$H$6-'СЕТ СН'!$H$26</f>
        <v>1378.6451656899999</v>
      </c>
      <c r="Q128" s="36">
        <f>SUMIFS(СВЦЭМ!$D$39:$D$782,СВЦЭМ!$A$39:$A$782,$A128,СВЦЭМ!$B$39:$B$782,Q$119)+'СЕТ СН'!$H$14+СВЦЭМ!$D$10+'СЕТ СН'!$H$6-'СЕТ СН'!$H$26</f>
        <v>1379.0098724299999</v>
      </c>
      <c r="R128" s="36">
        <f>SUMIFS(СВЦЭМ!$D$39:$D$782,СВЦЭМ!$A$39:$A$782,$A128,СВЦЭМ!$B$39:$B$782,R$119)+'СЕТ СН'!$H$14+СВЦЭМ!$D$10+'СЕТ СН'!$H$6-'СЕТ СН'!$H$26</f>
        <v>1383.9809921799999</v>
      </c>
      <c r="S128" s="36">
        <f>SUMIFS(СВЦЭМ!$D$39:$D$782,СВЦЭМ!$A$39:$A$782,$A128,СВЦЭМ!$B$39:$B$782,S$119)+'СЕТ СН'!$H$14+СВЦЭМ!$D$10+'СЕТ СН'!$H$6-'СЕТ СН'!$H$26</f>
        <v>1401.66678069</v>
      </c>
      <c r="T128" s="36">
        <f>SUMIFS(СВЦЭМ!$D$39:$D$782,СВЦЭМ!$A$39:$A$782,$A128,СВЦЭМ!$B$39:$B$782,T$119)+'СЕТ СН'!$H$14+СВЦЭМ!$D$10+'СЕТ СН'!$H$6-'СЕТ СН'!$H$26</f>
        <v>1414.2479401999999</v>
      </c>
      <c r="U128" s="36">
        <f>SUMIFS(СВЦЭМ!$D$39:$D$782,СВЦЭМ!$A$39:$A$782,$A128,СВЦЭМ!$B$39:$B$782,U$119)+'СЕТ СН'!$H$14+СВЦЭМ!$D$10+'СЕТ СН'!$H$6-'СЕТ СН'!$H$26</f>
        <v>1400.8997821799999</v>
      </c>
      <c r="V128" s="36">
        <f>SUMIFS(СВЦЭМ!$D$39:$D$782,СВЦЭМ!$A$39:$A$782,$A128,СВЦЭМ!$B$39:$B$782,V$119)+'СЕТ СН'!$H$14+СВЦЭМ!$D$10+'СЕТ СН'!$H$6-'СЕТ СН'!$H$26</f>
        <v>1400.9002099299998</v>
      </c>
      <c r="W128" s="36">
        <f>SUMIFS(СВЦЭМ!$D$39:$D$782,СВЦЭМ!$A$39:$A$782,$A128,СВЦЭМ!$B$39:$B$782,W$119)+'СЕТ СН'!$H$14+СВЦЭМ!$D$10+'СЕТ СН'!$H$6-'СЕТ СН'!$H$26</f>
        <v>1237.6658576099999</v>
      </c>
      <c r="X128" s="36">
        <f>SUMIFS(СВЦЭМ!$D$39:$D$782,СВЦЭМ!$A$39:$A$782,$A128,СВЦЭМ!$B$39:$B$782,X$119)+'СЕТ СН'!$H$14+СВЦЭМ!$D$10+'СЕТ СН'!$H$6-'СЕТ СН'!$H$26</f>
        <v>1279.96920985</v>
      </c>
      <c r="Y128" s="36">
        <f>SUMIFS(СВЦЭМ!$D$39:$D$782,СВЦЭМ!$A$39:$A$782,$A128,СВЦЭМ!$B$39:$B$782,Y$119)+'СЕТ СН'!$H$14+СВЦЭМ!$D$10+'СЕТ СН'!$H$6-'СЕТ СН'!$H$26</f>
        <v>1391.8615937299999</v>
      </c>
    </row>
    <row r="129" spans="1:25" ht="15.75" x14ac:dyDescent="0.2">
      <c r="A129" s="35">
        <f t="shared" si="3"/>
        <v>44752</v>
      </c>
      <c r="B129" s="36">
        <f>SUMIFS(СВЦЭМ!$D$39:$D$782,СВЦЭМ!$A$39:$A$782,$A129,СВЦЭМ!$B$39:$B$782,B$119)+'СЕТ СН'!$H$14+СВЦЭМ!$D$10+'СЕТ СН'!$H$6-'СЕТ СН'!$H$26</f>
        <v>1495.2695590699998</v>
      </c>
      <c r="C129" s="36">
        <f>SUMIFS(СВЦЭМ!$D$39:$D$782,СВЦЭМ!$A$39:$A$782,$A129,СВЦЭМ!$B$39:$B$782,C$119)+'СЕТ СН'!$H$14+СВЦЭМ!$D$10+'СЕТ СН'!$H$6-'СЕТ СН'!$H$26</f>
        <v>1525.9806703899999</v>
      </c>
      <c r="D129" s="36">
        <f>SUMIFS(СВЦЭМ!$D$39:$D$782,СВЦЭМ!$A$39:$A$782,$A129,СВЦЭМ!$B$39:$B$782,D$119)+'СЕТ СН'!$H$14+СВЦЭМ!$D$10+'СЕТ СН'!$H$6-'СЕТ СН'!$H$26</f>
        <v>1527.8290285999999</v>
      </c>
      <c r="E129" s="36">
        <f>SUMIFS(СВЦЭМ!$D$39:$D$782,СВЦЭМ!$A$39:$A$782,$A129,СВЦЭМ!$B$39:$B$782,E$119)+'СЕТ СН'!$H$14+СВЦЭМ!$D$10+'СЕТ СН'!$H$6-'СЕТ СН'!$H$26</f>
        <v>1544.67954771</v>
      </c>
      <c r="F129" s="36">
        <f>SUMIFS(СВЦЭМ!$D$39:$D$782,СВЦЭМ!$A$39:$A$782,$A129,СВЦЭМ!$B$39:$B$782,F$119)+'СЕТ СН'!$H$14+СВЦЭМ!$D$10+'СЕТ СН'!$H$6-'СЕТ СН'!$H$26</f>
        <v>1551.7447128899998</v>
      </c>
      <c r="G129" s="36">
        <f>SUMIFS(СВЦЭМ!$D$39:$D$782,СВЦЭМ!$A$39:$A$782,$A129,СВЦЭМ!$B$39:$B$782,G$119)+'СЕТ СН'!$H$14+СВЦЭМ!$D$10+'СЕТ СН'!$H$6-'СЕТ СН'!$H$26</f>
        <v>1537.4542176999998</v>
      </c>
      <c r="H129" s="36">
        <f>SUMIFS(СВЦЭМ!$D$39:$D$782,СВЦЭМ!$A$39:$A$782,$A129,СВЦЭМ!$B$39:$B$782,H$119)+'СЕТ СН'!$H$14+СВЦЭМ!$D$10+'СЕТ СН'!$H$6-'СЕТ СН'!$H$26</f>
        <v>1534.8675576699998</v>
      </c>
      <c r="I129" s="36">
        <f>SUMIFS(СВЦЭМ!$D$39:$D$782,СВЦЭМ!$A$39:$A$782,$A129,СВЦЭМ!$B$39:$B$782,I$119)+'СЕТ СН'!$H$14+СВЦЭМ!$D$10+'СЕТ СН'!$H$6-'СЕТ СН'!$H$26</f>
        <v>1562.0024314499999</v>
      </c>
      <c r="J129" s="36">
        <f>SUMIFS(СВЦЭМ!$D$39:$D$782,СВЦЭМ!$A$39:$A$782,$A129,СВЦЭМ!$B$39:$B$782,J$119)+'СЕТ СН'!$H$14+СВЦЭМ!$D$10+'СЕТ СН'!$H$6-'СЕТ СН'!$H$26</f>
        <v>1551.8205998899998</v>
      </c>
      <c r="K129" s="36">
        <f>SUMIFS(СВЦЭМ!$D$39:$D$782,СВЦЭМ!$A$39:$A$782,$A129,СВЦЭМ!$B$39:$B$782,K$119)+'СЕТ СН'!$H$14+СВЦЭМ!$D$10+'СЕТ СН'!$H$6-'СЕТ СН'!$H$26</f>
        <v>1469.1612920599998</v>
      </c>
      <c r="L129" s="36">
        <f>SUMIFS(СВЦЭМ!$D$39:$D$782,СВЦЭМ!$A$39:$A$782,$A129,СВЦЭМ!$B$39:$B$782,L$119)+'СЕТ СН'!$H$14+СВЦЭМ!$D$10+'СЕТ СН'!$H$6-'СЕТ СН'!$H$26</f>
        <v>1422.8446592999999</v>
      </c>
      <c r="M129" s="36">
        <f>SUMIFS(СВЦЭМ!$D$39:$D$782,СВЦЭМ!$A$39:$A$782,$A129,СВЦЭМ!$B$39:$B$782,M$119)+'СЕТ СН'!$H$14+СВЦЭМ!$D$10+'СЕТ СН'!$H$6-'СЕТ СН'!$H$26</f>
        <v>1404.1761795899999</v>
      </c>
      <c r="N129" s="36">
        <f>SUMIFS(СВЦЭМ!$D$39:$D$782,СВЦЭМ!$A$39:$A$782,$A129,СВЦЭМ!$B$39:$B$782,N$119)+'СЕТ СН'!$H$14+СВЦЭМ!$D$10+'СЕТ СН'!$H$6-'СЕТ СН'!$H$26</f>
        <v>1404.84507543</v>
      </c>
      <c r="O129" s="36">
        <f>SUMIFS(СВЦЭМ!$D$39:$D$782,СВЦЭМ!$A$39:$A$782,$A129,СВЦЭМ!$B$39:$B$782,O$119)+'СЕТ СН'!$H$14+СВЦЭМ!$D$10+'СЕТ СН'!$H$6-'СЕТ СН'!$H$26</f>
        <v>1411.5726221499999</v>
      </c>
      <c r="P129" s="36">
        <f>SUMIFS(СВЦЭМ!$D$39:$D$782,СВЦЭМ!$A$39:$A$782,$A129,СВЦЭМ!$B$39:$B$782,P$119)+'СЕТ СН'!$H$14+СВЦЭМ!$D$10+'СЕТ СН'!$H$6-'СЕТ СН'!$H$26</f>
        <v>1416.10930175</v>
      </c>
      <c r="Q129" s="36">
        <f>SUMIFS(СВЦЭМ!$D$39:$D$782,СВЦЭМ!$A$39:$A$782,$A129,СВЦЭМ!$B$39:$B$782,Q$119)+'СЕТ СН'!$H$14+СВЦЭМ!$D$10+'СЕТ СН'!$H$6-'СЕТ СН'!$H$26</f>
        <v>1421.9363433899998</v>
      </c>
      <c r="R129" s="36">
        <f>SUMIFS(СВЦЭМ!$D$39:$D$782,СВЦЭМ!$A$39:$A$782,$A129,СВЦЭМ!$B$39:$B$782,R$119)+'СЕТ СН'!$H$14+СВЦЭМ!$D$10+'СЕТ СН'!$H$6-'СЕТ СН'!$H$26</f>
        <v>1433.84109618</v>
      </c>
      <c r="S129" s="36">
        <f>SUMIFS(СВЦЭМ!$D$39:$D$782,СВЦЭМ!$A$39:$A$782,$A129,СВЦЭМ!$B$39:$B$782,S$119)+'СЕТ СН'!$H$14+СВЦЭМ!$D$10+'СЕТ СН'!$H$6-'СЕТ СН'!$H$26</f>
        <v>1429.5085704599999</v>
      </c>
      <c r="T129" s="36">
        <f>SUMIFS(СВЦЭМ!$D$39:$D$782,СВЦЭМ!$A$39:$A$782,$A129,СВЦЭМ!$B$39:$B$782,T$119)+'СЕТ СН'!$H$14+СВЦЭМ!$D$10+'СЕТ СН'!$H$6-'СЕТ СН'!$H$26</f>
        <v>1434.6683601099999</v>
      </c>
      <c r="U129" s="36">
        <f>SUMIFS(СВЦЭМ!$D$39:$D$782,СВЦЭМ!$A$39:$A$782,$A129,СВЦЭМ!$B$39:$B$782,U$119)+'СЕТ СН'!$H$14+СВЦЭМ!$D$10+'СЕТ СН'!$H$6-'СЕТ СН'!$H$26</f>
        <v>1431.46184195</v>
      </c>
      <c r="V129" s="36">
        <f>SUMIFS(СВЦЭМ!$D$39:$D$782,СВЦЭМ!$A$39:$A$782,$A129,СВЦЭМ!$B$39:$B$782,V$119)+'СЕТ СН'!$H$14+СВЦЭМ!$D$10+'СЕТ СН'!$H$6-'СЕТ СН'!$H$26</f>
        <v>1427.3838372499999</v>
      </c>
      <c r="W129" s="36">
        <f>SUMIFS(СВЦЭМ!$D$39:$D$782,СВЦЭМ!$A$39:$A$782,$A129,СВЦЭМ!$B$39:$B$782,W$119)+'СЕТ СН'!$H$14+СВЦЭМ!$D$10+'СЕТ СН'!$H$6-'СЕТ СН'!$H$26</f>
        <v>1420.41578497</v>
      </c>
      <c r="X129" s="36">
        <f>SUMIFS(СВЦЭМ!$D$39:$D$782,СВЦЭМ!$A$39:$A$782,$A129,СВЦЭМ!$B$39:$B$782,X$119)+'СЕТ СН'!$H$14+СВЦЭМ!$D$10+'СЕТ СН'!$H$6-'СЕТ СН'!$H$26</f>
        <v>1451.9373574799997</v>
      </c>
      <c r="Y129" s="36">
        <f>SUMIFS(СВЦЭМ!$D$39:$D$782,СВЦЭМ!$A$39:$A$782,$A129,СВЦЭМ!$B$39:$B$782,Y$119)+'СЕТ СН'!$H$14+СВЦЭМ!$D$10+'СЕТ СН'!$H$6-'СЕТ СН'!$H$26</f>
        <v>1514.2474291799999</v>
      </c>
    </row>
    <row r="130" spans="1:25" ht="15.75" x14ac:dyDescent="0.2">
      <c r="A130" s="35">
        <f t="shared" si="3"/>
        <v>44753</v>
      </c>
      <c r="B130" s="36">
        <f>SUMIFS(СВЦЭМ!$D$39:$D$782,СВЦЭМ!$A$39:$A$782,$A130,СВЦЭМ!$B$39:$B$782,B$119)+'СЕТ СН'!$H$14+СВЦЭМ!$D$10+'СЕТ СН'!$H$6-'СЕТ СН'!$H$26</f>
        <v>1437.4179031199999</v>
      </c>
      <c r="C130" s="36">
        <f>SUMIFS(СВЦЭМ!$D$39:$D$782,СВЦЭМ!$A$39:$A$782,$A130,СВЦЭМ!$B$39:$B$782,C$119)+'СЕТ СН'!$H$14+СВЦЭМ!$D$10+'СЕТ СН'!$H$6-'СЕТ СН'!$H$26</f>
        <v>1491.8148361999999</v>
      </c>
      <c r="D130" s="36">
        <f>SUMIFS(СВЦЭМ!$D$39:$D$782,СВЦЭМ!$A$39:$A$782,$A130,СВЦЭМ!$B$39:$B$782,D$119)+'СЕТ СН'!$H$14+СВЦЭМ!$D$10+'СЕТ СН'!$H$6-'СЕТ СН'!$H$26</f>
        <v>1566.8420454099999</v>
      </c>
      <c r="E130" s="36">
        <f>SUMIFS(СВЦЭМ!$D$39:$D$782,СВЦЭМ!$A$39:$A$782,$A130,СВЦЭМ!$B$39:$B$782,E$119)+'СЕТ СН'!$H$14+СВЦЭМ!$D$10+'СЕТ СН'!$H$6-'СЕТ СН'!$H$26</f>
        <v>1581.5897520299998</v>
      </c>
      <c r="F130" s="36">
        <f>SUMIFS(СВЦЭМ!$D$39:$D$782,СВЦЭМ!$A$39:$A$782,$A130,СВЦЭМ!$B$39:$B$782,F$119)+'СЕТ СН'!$H$14+СВЦЭМ!$D$10+'СЕТ СН'!$H$6-'СЕТ СН'!$H$26</f>
        <v>1570.2720186699999</v>
      </c>
      <c r="G130" s="36">
        <f>SUMIFS(СВЦЭМ!$D$39:$D$782,СВЦЭМ!$A$39:$A$782,$A130,СВЦЭМ!$B$39:$B$782,G$119)+'СЕТ СН'!$H$14+СВЦЭМ!$D$10+'СЕТ СН'!$H$6-'СЕТ СН'!$H$26</f>
        <v>1518.1597986899999</v>
      </c>
      <c r="H130" s="36">
        <f>SUMIFS(СВЦЭМ!$D$39:$D$782,СВЦЭМ!$A$39:$A$782,$A130,СВЦЭМ!$B$39:$B$782,H$119)+'СЕТ СН'!$H$14+СВЦЭМ!$D$10+'СЕТ СН'!$H$6-'СЕТ СН'!$H$26</f>
        <v>1550.99516462</v>
      </c>
      <c r="I130" s="36">
        <f>SUMIFS(СВЦЭМ!$D$39:$D$782,СВЦЭМ!$A$39:$A$782,$A130,СВЦЭМ!$B$39:$B$782,I$119)+'СЕТ СН'!$H$14+СВЦЭМ!$D$10+'СЕТ СН'!$H$6-'СЕТ СН'!$H$26</f>
        <v>1550.0395778299999</v>
      </c>
      <c r="J130" s="36">
        <f>SUMIFS(СВЦЭМ!$D$39:$D$782,СВЦЭМ!$A$39:$A$782,$A130,СВЦЭМ!$B$39:$B$782,J$119)+'СЕТ СН'!$H$14+СВЦЭМ!$D$10+'СЕТ СН'!$H$6-'СЕТ СН'!$H$26</f>
        <v>1445.4047336699998</v>
      </c>
      <c r="K130" s="36">
        <f>SUMIFS(СВЦЭМ!$D$39:$D$782,СВЦЭМ!$A$39:$A$782,$A130,СВЦЭМ!$B$39:$B$782,K$119)+'СЕТ СН'!$H$14+СВЦЭМ!$D$10+'СЕТ СН'!$H$6-'СЕТ СН'!$H$26</f>
        <v>1422.47560043</v>
      </c>
      <c r="L130" s="36">
        <f>SUMIFS(СВЦЭМ!$D$39:$D$782,СВЦЭМ!$A$39:$A$782,$A130,СВЦЭМ!$B$39:$B$782,L$119)+'СЕТ СН'!$H$14+СВЦЭМ!$D$10+'СЕТ СН'!$H$6-'СЕТ СН'!$H$26</f>
        <v>1415.3534359</v>
      </c>
      <c r="M130" s="36">
        <f>SUMIFS(СВЦЭМ!$D$39:$D$782,СВЦЭМ!$A$39:$A$782,$A130,СВЦЭМ!$B$39:$B$782,M$119)+'СЕТ СН'!$H$14+СВЦЭМ!$D$10+'СЕТ СН'!$H$6-'СЕТ СН'!$H$26</f>
        <v>1420.6889106199999</v>
      </c>
      <c r="N130" s="36">
        <f>SUMIFS(СВЦЭМ!$D$39:$D$782,СВЦЭМ!$A$39:$A$782,$A130,СВЦЭМ!$B$39:$B$782,N$119)+'СЕТ СН'!$H$14+СВЦЭМ!$D$10+'СЕТ СН'!$H$6-'СЕТ СН'!$H$26</f>
        <v>1415.60217747</v>
      </c>
      <c r="O130" s="36">
        <f>SUMIFS(СВЦЭМ!$D$39:$D$782,СВЦЭМ!$A$39:$A$782,$A130,СВЦЭМ!$B$39:$B$782,O$119)+'СЕТ СН'!$H$14+СВЦЭМ!$D$10+'СЕТ СН'!$H$6-'СЕТ СН'!$H$26</f>
        <v>1408.9055738499999</v>
      </c>
      <c r="P130" s="36">
        <f>SUMIFS(СВЦЭМ!$D$39:$D$782,СВЦЭМ!$A$39:$A$782,$A130,СВЦЭМ!$B$39:$B$782,P$119)+'СЕТ СН'!$H$14+СВЦЭМ!$D$10+'СЕТ СН'!$H$6-'СЕТ СН'!$H$26</f>
        <v>1397.7467766499999</v>
      </c>
      <c r="Q130" s="36">
        <f>SUMIFS(СВЦЭМ!$D$39:$D$782,СВЦЭМ!$A$39:$A$782,$A130,СВЦЭМ!$B$39:$B$782,Q$119)+'СЕТ СН'!$H$14+СВЦЭМ!$D$10+'СЕТ СН'!$H$6-'СЕТ СН'!$H$26</f>
        <v>1396.0396189599999</v>
      </c>
      <c r="R130" s="36">
        <f>SUMIFS(СВЦЭМ!$D$39:$D$782,СВЦЭМ!$A$39:$A$782,$A130,СВЦЭМ!$B$39:$B$782,R$119)+'СЕТ СН'!$H$14+СВЦЭМ!$D$10+'СЕТ СН'!$H$6-'СЕТ СН'!$H$26</f>
        <v>1387.77529949</v>
      </c>
      <c r="S130" s="36">
        <f>SUMIFS(СВЦЭМ!$D$39:$D$782,СВЦЭМ!$A$39:$A$782,$A130,СВЦЭМ!$B$39:$B$782,S$119)+'СЕТ СН'!$H$14+СВЦЭМ!$D$10+'СЕТ СН'!$H$6-'СЕТ СН'!$H$26</f>
        <v>1390.32552622</v>
      </c>
      <c r="T130" s="36">
        <f>SUMIFS(СВЦЭМ!$D$39:$D$782,СВЦЭМ!$A$39:$A$782,$A130,СВЦЭМ!$B$39:$B$782,T$119)+'СЕТ СН'!$H$14+СВЦЭМ!$D$10+'СЕТ СН'!$H$6-'СЕТ СН'!$H$26</f>
        <v>1387.91742406</v>
      </c>
      <c r="U130" s="36">
        <f>SUMIFS(СВЦЭМ!$D$39:$D$782,СВЦЭМ!$A$39:$A$782,$A130,СВЦЭМ!$B$39:$B$782,U$119)+'СЕТ СН'!$H$14+СВЦЭМ!$D$10+'СЕТ СН'!$H$6-'СЕТ СН'!$H$26</f>
        <v>1383.74613514</v>
      </c>
      <c r="V130" s="36">
        <f>SUMIFS(СВЦЭМ!$D$39:$D$782,СВЦЭМ!$A$39:$A$782,$A130,СВЦЭМ!$B$39:$B$782,V$119)+'СЕТ СН'!$H$14+СВЦЭМ!$D$10+'СЕТ СН'!$H$6-'СЕТ СН'!$H$26</f>
        <v>1377.8642499499999</v>
      </c>
      <c r="W130" s="36">
        <f>SUMIFS(СВЦЭМ!$D$39:$D$782,СВЦЭМ!$A$39:$A$782,$A130,СВЦЭМ!$B$39:$B$782,W$119)+'СЕТ СН'!$H$14+СВЦЭМ!$D$10+'СЕТ СН'!$H$6-'СЕТ СН'!$H$26</f>
        <v>1385.6954112799999</v>
      </c>
      <c r="X130" s="36">
        <f>SUMIFS(СВЦЭМ!$D$39:$D$782,СВЦЭМ!$A$39:$A$782,$A130,СВЦЭМ!$B$39:$B$782,X$119)+'СЕТ СН'!$H$14+СВЦЭМ!$D$10+'СЕТ СН'!$H$6-'СЕТ СН'!$H$26</f>
        <v>1386.62039835</v>
      </c>
      <c r="Y130" s="36">
        <f>SUMIFS(СВЦЭМ!$D$39:$D$782,СВЦЭМ!$A$39:$A$782,$A130,СВЦЭМ!$B$39:$B$782,Y$119)+'СЕТ СН'!$H$14+СВЦЭМ!$D$10+'СЕТ СН'!$H$6-'СЕТ СН'!$H$26</f>
        <v>1448.9773110899998</v>
      </c>
    </row>
    <row r="131" spans="1:25" ht="15.75" x14ac:dyDescent="0.2">
      <c r="A131" s="35">
        <f t="shared" si="3"/>
        <v>44754</v>
      </c>
      <c r="B131" s="36">
        <f>SUMIFS(СВЦЭМ!$D$39:$D$782,СВЦЭМ!$A$39:$A$782,$A131,СВЦЭМ!$B$39:$B$782,B$119)+'СЕТ СН'!$H$14+СВЦЭМ!$D$10+'СЕТ СН'!$H$6-'СЕТ СН'!$H$26</f>
        <v>1421.9128973699999</v>
      </c>
      <c r="C131" s="36">
        <f>SUMIFS(СВЦЭМ!$D$39:$D$782,СВЦЭМ!$A$39:$A$782,$A131,СВЦЭМ!$B$39:$B$782,C$119)+'СЕТ СН'!$H$14+СВЦЭМ!$D$10+'СЕТ СН'!$H$6-'СЕТ СН'!$H$26</f>
        <v>1468.7885760599997</v>
      </c>
      <c r="D131" s="36">
        <f>SUMIFS(СВЦЭМ!$D$39:$D$782,СВЦЭМ!$A$39:$A$782,$A131,СВЦЭМ!$B$39:$B$782,D$119)+'СЕТ СН'!$H$14+СВЦЭМ!$D$10+'СЕТ СН'!$H$6-'СЕТ СН'!$H$26</f>
        <v>1483.4066089799999</v>
      </c>
      <c r="E131" s="36">
        <f>SUMIFS(СВЦЭМ!$D$39:$D$782,СВЦЭМ!$A$39:$A$782,$A131,СВЦЭМ!$B$39:$B$782,E$119)+'СЕТ СН'!$H$14+СВЦЭМ!$D$10+'СЕТ СН'!$H$6-'СЕТ СН'!$H$26</f>
        <v>1491.8552139799999</v>
      </c>
      <c r="F131" s="36">
        <f>SUMIFS(СВЦЭМ!$D$39:$D$782,СВЦЭМ!$A$39:$A$782,$A131,СВЦЭМ!$B$39:$B$782,F$119)+'СЕТ СН'!$H$14+СВЦЭМ!$D$10+'СЕТ СН'!$H$6-'СЕТ СН'!$H$26</f>
        <v>1493.6930517399999</v>
      </c>
      <c r="G131" s="36">
        <f>SUMIFS(СВЦЭМ!$D$39:$D$782,СВЦЭМ!$A$39:$A$782,$A131,СВЦЭМ!$B$39:$B$782,G$119)+'СЕТ СН'!$H$14+СВЦЭМ!$D$10+'СЕТ СН'!$H$6-'СЕТ СН'!$H$26</f>
        <v>1473.6899453399999</v>
      </c>
      <c r="H131" s="36">
        <f>SUMIFS(СВЦЭМ!$D$39:$D$782,СВЦЭМ!$A$39:$A$782,$A131,СВЦЭМ!$B$39:$B$782,H$119)+'СЕТ СН'!$H$14+СВЦЭМ!$D$10+'СЕТ СН'!$H$6-'СЕТ СН'!$H$26</f>
        <v>1437.2859630299999</v>
      </c>
      <c r="I131" s="36">
        <f>SUMIFS(СВЦЭМ!$D$39:$D$782,СВЦЭМ!$A$39:$A$782,$A131,СВЦЭМ!$B$39:$B$782,I$119)+'СЕТ СН'!$H$14+СВЦЭМ!$D$10+'СЕТ СН'!$H$6-'СЕТ СН'!$H$26</f>
        <v>1464.55439591</v>
      </c>
      <c r="J131" s="36">
        <f>SUMIFS(СВЦЭМ!$D$39:$D$782,СВЦЭМ!$A$39:$A$782,$A131,СВЦЭМ!$B$39:$B$782,J$119)+'СЕТ СН'!$H$14+СВЦЭМ!$D$10+'СЕТ СН'!$H$6-'СЕТ СН'!$H$26</f>
        <v>1574.7995736899998</v>
      </c>
      <c r="K131" s="36">
        <f>SUMIFS(СВЦЭМ!$D$39:$D$782,СВЦЭМ!$A$39:$A$782,$A131,СВЦЭМ!$B$39:$B$782,K$119)+'СЕТ СН'!$H$14+СВЦЭМ!$D$10+'СЕТ СН'!$H$6-'СЕТ СН'!$H$26</f>
        <v>1558.1679335399999</v>
      </c>
      <c r="L131" s="36">
        <f>SUMIFS(СВЦЭМ!$D$39:$D$782,СВЦЭМ!$A$39:$A$782,$A131,СВЦЭМ!$B$39:$B$782,L$119)+'СЕТ СН'!$H$14+СВЦЭМ!$D$10+'СЕТ СН'!$H$6-'СЕТ СН'!$H$26</f>
        <v>1535.7511579299999</v>
      </c>
      <c r="M131" s="36">
        <f>SUMIFS(СВЦЭМ!$D$39:$D$782,СВЦЭМ!$A$39:$A$782,$A131,СВЦЭМ!$B$39:$B$782,M$119)+'СЕТ СН'!$H$14+СВЦЭМ!$D$10+'СЕТ СН'!$H$6-'СЕТ СН'!$H$26</f>
        <v>1346.1779322899999</v>
      </c>
      <c r="N131" s="36">
        <f>SUMIFS(СВЦЭМ!$D$39:$D$782,СВЦЭМ!$A$39:$A$782,$A131,СВЦЭМ!$B$39:$B$782,N$119)+'СЕТ СН'!$H$14+СВЦЭМ!$D$10+'СЕТ СН'!$H$6-'СЕТ СН'!$H$26</f>
        <v>1339.85194976</v>
      </c>
      <c r="O131" s="36">
        <f>SUMIFS(СВЦЭМ!$D$39:$D$782,СВЦЭМ!$A$39:$A$782,$A131,СВЦЭМ!$B$39:$B$782,O$119)+'СЕТ СН'!$H$14+СВЦЭМ!$D$10+'СЕТ СН'!$H$6-'СЕТ СН'!$H$26</f>
        <v>1353.24853231</v>
      </c>
      <c r="P131" s="36">
        <f>SUMIFS(СВЦЭМ!$D$39:$D$782,СВЦЭМ!$A$39:$A$782,$A131,СВЦЭМ!$B$39:$B$782,P$119)+'СЕТ СН'!$H$14+СВЦЭМ!$D$10+'СЕТ СН'!$H$6-'СЕТ СН'!$H$26</f>
        <v>1346.6323003599998</v>
      </c>
      <c r="Q131" s="36">
        <f>SUMIFS(СВЦЭМ!$D$39:$D$782,СВЦЭМ!$A$39:$A$782,$A131,СВЦЭМ!$B$39:$B$782,Q$119)+'СЕТ СН'!$H$14+СВЦЭМ!$D$10+'СЕТ СН'!$H$6-'СЕТ СН'!$H$26</f>
        <v>1352.7174980999998</v>
      </c>
      <c r="R131" s="36">
        <f>SUMIFS(СВЦЭМ!$D$39:$D$782,СВЦЭМ!$A$39:$A$782,$A131,СВЦЭМ!$B$39:$B$782,R$119)+'СЕТ СН'!$H$14+СВЦЭМ!$D$10+'СЕТ СН'!$H$6-'СЕТ СН'!$H$26</f>
        <v>1345.92966486</v>
      </c>
      <c r="S131" s="36">
        <f>SUMIFS(СВЦЭМ!$D$39:$D$782,СВЦЭМ!$A$39:$A$782,$A131,СВЦЭМ!$B$39:$B$782,S$119)+'СЕТ СН'!$H$14+СВЦЭМ!$D$10+'СЕТ СН'!$H$6-'СЕТ СН'!$H$26</f>
        <v>1341.3058675499999</v>
      </c>
      <c r="T131" s="36">
        <f>SUMIFS(СВЦЭМ!$D$39:$D$782,СВЦЭМ!$A$39:$A$782,$A131,СВЦЭМ!$B$39:$B$782,T$119)+'СЕТ СН'!$H$14+СВЦЭМ!$D$10+'СЕТ СН'!$H$6-'СЕТ СН'!$H$26</f>
        <v>1335.9581113499999</v>
      </c>
      <c r="U131" s="36">
        <f>SUMIFS(СВЦЭМ!$D$39:$D$782,СВЦЭМ!$A$39:$A$782,$A131,СВЦЭМ!$B$39:$B$782,U$119)+'СЕТ СН'!$H$14+СВЦЭМ!$D$10+'СЕТ СН'!$H$6-'СЕТ СН'!$H$26</f>
        <v>1321.6175864299998</v>
      </c>
      <c r="V131" s="36">
        <f>SUMIFS(СВЦЭМ!$D$39:$D$782,СВЦЭМ!$A$39:$A$782,$A131,СВЦЭМ!$B$39:$B$782,V$119)+'СЕТ СН'!$H$14+СВЦЭМ!$D$10+'СЕТ СН'!$H$6-'СЕТ СН'!$H$26</f>
        <v>1319.51774815</v>
      </c>
      <c r="W131" s="36">
        <f>SUMIFS(СВЦЭМ!$D$39:$D$782,СВЦЭМ!$A$39:$A$782,$A131,СВЦЭМ!$B$39:$B$782,W$119)+'СЕТ СН'!$H$14+СВЦЭМ!$D$10+'СЕТ СН'!$H$6-'СЕТ СН'!$H$26</f>
        <v>1312.61296763</v>
      </c>
      <c r="X131" s="36">
        <f>SUMIFS(СВЦЭМ!$D$39:$D$782,СВЦЭМ!$A$39:$A$782,$A131,СВЦЭМ!$B$39:$B$782,X$119)+'СЕТ СН'!$H$14+СВЦЭМ!$D$10+'СЕТ СН'!$H$6-'СЕТ СН'!$H$26</f>
        <v>1329.8687969799998</v>
      </c>
      <c r="Y131" s="36">
        <f>SUMIFS(СВЦЭМ!$D$39:$D$782,СВЦЭМ!$A$39:$A$782,$A131,СВЦЭМ!$B$39:$B$782,Y$119)+'СЕТ СН'!$H$14+СВЦЭМ!$D$10+'СЕТ СН'!$H$6-'СЕТ СН'!$H$26</f>
        <v>1464.23729288</v>
      </c>
    </row>
    <row r="132" spans="1:25" ht="15.75" x14ac:dyDescent="0.2">
      <c r="A132" s="35">
        <f t="shared" si="3"/>
        <v>44755</v>
      </c>
      <c r="B132" s="36">
        <f>SUMIFS(СВЦЭМ!$D$39:$D$782,СВЦЭМ!$A$39:$A$782,$A132,СВЦЭМ!$B$39:$B$782,B$119)+'СЕТ СН'!$H$14+СВЦЭМ!$D$10+'СЕТ СН'!$H$6-'СЕТ СН'!$H$26</f>
        <v>1414.25618846</v>
      </c>
      <c r="C132" s="36">
        <f>SUMIFS(СВЦЭМ!$D$39:$D$782,СВЦЭМ!$A$39:$A$782,$A132,СВЦЭМ!$B$39:$B$782,C$119)+'СЕТ СН'!$H$14+СВЦЭМ!$D$10+'СЕТ СН'!$H$6-'СЕТ СН'!$H$26</f>
        <v>1502.6072395199999</v>
      </c>
      <c r="D132" s="36">
        <f>SUMIFS(СВЦЭМ!$D$39:$D$782,СВЦЭМ!$A$39:$A$782,$A132,СВЦЭМ!$B$39:$B$782,D$119)+'СЕТ СН'!$H$14+СВЦЭМ!$D$10+'СЕТ СН'!$H$6-'СЕТ СН'!$H$26</f>
        <v>1517.8215538599998</v>
      </c>
      <c r="E132" s="36">
        <f>SUMIFS(СВЦЭМ!$D$39:$D$782,СВЦЭМ!$A$39:$A$782,$A132,СВЦЭМ!$B$39:$B$782,E$119)+'СЕТ СН'!$H$14+СВЦЭМ!$D$10+'СЕТ СН'!$H$6-'СЕТ СН'!$H$26</f>
        <v>1506.59497597</v>
      </c>
      <c r="F132" s="36">
        <f>SUMIFS(СВЦЭМ!$D$39:$D$782,СВЦЭМ!$A$39:$A$782,$A132,СВЦЭМ!$B$39:$B$782,F$119)+'СЕТ СН'!$H$14+СВЦЭМ!$D$10+'СЕТ СН'!$H$6-'СЕТ СН'!$H$26</f>
        <v>1544.2195027099999</v>
      </c>
      <c r="G132" s="36">
        <f>SUMIFS(СВЦЭМ!$D$39:$D$782,СВЦЭМ!$A$39:$A$782,$A132,СВЦЭМ!$B$39:$B$782,G$119)+'СЕТ СН'!$H$14+СВЦЭМ!$D$10+'СЕТ СН'!$H$6-'СЕТ СН'!$H$26</f>
        <v>1553.5128108899999</v>
      </c>
      <c r="H132" s="36">
        <f>SUMIFS(СВЦЭМ!$D$39:$D$782,СВЦЭМ!$A$39:$A$782,$A132,СВЦЭМ!$B$39:$B$782,H$119)+'СЕТ СН'!$H$14+СВЦЭМ!$D$10+'СЕТ СН'!$H$6-'СЕТ СН'!$H$26</f>
        <v>1528.5307409599998</v>
      </c>
      <c r="I132" s="36">
        <f>SUMIFS(СВЦЭМ!$D$39:$D$782,СВЦЭМ!$A$39:$A$782,$A132,СВЦЭМ!$B$39:$B$782,I$119)+'СЕТ СН'!$H$14+СВЦЭМ!$D$10+'СЕТ СН'!$H$6-'СЕТ СН'!$H$26</f>
        <v>1511.0039432399999</v>
      </c>
      <c r="J132" s="36">
        <f>SUMIFS(СВЦЭМ!$D$39:$D$782,СВЦЭМ!$A$39:$A$782,$A132,СВЦЭМ!$B$39:$B$782,J$119)+'СЕТ СН'!$H$14+СВЦЭМ!$D$10+'СЕТ СН'!$H$6-'СЕТ СН'!$H$26</f>
        <v>1467.7314161999998</v>
      </c>
      <c r="K132" s="36">
        <f>SUMIFS(СВЦЭМ!$D$39:$D$782,СВЦЭМ!$A$39:$A$782,$A132,СВЦЭМ!$B$39:$B$782,K$119)+'СЕТ СН'!$H$14+СВЦЭМ!$D$10+'СЕТ СН'!$H$6-'СЕТ СН'!$H$26</f>
        <v>1396.2478484799999</v>
      </c>
      <c r="L132" s="36">
        <f>SUMIFS(СВЦЭМ!$D$39:$D$782,СВЦЭМ!$A$39:$A$782,$A132,СВЦЭМ!$B$39:$B$782,L$119)+'СЕТ СН'!$H$14+СВЦЭМ!$D$10+'СЕТ СН'!$H$6-'СЕТ СН'!$H$26</f>
        <v>1384.82626534</v>
      </c>
      <c r="M132" s="36">
        <f>SUMIFS(СВЦЭМ!$D$39:$D$782,СВЦЭМ!$A$39:$A$782,$A132,СВЦЭМ!$B$39:$B$782,M$119)+'СЕТ СН'!$H$14+СВЦЭМ!$D$10+'СЕТ СН'!$H$6-'СЕТ СН'!$H$26</f>
        <v>1393.7623114999999</v>
      </c>
      <c r="N132" s="36">
        <f>SUMIFS(СВЦЭМ!$D$39:$D$782,СВЦЭМ!$A$39:$A$782,$A132,СВЦЭМ!$B$39:$B$782,N$119)+'СЕТ СН'!$H$14+СВЦЭМ!$D$10+'СЕТ СН'!$H$6-'СЕТ СН'!$H$26</f>
        <v>1376.4955421099999</v>
      </c>
      <c r="O132" s="36">
        <f>SUMIFS(СВЦЭМ!$D$39:$D$782,СВЦЭМ!$A$39:$A$782,$A132,СВЦЭМ!$B$39:$B$782,O$119)+'СЕТ СН'!$H$14+СВЦЭМ!$D$10+'СЕТ СН'!$H$6-'СЕТ СН'!$H$26</f>
        <v>1373.6648876899999</v>
      </c>
      <c r="P132" s="36">
        <f>SUMIFS(СВЦЭМ!$D$39:$D$782,СВЦЭМ!$A$39:$A$782,$A132,СВЦЭМ!$B$39:$B$782,P$119)+'СЕТ СН'!$H$14+СВЦЭМ!$D$10+'СЕТ СН'!$H$6-'СЕТ СН'!$H$26</f>
        <v>1375.4819944199999</v>
      </c>
      <c r="Q132" s="36">
        <f>SUMIFS(СВЦЭМ!$D$39:$D$782,СВЦЭМ!$A$39:$A$782,$A132,СВЦЭМ!$B$39:$B$782,Q$119)+'СЕТ СН'!$H$14+СВЦЭМ!$D$10+'СЕТ СН'!$H$6-'СЕТ СН'!$H$26</f>
        <v>1377.27461898</v>
      </c>
      <c r="R132" s="36">
        <f>SUMIFS(СВЦЭМ!$D$39:$D$782,СВЦЭМ!$A$39:$A$782,$A132,СВЦЭМ!$B$39:$B$782,R$119)+'СЕТ СН'!$H$14+СВЦЭМ!$D$10+'СЕТ СН'!$H$6-'СЕТ СН'!$H$26</f>
        <v>1377.4486046899999</v>
      </c>
      <c r="S132" s="36">
        <f>SUMIFS(СВЦЭМ!$D$39:$D$782,СВЦЭМ!$A$39:$A$782,$A132,СВЦЭМ!$B$39:$B$782,S$119)+'СЕТ СН'!$H$14+СВЦЭМ!$D$10+'СЕТ СН'!$H$6-'СЕТ СН'!$H$26</f>
        <v>1379.1587693899999</v>
      </c>
      <c r="T132" s="36">
        <f>SUMIFS(СВЦЭМ!$D$39:$D$782,СВЦЭМ!$A$39:$A$782,$A132,СВЦЭМ!$B$39:$B$782,T$119)+'СЕТ СН'!$H$14+СВЦЭМ!$D$10+'СЕТ СН'!$H$6-'СЕТ СН'!$H$26</f>
        <v>1374.38298014</v>
      </c>
      <c r="U132" s="36">
        <f>SUMIFS(СВЦЭМ!$D$39:$D$782,СВЦЭМ!$A$39:$A$782,$A132,СВЦЭМ!$B$39:$B$782,U$119)+'СЕТ СН'!$H$14+СВЦЭМ!$D$10+'СЕТ СН'!$H$6-'СЕТ СН'!$H$26</f>
        <v>1377.0040444399999</v>
      </c>
      <c r="V132" s="36">
        <f>SUMIFS(СВЦЭМ!$D$39:$D$782,СВЦЭМ!$A$39:$A$782,$A132,СВЦЭМ!$B$39:$B$782,V$119)+'СЕТ СН'!$H$14+СВЦЭМ!$D$10+'СЕТ СН'!$H$6-'СЕТ СН'!$H$26</f>
        <v>1383.6106530499999</v>
      </c>
      <c r="W132" s="36">
        <f>SUMIFS(СВЦЭМ!$D$39:$D$782,СВЦЭМ!$A$39:$A$782,$A132,СВЦЭМ!$B$39:$B$782,W$119)+'СЕТ СН'!$H$14+СВЦЭМ!$D$10+'СЕТ СН'!$H$6-'СЕТ СН'!$H$26</f>
        <v>1378.00560105</v>
      </c>
      <c r="X132" s="36">
        <f>SUMIFS(СВЦЭМ!$D$39:$D$782,СВЦЭМ!$A$39:$A$782,$A132,СВЦЭМ!$B$39:$B$782,X$119)+'СЕТ СН'!$H$14+СВЦЭМ!$D$10+'СЕТ СН'!$H$6-'СЕТ СН'!$H$26</f>
        <v>1400.5735648899999</v>
      </c>
      <c r="Y132" s="36">
        <f>SUMIFS(СВЦЭМ!$D$39:$D$782,СВЦЭМ!$A$39:$A$782,$A132,СВЦЭМ!$B$39:$B$782,Y$119)+'СЕТ СН'!$H$14+СВЦЭМ!$D$10+'СЕТ СН'!$H$6-'СЕТ СН'!$H$26</f>
        <v>1474.9732617999998</v>
      </c>
    </row>
    <row r="133" spans="1:25" ht="15.75" x14ac:dyDescent="0.2">
      <c r="A133" s="35">
        <f t="shared" si="3"/>
        <v>44756</v>
      </c>
      <c r="B133" s="36">
        <f>SUMIFS(СВЦЭМ!$D$39:$D$782,СВЦЭМ!$A$39:$A$782,$A133,СВЦЭМ!$B$39:$B$782,B$119)+'СЕТ СН'!$H$14+СВЦЭМ!$D$10+'СЕТ СН'!$H$6-'СЕТ СН'!$H$26</f>
        <v>1549.4320824499998</v>
      </c>
      <c r="C133" s="36">
        <f>SUMIFS(СВЦЭМ!$D$39:$D$782,СВЦЭМ!$A$39:$A$782,$A133,СВЦЭМ!$B$39:$B$782,C$119)+'СЕТ СН'!$H$14+СВЦЭМ!$D$10+'СЕТ СН'!$H$6-'СЕТ СН'!$H$26</f>
        <v>1580.4469487199999</v>
      </c>
      <c r="D133" s="36">
        <f>SUMIFS(СВЦЭМ!$D$39:$D$782,СВЦЭМ!$A$39:$A$782,$A133,СВЦЭМ!$B$39:$B$782,D$119)+'СЕТ СН'!$H$14+СВЦЭМ!$D$10+'СЕТ СН'!$H$6-'СЕТ СН'!$H$26</f>
        <v>1600.47555324</v>
      </c>
      <c r="E133" s="36">
        <f>SUMIFS(СВЦЭМ!$D$39:$D$782,СВЦЭМ!$A$39:$A$782,$A133,СВЦЭМ!$B$39:$B$782,E$119)+'СЕТ СН'!$H$14+СВЦЭМ!$D$10+'СЕТ СН'!$H$6-'СЕТ СН'!$H$26</f>
        <v>1613.5563845799998</v>
      </c>
      <c r="F133" s="36">
        <f>SUMIFS(СВЦЭМ!$D$39:$D$782,СВЦЭМ!$A$39:$A$782,$A133,СВЦЭМ!$B$39:$B$782,F$119)+'СЕТ СН'!$H$14+СВЦЭМ!$D$10+'СЕТ СН'!$H$6-'СЕТ СН'!$H$26</f>
        <v>1624.3370451499998</v>
      </c>
      <c r="G133" s="36">
        <f>SUMIFS(СВЦЭМ!$D$39:$D$782,СВЦЭМ!$A$39:$A$782,$A133,СВЦЭМ!$B$39:$B$782,G$119)+'СЕТ СН'!$H$14+СВЦЭМ!$D$10+'СЕТ СН'!$H$6-'СЕТ СН'!$H$26</f>
        <v>1602.8118016499998</v>
      </c>
      <c r="H133" s="36">
        <f>SUMIFS(СВЦЭМ!$D$39:$D$782,СВЦЭМ!$A$39:$A$782,$A133,СВЦЭМ!$B$39:$B$782,H$119)+'СЕТ СН'!$H$14+СВЦЭМ!$D$10+'СЕТ СН'!$H$6-'СЕТ СН'!$H$26</f>
        <v>1561.7297535099999</v>
      </c>
      <c r="I133" s="36">
        <f>SUMIFS(СВЦЭМ!$D$39:$D$782,СВЦЭМ!$A$39:$A$782,$A133,СВЦЭМ!$B$39:$B$782,I$119)+'СЕТ СН'!$H$14+СВЦЭМ!$D$10+'СЕТ СН'!$H$6-'СЕТ СН'!$H$26</f>
        <v>1510.5863605799998</v>
      </c>
      <c r="J133" s="36">
        <f>SUMIFS(СВЦЭМ!$D$39:$D$782,СВЦЭМ!$A$39:$A$782,$A133,СВЦЭМ!$B$39:$B$782,J$119)+'СЕТ СН'!$H$14+СВЦЭМ!$D$10+'СЕТ СН'!$H$6-'СЕТ СН'!$H$26</f>
        <v>1428.87614072</v>
      </c>
      <c r="K133" s="36">
        <f>SUMIFS(СВЦЭМ!$D$39:$D$782,СВЦЭМ!$A$39:$A$782,$A133,СВЦЭМ!$B$39:$B$782,K$119)+'СЕТ СН'!$H$14+СВЦЭМ!$D$10+'СЕТ СН'!$H$6-'СЕТ СН'!$H$26</f>
        <v>1392.05510585</v>
      </c>
      <c r="L133" s="36">
        <f>SUMIFS(СВЦЭМ!$D$39:$D$782,СВЦЭМ!$A$39:$A$782,$A133,СВЦЭМ!$B$39:$B$782,L$119)+'СЕТ СН'!$H$14+СВЦЭМ!$D$10+'СЕТ СН'!$H$6-'СЕТ СН'!$H$26</f>
        <v>1382.01833244</v>
      </c>
      <c r="M133" s="36">
        <f>SUMIFS(СВЦЭМ!$D$39:$D$782,СВЦЭМ!$A$39:$A$782,$A133,СВЦЭМ!$B$39:$B$782,M$119)+'СЕТ СН'!$H$14+СВЦЭМ!$D$10+'СЕТ СН'!$H$6-'СЕТ СН'!$H$26</f>
        <v>1379.1581717199999</v>
      </c>
      <c r="N133" s="36">
        <f>SUMIFS(СВЦЭМ!$D$39:$D$782,СВЦЭМ!$A$39:$A$782,$A133,СВЦЭМ!$B$39:$B$782,N$119)+'СЕТ СН'!$H$14+СВЦЭМ!$D$10+'СЕТ СН'!$H$6-'СЕТ СН'!$H$26</f>
        <v>1377.9131083</v>
      </c>
      <c r="O133" s="36">
        <f>SUMIFS(СВЦЭМ!$D$39:$D$782,СВЦЭМ!$A$39:$A$782,$A133,СВЦЭМ!$B$39:$B$782,O$119)+'СЕТ СН'!$H$14+СВЦЭМ!$D$10+'СЕТ СН'!$H$6-'СЕТ СН'!$H$26</f>
        <v>1387.0514015399999</v>
      </c>
      <c r="P133" s="36">
        <f>SUMIFS(СВЦЭМ!$D$39:$D$782,СВЦЭМ!$A$39:$A$782,$A133,СВЦЭМ!$B$39:$B$782,P$119)+'СЕТ СН'!$H$14+СВЦЭМ!$D$10+'СЕТ СН'!$H$6-'СЕТ СН'!$H$26</f>
        <v>1393.2732724299999</v>
      </c>
      <c r="Q133" s="36">
        <f>SUMIFS(СВЦЭМ!$D$39:$D$782,СВЦЭМ!$A$39:$A$782,$A133,СВЦЭМ!$B$39:$B$782,Q$119)+'СЕТ СН'!$H$14+СВЦЭМ!$D$10+'СЕТ СН'!$H$6-'СЕТ СН'!$H$26</f>
        <v>1391.60458814</v>
      </c>
      <c r="R133" s="36">
        <f>SUMIFS(СВЦЭМ!$D$39:$D$782,СВЦЭМ!$A$39:$A$782,$A133,СВЦЭМ!$B$39:$B$782,R$119)+'СЕТ СН'!$H$14+СВЦЭМ!$D$10+'СЕТ СН'!$H$6-'СЕТ СН'!$H$26</f>
        <v>1380.1336815099999</v>
      </c>
      <c r="S133" s="36">
        <f>SUMIFS(СВЦЭМ!$D$39:$D$782,СВЦЭМ!$A$39:$A$782,$A133,СВЦЭМ!$B$39:$B$782,S$119)+'СЕТ СН'!$H$14+СВЦЭМ!$D$10+'СЕТ СН'!$H$6-'СЕТ СН'!$H$26</f>
        <v>1376.2997128299999</v>
      </c>
      <c r="T133" s="36">
        <f>SUMIFS(СВЦЭМ!$D$39:$D$782,СВЦЭМ!$A$39:$A$782,$A133,СВЦЭМ!$B$39:$B$782,T$119)+'СЕТ СН'!$H$14+СВЦЭМ!$D$10+'СЕТ СН'!$H$6-'СЕТ СН'!$H$26</f>
        <v>1370.0763237399999</v>
      </c>
      <c r="U133" s="36">
        <f>SUMIFS(СВЦЭМ!$D$39:$D$782,СВЦЭМ!$A$39:$A$782,$A133,СВЦЭМ!$B$39:$B$782,U$119)+'СЕТ СН'!$H$14+СВЦЭМ!$D$10+'СЕТ СН'!$H$6-'СЕТ СН'!$H$26</f>
        <v>1370.3230918499999</v>
      </c>
      <c r="V133" s="36">
        <f>SUMIFS(СВЦЭМ!$D$39:$D$782,СВЦЭМ!$A$39:$A$782,$A133,СВЦЭМ!$B$39:$B$782,V$119)+'СЕТ СН'!$H$14+СВЦЭМ!$D$10+'СЕТ СН'!$H$6-'СЕТ СН'!$H$26</f>
        <v>1376.23163654</v>
      </c>
      <c r="W133" s="36">
        <f>SUMIFS(СВЦЭМ!$D$39:$D$782,СВЦЭМ!$A$39:$A$782,$A133,СВЦЭМ!$B$39:$B$782,W$119)+'СЕТ СН'!$H$14+СВЦЭМ!$D$10+'СЕТ СН'!$H$6-'СЕТ СН'!$H$26</f>
        <v>1378.58794313</v>
      </c>
      <c r="X133" s="36">
        <f>SUMIFS(СВЦЭМ!$D$39:$D$782,СВЦЭМ!$A$39:$A$782,$A133,СВЦЭМ!$B$39:$B$782,X$119)+'СЕТ СН'!$H$14+СВЦЭМ!$D$10+'СЕТ СН'!$H$6-'СЕТ СН'!$H$26</f>
        <v>1375.9515623499999</v>
      </c>
      <c r="Y133" s="36">
        <f>SUMIFS(СВЦЭМ!$D$39:$D$782,СВЦЭМ!$A$39:$A$782,$A133,СВЦЭМ!$B$39:$B$782,Y$119)+'СЕТ СН'!$H$14+СВЦЭМ!$D$10+'СЕТ СН'!$H$6-'СЕТ СН'!$H$26</f>
        <v>1419.5700859899998</v>
      </c>
    </row>
    <row r="134" spans="1:25" ht="15.75" x14ac:dyDescent="0.2">
      <c r="A134" s="35">
        <f t="shared" si="3"/>
        <v>44757</v>
      </c>
      <c r="B134" s="36">
        <f>SUMIFS(СВЦЭМ!$D$39:$D$782,СВЦЭМ!$A$39:$A$782,$A134,СВЦЭМ!$B$39:$B$782,B$119)+'СЕТ СН'!$H$14+СВЦЭМ!$D$10+'СЕТ СН'!$H$6-'СЕТ СН'!$H$26</f>
        <v>1550.9802149399998</v>
      </c>
      <c r="C134" s="36">
        <f>SUMIFS(СВЦЭМ!$D$39:$D$782,СВЦЭМ!$A$39:$A$782,$A134,СВЦЭМ!$B$39:$B$782,C$119)+'СЕТ СН'!$H$14+СВЦЭМ!$D$10+'СЕТ СН'!$H$6-'СЕТ СН'!$H$26</f>
        <v>1590.4905772899999</v>
      </c>
      <c r="D134" s="36">
        <f>SUMIFS(СВЦЭМ!$D$39:$D$782,СВЦЭМ!$A$39:$A$782,$A134,СВЦЭМ!$B$39:$B$782,D$119)+'СЕТ СН'!$H$14+СВЦЭМ!$D$10+'СЕТ СН'!$H$6-'СЕТ СН'!$H$26</f>
        <v>1598.9393509199999</v>
      </c>
      <c r="E134" s="36">
        <f>SUMIFS(СВЦЭМ!$D$39:$D$782,СВЦЭМ!$A$39:$A$782,$A134,СВЦЭМ!$B$39:$B$782,E$119)+'СЕТ СН'!$H$14+СВЦЭМ!$D$10+'СЕТ СН'!$H$6-'СЕТ СН'!$H$26</f>
        <v>1609.4308015299998</v>
      </c>
      <c r="F134" s="36">
        <f>SUMIFS(СВЦЭМ!$D$39:$D$782,СВЦЭМ!$A$39:$A$782,$A134,СВЦЭМ!$B$39:$B$782,F$119)+'СЕТ СН'!$H$14+СВЦЭМ!$D$10+'СЕТ СН'!$H$6-'СЕТ СН'!$H$26</f>
        <v>1671.3894980299999</v>
      </c>
      <c r="G134" s="36">
        <f>SUMIFS(СВЦЭМ!$D$39:$D$782,СВЦЭМ!$A$39:$A$782,$A134,СВЦЭМ!$B$39:$B$782,G$119)+'СЕТ СН'!$H$14+СВЦЭМ!$D$10+'СЕТ СН'!$H$6-'СЕТ СН'!$H$26</f>
        <v>1590.2193157499999</v>
      </c>
      <c r="H134" s="36">
        <f>SUMIFS(СВЦЭМ!$D$39:$D$782,СВЦЭМ!$A$39:$A$782,$A134,СВЦЭМ!$B$39:$B$782,H$119)+'СЕТ СН'!$H$14+СВЦЭМ!$D$10+'СЕТ СН'!$H$6-'СЕТ СН'!$H$26</f>
        <v>1538.12497616</v>
      </c>
      <c r="I134" s="36">
        <f>SUMIFS(СВЦЭМ!$D$39:$D$782,СВЦЭМ!$A$39:$A$782,$A134,СВЦЭМ!$B$39:$B$782,I$119)+'СЕТ СН'!$H$14+СВЦЭМ!$D$10+'СЕТ СН'!$H$6-'СЕТ СН'!$H$26</f>
        <v>1538.50086902</v>
      </c>
      <c r="J134" s="36">
        <f>SUMIFS(СВЦЭМ!$D$39:$D$782,СВЦЭМ!$A$39:$A$782,$A134,СВЦЭМ!$B$39:$B$782,J$119)+'СЕТ СН'!$H$14+СВЦЭМ!$D$10+'СЕТ СН'!$H$6-'СЕТ СН'!$H$26</f>
        <v>1491.8788420599999</v>
      </c>
      <c r="K134" s="36">
        <f>SUMIFS(СВЦЭМ!$D$39:$D$782,СВЦЭМ!$A$39:$A$782,$A134,СВЦЭМ!$B$39:$B$782,K$119)+'СЕТ СН'!$H$14+СВЦЭМ!$D$10+'СЕТ СН'!$H$6-'СЕТ СН'!$H$26</f>
        <v>1429.7816388699998</v>
      </c>
      <c r="L134" s="36">
        <f>SUMIFS(СВЦЭМ!$D$39:$D$782,СВЦЭМ!$A$39:$A$782,$A134,СВЦЭМ!$B$39:$B$782,L$119)+'СЕТ СН'!$H$14+СВЦЭМ!$D$10+'СЕТ СН'!$H$6-'СЕТ СН'!$H$26</f>
        <v>1419.9021142199999</v>
      </c>
      <c r="M134" s="36">
        <f>SUMIFS(СВЦЭМ!$D$39:$D$782,СВЦЭМ!$A$39:$A$782,$A134,СВЦЭМ!$B$39:$B$782,M$119)+'СЕТ СН'!$H$14+СВЦЭМ!$D$10+'СЕТ СН'!$H$6-'СЕТ СН'!$H$26</f>
        <v>1426.25598145</v>
      </c>
      <c r="N134" s="36">
        <f>SUMIFS(СВЦЭМ!$D$39:$D$782,СВЦЭМ!$A$39:$A$782,$A134,СВЦЭМ!$B$39:$B$782,N$119)+'СЕТ СН'!$H$14+СВЦЭМ!$D$10+'СЕТ СН'!$H$6-'СЕТ СН'!$H$26</f>
        <v>1408.46375375</v>
      </c>
      <c r="O134" s="36">
        <f>SUMIFS(СВЦЭМ!$D$39:$D$782,СВЦЭМ!$A$39:$A$782,$A134,СВЦЭМ!$B$39:$B$782,O$119)+'СЕТ СН'!$H$14+СВЦЭМ!$D$10+'СЕТ СН'!$H$6-'СЕТ СН'!$H$26</f>
        <v>1410.3586854299999</v>
      </c>
      <c r="P134" s="36">
        <f>SUMIFS(СВЦЭМ!$D$39:$D$782,СВЦЭМ!$A$39:$A$782,$A134,СВЦЭМ!$B$39:$B$782,P$119)+'СЕТ СН'!$H$14+СВЦЭМ!$D$10+'СЕТ СН'!$H$6-'СЕТ СН'!$H$26</f>
        <v>1407.8444540599999</v>
      </c>
      <c r="Q134" s="36">
        <f>SUMIFS(СВЦЭМ!$D$39:$D$782,СВЦЭМ!$A$39:$A$782,$A134,СВЦЭМ!$B$39:$B$782,Q$119)+'СЕТ СН'!$H$14+СВЦЭМ!$D$10+'СЕТ СН'!$H$6-'СЕТ СН'!$H$26</f>
        <v>1400.5792001499999</v>
      </c>
      <c r="R134" s="36">
        <f>SUMIFS(СВЦЭМ!$D$39:$D$782,СВЦЭМ!$A$39:$A$782,$A134,СВЦЭМ!$B$39:$B$782,R$119)+'СЕТ СН'!$H$14+СВЦЭМ!$D$10+'СЕТ СН'!$H$6-'СЕТ СН'!$H$26</f>
        <v>1397.4684542099999</v>
      </c>
      <c r="S134" s="36">
        <f>SUMIFS(СВЦЭМ!$D$39:$D$782,СВЦЭМ!$A$39:$A$782,$A134,СВЦЭМ!$B$39:$B$782,S$119)+'СЕТ СН'!$H$14+СВЦЭМ!$D$10+'СЕТ СН'!$H$6-'СЕТ СН'!$H$26</f>
        <v>1380.2675874499998</v>
      </c>
      <c r="T134" s="36">
        <f>SUMIFS(СВЦЭМ!$D$39:$D$782,СВЦЭМ!$A$39:$A$782,$A134,СВЦЭМ!$B$39:$B$782,T$119)+'СЕТ СН'!$H$14+СВЦЭМ!$D$10+'СЕТ СН'!$H$6-'СЕТ СН'!$H$26</f>
        <v>1374.87707495</v>
      </c>
      <c r="U134" s="36">
        <f>SUMIFS(СВЦЭМ!$D$39:$D$782,СВЦЭМ!$A$39:$A$782,$A134,СВЦЭМ!$B$39:$B$782,U$119)+'СЕТ СН'!$H$14+СВЦЭМ!$D$10+'СЕТ СН'!$H$6-'СЕТ СН'!$H$26</f>
        <v>1385.8850892799999</v>
      </c>
      <c r="V134" s="36">
        <f>SUMIFS(СВЦЭМ!$D$39:$D$782,СВЦЭМ!$A$39:$A$782,$A134,СВЦЭМ!$B$39:$B$782,V$119)+'СЕТ СН'!$H$14+СВЦЭМ!$D$10+'СЕТ СН'!$H$6-'СЕТ СН'!$H$26</f>
        <v>1388.4096834699999</v>
      </c>
      <c r="W134" s="36">
        <f>SUMIFS(СВЦЭМ!$D$39:$D$782,СВЦЭМ!$A$39:$A$782,$A134,СВЦЭМ!$B$39:$B$782,W$119)+'СЕТ СН'!$H$14+СВЦЭМ!$D$10+'СЕТ СН'!$H$6-'СЕТ СН'!$H$26</f>
        <v>1408.99193302</v>
      </c>
      <c r="X134" s="36">
        <f>SUMIFS(СВЦЭМ!$D$39:$D$782,СВЦЭМ!$A$39:$A$782,$A134,СВЦЭМ!$B$39:$B$782,X$119)+'СЕТ СН'!$H$14+СВЦЭМ!$D$10+'СЕТ СН'!$H$6-'СЕТ СН'!$H$26</f>
        <v>1402.8323697799999</v>
      </c>
      <c r="Y134" s="36">
        <f>SUMIFS(СВЦЭМ!$D$39:$D$782,СВЦЭМ!$A$39:$A$782,$A134,СВЦЭМ!$B$39:$B$782,Y$119)+'СЕТ СН'!$H$14+СВЦЭМ!$D$10+'СЕТ СН'!$H$6-'СЕТ СН'!$H$26</f>
        <v>1473.4064313199999</v>
      </c>
    </row>
    <row r="135" spans="1:25" ht="15.75" x14ac:dyDescent="0.2">
      <c r="A135" s="35">
        <f t="shared" si="3"/>
        <v>44758</v>
      </c>
      <c r="B135" s="36">
        <f>SUMIFS(СВЦЭМ!$D$39:$D$782,СВЦЭМ!$A$39:$A$782,$A135,СВЦЭМ!$B$39:$B$782,B$119)+'СЕТ СН'!$H$14+СВЦЭМ!$D$10+'СЕТ СН'!$H$6-'СЕТ СН'!$H$26</f>
        <v>1490.61095968</v>
      </c>
      <c r="C135" s="36">
        <f>SUMIFS(СВЦЭМ!$D$39:$D$782,СВЦЭМ!$A$39:$A$782,$A135,СВЦЭМ!$B$39:$B$782,C$119)+'СЕТ СН'!$H$14+СВЦЭМ!$D$10+'СЕТ СН'!$H$6-'СЕТ СН'!$H$26</f>
        <v>1539.0392999899998</v>
      </c>
      <c r="D135" s="36">
        <f>SUMIFS(СВЦЭМ!$D$39:$D$782,СВЦЭМ!$A$39:$A$782,$A135,СВЦЭМ!$B$39:$B$782,D$119)+'СЕТ СН'!$H$14+СВЦЭМ!$D$10+'СЕТ СН'!$H$6-'СЕТ СН'!$H$26</f>
        <v>1577.7916160299999</v>
      </c>
      <c r="E135" s="36">
        <f>SUMIFS(СВЦЭМ!$D$39:$D$782,СВЦЭМ!$A$39:$A$782,$A135,СВЦЭМ!$B$39:$B$782,E$119)+'СЕТ СН'!$H$14+СВЦЭМ!$D$10+'СЕТ СН'!$H$6-'СЕТ СН'!$H$26</f>
        <v>1568.2517207899998</v>
      </c>
      <c r="F135" s="36">
        <f>SUMIFS(СВЦЭМ!$D$39:$D$782,СВЦЭМ!$A$39:$A$782,$A135,СВЦЭМ!$B$39:$B$782,F$119)+'СЕТ СН'!$H$14+СВЦЭМ!$D$10+'СЕТ СН'!$H$6-'СЕТ СН'!$H$26</f>
        <v>1580.6582042999999</v>
      </c>
      <c r="G135" s="36">
        <f>SUMIFS(СВЦЭМ!$D$39:$D$782,СВЦЭМ!$A$39:$A$782,$A135,СВЦЭМ!$B$39:$B$782,G$119)+'СЕТ СН'!$H$14+СВЦЭМ!$D$10+'СЕТ СН'!$H$6-'СЕТ СН'!$H$26</f>
        <v>1570.3737179499999</v>
      </c>
      <c r="H135" s="36">
        <f>SUMIFS(СВЦЭМ!$D$39:$D$782,СВЦЭМ!$A$39:$A$782,$A135,СВЦЭМ!$B$39:$B$782,H$119)+'СЕТ СН'!$H$14+СВЦЭМ!$D$10+'СЕТ СН'!$H$6-'СЕТ СН'!$H$26</f>
        <v>1535.4805396299998</v>
      </c>
      <c r="I135" s="36">
        <f>SUMIFS(СВЦЭМ!$D$39:$D$782,СВЦЭМ!$A$39:$A$782,$A135,СВЦЭМ!$B$39:$B$782,I$119)+'СЕТ СН'!$H$14+СВЦЭМ!$D$10+'СЕТ СН'!$H$6-'СЕТ СН'!$H$26</f>
        <v>1491.3899182999999</v>
      </c>
      <c r="J135" s="36">
        <f>SUMIFS(СВЦЭМ!$D$39:$D$782,СВЦЭМ!$A$39:$A$782,$A135,СВЦЭМ!$B$39:$B$782,J$119)+'СЕТ СН'!$H$14+СВЦЭМ!$D$10+'СЕТ СН'!$H$6-'СЕТ СН'!$H$26</f>
        <v>1417.8318294999999</v>
      </c>
      <c r="K135" s="36">
        <f>SUMIFS(СВЦЭМ!$D$39:$D$782,СВЦЭМ!$A$39:$A$782,$A135,СВЦЭМ!$B$39:$B$782,K$119)+'СЕТ СН'!$H$14+СВЦЭМ!$D$10+'СЕТ СН'!$H$6-'СЕТ СН'!$H$26</f>
        <v>1377.50940556</v>
      </c>
      <c r="L135" s="36">
        <f>SUMIFS(СВЦЭМ!$D$39:$D$782,СВЦЭМ!$A$39:$A$782,$A135,СВЦЭМ!$B$39:$B$782,L$119)+'СЕТ СН'!$H$14+СВЦЭМ!$D$10+'СЕТ СН'!$H$6-'СЕТ СН'!$H$26</f>
        <v>1337.94773874</v>
      </c>
      <c r="M135" s="36">
        <f>SUMIFS(СВЦЭМ!$D$39:$D$782,СВЦЭМ!$A$39:$A$782,$A135,СВЦЭМ!$B$39:$B$782,M$119)+'СЕТ СН'!$H$14+СВЦЭМ!$D$10+'СЕТ СН'!$H$6-'СЕТ СН'!$H$26</f>
        <v>1322.65073441</v>
      </c>
      <c r="N135" s="36">
        <f>SUMIFS(СВЦЭМ!$D$39:$D$782,СВЦЭМ!$A$39:$A$782,$A135,СВЦЭМ!$B$39:$B$782,N$119)+'СЕТ СН'!$H$14+СВЦЭМ!$D$10+'СЕТ СН'!$H$6-'СЕТ СН'!$H$26</f>
        <v>1325.5622886899998</v>
      </c>
      <c r="O135" s="36">
        <f>SUMIFS(СВЦЭМ!$D$39:$D$782,СВЦЭМ!$A$39:$A$782,$A135,СВЦЭМ!$B$39:$B$782,O$119)+'СЕТ СН'!$H$14+СВЦЭМ!$D$10+'СЕТ СН'!$H$6-'СЕТ СН'!$H$26</f>
        <v>1301.5551354299998</v>
      </c>
      <c r="P135" s="36">
        <f>SUMIFS(СВЦЭМ!$D$39:$D$782,СВЦЭМ!$A$39:$A$782,$A135,СВЦЭМ!$B$39:$B$782,P$119)+'СЕТ СН'!$H$14+СВЦЭМ!$D$10+'СЕТ СН'!$H$6-'СЕТ СН'!$H$26</f>
        <v>1316.86728952</v>
      </c>
      <c r="Q135" s="36">
        <f>SUMIFS(СВЦЭМ!$D$39:$D$782,СВЦЭМ!$A$39:$A$782,$A135,СВЦЭМ!$B$39:$B$782,Q$119)+'СЕТ СН'!$H$14+СВЦЭМ!$D$10+'СЕТ СН'!$H$6-'СЕТ СН'!$H$26</f>
        <v>1328.2043073499999</v>
      </c>
      <c r="R135" s="36">
        <f>SUMIFS(СВЦЭМ!$D$39:$D$782,СВЦЭМ!$A$39:$A$782,$A135,СВЦЭМ!$B$39:$B$782,R$119)+'СЕТ СН'!$H$14+СВЦЭМ!$D$10+'СЕТ СН'!$H$6-'СЕТ СН'!$H$26</f>
        <v>1333.5650897999999</v>
      </c>
      <c r="S135" s="36">
        <f>SUMIFS(СВЦЭМ!$D$39:$D$782,СВЦЭМ!$A$39:$A$782,$A135,СВЦЭМ!$B$39:$B$782,S$119)+'СЕТ СН'!$H$14+СВЦЭМ!$D$10+'СЕТ СН'!$H$6-'СЕТ СН'!$H$26</f>
        <v>1331.76465951</v>
      </c>
      <c r="T135" s="36">
        <f>SUMIFS(СВЦЭМ!$D$39:$D$782,СВЦЭМ!$A$39:$A$782,$A135,СВЦЭМ!$B$39:$B$782,T$119)+'СЕТ СН'!$H$14+СВЦЭМ!$D$10+'СЕТ СН'!$H$6-'СЕТ СН'!$H$26</f>
        <v>1334.0618992299999</v>
      </c>
      <c r="U135" s="36">
        <f>SUMIFS(СВЦЭМ!$D$39:$D$782,СВЦЭМ!$A$39:$A$782,$A135,СВЦЭМ!$B$39:$B$782,U$119)+'СЕТ СН'!$H$14+СВЦЭМ!$D$10+'СЕТ СН'!$H$6-'СЕТ СН'!$H$26</f>
        <v>1340.7281713899999</v>
      </c>
      <c r="V135" s="36">
        <f>SUMIFS(СВЦЭМ!$D$39:$D$782,СВЦЭМ!$A$39:$A$782,$A135,СВЦЭМ!$B$39:$B$782,V$119)+'СЕТ СН'!$H$14+СВЦЭМ!$D$10+'СЕТ СН'!$H$6-'СЕТ СН'!$H$26</f>
        <v>1339.6625348499999</v>
      </c>
      <c r="W135" s="36">
        <f>SUMIFS(СВЦЭМ!$D$39:$D$782,СВЦЭМ!$A$39:$A$782,$A135,СВЦЭМ!$B$39:$B$782,W$119)+'СЕТ СН'!$H$14+СВЦЭМ!$D$10+'СЕТ СН'!$H$6-'СЕТ СН'!$H$26</f>
        <v>1327.41000553</v>
      </c>
      <c r="X135" s="36">
        <f>SUMIFS(СВЦЭМ!$D$39:$D$782,СВЦЭМ!$A$39:$A$782,$A135,СВЦЭМ!$B$39:$B$782,X$119)+'СЕТ СН'!$H$14+СВЦЭМ!$D$10+'СЕТ СН'!$H$6-'СЕТ СН'!$H$26</f>
        <v>1363.2953897899999</v>
      </c>
      <c r="Y135" s="36">
        <f>SUMIFS(СВЦЭМ!$D$39:$D$782,СВЦЭМ!$A$39:$A$782,$A135,СВЦЭМ!$B$39:$B$782,Y$119)+'СЕТ СН'!$H$14+СВЦЭМ!$D$10+'СЕТ СН'!$H$6-'СЕТ СН'!$H$26</f>
        <v>1387.4277680099999</v>
      </c>
    </row>
    <row r="136" spans="1:25" ht="15.75" x14ac:dyDescent="0.2">
      <c r="A136" s="35">
        <f t="shared" si="3"/>
        <v>44759</v>
      </c>
      <c r="B136" s="36">
        <f>SUMIFS(СВЦЭМ!$D$39:$D$782,СВЦЭМ!$A$39:$A$782,$A136,СВЦЭМ!$B$39:$B$782,B$119)+'СЕТ СН'!$H$14+СВЦЭМ!$D$10+'СЕТ СН'!$H$6-'СЕТ СН'!$H$26</f>
        <v>1589.90450659</v>
      </c>
      <c r="C136" s="36">
        <f>SUMIFS(СВЦЭМ!$D$39:$D$782,СВЦЭМ!$A$39:$A$782,$A136,СВЦЭМ!$B$39:$B$782,C$119)+'СЕТ СН'!$H$14+СВЦЭМ!$D$10+'СЕТ СН'!$H$6-'СЕТ СН'!$H$26</f>
        <v>1592.8104528499998</v>
      </c>
      <c r="D136" s="36">
        <f>SUMIFS(СВЦЭМ!$D$39:$D$782,СВЦЭМ!$A$39:$A$782,$A136,СВЦЭМ!$B$39:$B$782,D$119)+'СЕТ СН'!$H$14+СВЦЭМ!$D$10+'СЕТ СН'!$H$6-'СЕТ СН'!$H$26</f>
        <v>1623.1787527399999</v>
      </c>
      <c r="E136" s="36">
        <f>SUMIFS(СВЦЭМ!$D$39:$D$782,СВЦЭМ!$A$39:$A$782,$A136,СВЦЭМ!$B$39:$B$782,E$119)+'СЕТ СН'!$H$14+СВЦЭМ!$D$10+'СЕТ СН'!$H$6-'СЕТ СН'!$H$26</f>
        <v>1676.7398819699999</v>
      </c>
      <c r="F136" s="36">
        <f>SUMIFS(СВЦЭМ!$D$39:$D$782,СВЦЭМ!$A$39:$A$782,$A136,СВЦЭМ!$B$39:$B$782,F$119)+'СЕТ СН'!$H$14+СВЦЭМ!$D$10+'СЕТ СН'!$H$6-'СЕТ СН'!$H$26</f>
        <v>1658.0402701399998</v>
      </c>
      <c r="G136" s="36">
        <f>SUMIFS(СВЦЭМ!$D$39:$D$782,СВЦЭМ!$A$39:$A$782,$A136,СВЦЭМ!$B$39:$B$782,G$119)+'СЕТ СН'!$H$14+СВЦЭМ!$D$10+'СЕТ СН'!$H$6-'СЕТ СН'!$H$26</f>
        <v>1650.3641378899999</v>
      </c>
      <c r="H136" s="36">
        <f>SUMIFS(СВЦЭМ!$D$39:$D$782,СВЦЭМ!$A$39:$A$782,$A136,СВЦЭМ!$B$39:$B$782,H$119)+'СЕТ СН'!$H$14+СВЦЭМ!$D$10+'СЕТ СН'!$H$6-'СЕТ СН'!$H$26</f>
        <v>1606.7102890299998</v>
      </c>
      <c r="I136" s="36">
        <f>SUMIFS(СВЦЭМ!$D$39:$D$782,СВЦЭМ!$A$39:$A$782,$A136,СВЦЭМ!$B$39:$B$782,I$119)+'СЕТ СН'!$H$14+СВЦЭМ!$D$10+'СЕТ СН'!$H$6-'СЕТ СН'!$H$26</f>
        <v>1552.2583835799999</v>
      </c>
      <c r="J136" s="36">
        <f>SUMIFS(СВЦЭМ!$D$39:$D$782,СВЦЭМ!$A$39:$A$782,$A136,СВЦЭМ!$B$39:$B$782,J$119)+'СЕТ СН'!$H$14+СВЦЭМ!$D$10+'СЕТ СН'!$H$6-'СЕТ СН'!$H$26</f>
        <v>1467.7490008599998</v>
      </c>
      <c r="K136" s="36">
        <f>SUMIFS(СВЦЭМ!$D$39:$D$782,СВЦЭМ!$A$39:$A$782,$A136,СВЦЭМ!$B$39:$B$782,K$119)+'СЕТ СН'!$H$14+СВЦЭМ!$D$10+'СЕТ СН'!$H$6-'СЕТ СН'!$H$26</f>
        <v>1410.2922671399999</v>
      </c>
      <c r="L136" s="36">
        <f>SUMIFS(СВЦЭМ!$D$39:$D$782,СВЦЭМ!$A$39:$A$782,$A136,СВЦЭМ!$B$39:$B$782,L$119)+'СЕТ СН'!$H$14+СВЦЭМ!$D$10+'СЕТ СН'!$H$6-'СЕТ СН'!$H$26</f>
        <v>1384.39626019</v>
      </c>
      <c r="M136" s="36">
        <f>SUMIFS(СВЦЭМ!$D$39:$D$782,СВЦЭМ!$A$39:$A$782,$A136,СВЦЭМ!$B$39:$B$782,M$119)+'СЕТ СН'!$H$14+СВЦЭМ!$D$10+'СЕТ СН'!$H$6-'СЕТ СН'!$H$26</f>
        <v>1366.7836755999999</v>
      </c>
      <c r="N136" s="36">
        <f>SUMIFS(СВЦЭМ!$D$39:$D$782,СВЦЭМ!$A$39:$A$782,$A136,СВЦЭМ!$B$39:$B$782,N$119)+'СЕТ СН'!$H$14+СВЦЭМ!$D$10+'СЕТ СН'!$H$6-'СЕТ СН'!$H$26</f>
        <v>1392.76310053</v>
      </c>
      <c r="O136" s="36">
        <f>SUMIFS(СВЦЭМ!$D$39:$D$782,СВЦЭМ!$A$39:$A$782,$A136,СВЦЭМ!$B$39:$B$782,O$119)+'СЕТ СН'!$H$14+СВЦЭМ!$D$10+'СЕТ СН'!$H$6-'СЕТ СН'!$H$26</f>
        <v>1406.4231135999999</v>
      </c>
      <c r="P136" s="36">
        <f>SUMIFS(СВЦЭМ!$D$39:$D$782,СВЦЭМ!$A$39:$A$782,$A136,СВЦЭМ!$B$39:$B$782,P$119)+'СЕТ СН'!$H$14+СВЦЭМ!$D$10+'СЕТ СН'!$H$6-'СЕТ СН'!$H$26</f>
        <v>1419.1123214499999</v>
      </c>
      <c r="Q136" s="36">
        <f>SUMIFS(СВЦЭМ!$D$39:$D$782,СВЦЭМ!$A$39:$A$782,$A136,СВЦЭМ!$B$39:$B$782,Q$119)+'СЕТ СН'!$H$14+СВЦЭМ!$D$10+'СЕТ СН'!$H$6-'СЕТ СН'!$H$26</f>
        <v>1431.62844258</v>
      </c>
      <c r="R136" s="36">
        <f>SUMIFS(СВЦЭМ!$D$39:$D$782,СВЦЭМ!$A$39:$A$782,$A136,СВЦЭМ!$B$39:$B$782,R$119)+'СЕТ СН'!$H$14+СВЦЭМ!$D$10+'СЕТ СН'!$H$6-'СЕТ СН'!$H$26</f>
        <v>1433.1739564699999</v>
      </c>
      <c r="S136" s="36">
        <f>SUMIFS(СВЦЭМ!$D$39:$D$782,СВЦЭМ!$A$39:$A$782,$A136,СВЦЭМ!$B$39:$B$782,S$119)+'СЕТ СН'!$H$14+СВЦЭМ!$D$10+'СЕТ СН'!$H$6-'СЕТ СН'!$H$26</f>
        <v>1431.97851803</v>
      </c>
      <c r="T136" s="36">
        <f>SUMIFS(СВЦЭМ!$D$39:$D$782,СВЦЭМ!$A$39:$A$782,$A136,СВЦЭМ!$B$39:$B$782,T$119)+'СЕТ СН'!$H$14+СВЦЭМ!$D$10+'СЕТ СН'!$H$6-'СЕТ СН'!$H$26</f>
        <v>1421.50106643</v>
      </c>
      <c r="U136" s="36">
        <f>SUMIFS(СВЦЭМ!$D$39:$D$782,СВЦЭМ!$A$39:$A$782,$A136,СВЦЭМ!$B$39:$B$782,U$119)+'СЕТ СН'!$H$14+СВЦЭМ!$D$10+'СЕТ СН'!$H$6-'СЕТ СН'!$H$26</f>
        <v>1421.2504505899999</v>
      </c>
      <c r="V136" s="36">
        <f>SUMIFS(СВЦЭМ!$D$39:$D$782,СВЦЭМ!$A$39:$A$782,$A136,СВЦЭМ!$B$39:$B$782,V$119)+'СЕТ СН'!$H$14+СВЦЭМ!$D$10+'СЕТ СН'!$H$6-'СЕТ СН'!$H$26</f>
        <v>1396.9039447399998</v>
      </c>
      <c r="W136" s="36">
        <f>SUMIFS(СВЦЭМ!$D$39:$D$782,СВЦЭМ!$A$39:$A$782,$A136,СВЦЭМ!$B$39:$B$782,W$119)+'СЕТ СН'!$H$14+СВЦЭМ!$D$10+'СЕТ СН'!$H$6-'СЕТ СН'!$H$26</f>
        <v>1412.8325546399999</v>
      </c>
      <c r="X136" s="36">
        <f>SUMIFS(СВЦЭМ!$D$39:$D$782,СВЦЭМ!$A$39:$A$782,$A136,СВЦЭМ!$B$39:$B$782,X$119)+'СЕТ СН'!$H$14+СВЦЭМ!$D$10+'СЕТ СН'!$H$6-'СЕТ СН'!$H$26</f>
        <v>1485.6100810099997</v>
      </c>
      <c r="Y136" s="36">
        <f>SUMIFS(СВЦЭМ!$D$39:$D$782,СВЦЭМ!$A$39:$A$782,$A136,СВЦЭМ!$B$39:$B$782,Y$119)+'СЕТ СН'!$H$14+СВЦЭМ!$D$10+'СЕТ СН'!$H$6-'СЕТ СН'!$H$26</f>
        <v>1548.1841300399999</v>
      </c>
    </row>
    <row r="137" spans="1:25" ht="15.75" x14ac:dyDescent="0.2">
      <c r="A137" s="35">
        <f t="shared" si="3"/>
        <v>44760</v>
      </c>
      <c r="B137" s="36">
        <f>SUMIFS(СВЦЭМ!$D$39:$D$782,СВЦЭМ!$A$39:$A$782,$A137,СВЦЭМ!$B$39:$B$782,B$119)+'СЕТ СН'!$H$14+СВЦЭМ!$D$10+'СЕТ СН'!$H$6-'СЕТ СН'!$H$26</f>
        <v>1565.7873986299999</v>
      </c>
      <c r="C137" s="36">
        <f>SUMIFS(СВЦЭМ!$D$39:$D$782,СВЦЭМ!$A$39:$A$782,$A137,СВЦЭМ!$B$39:$B$782,C$119)+'СЕТ СН'!$H$14+СВЦЭМ!$D$10+'СЕТ СН'!$H$6-'СЕТ СН'!$H$26</f>
        <v>1583.3628331199998</v>
      </c>
      <c r="D137" s="36">
        <f>SUMIFS(СВЦЭМ!$D$39:$D$782,СВЦЭМ!$A$39:$A$782,$A137,СВЦЭМ!$B$39:$B$782,D$119)+'СЕТ СН'!$H$14+СВЦЭМ!$D$10+'СЕТ СН'!$H$6-'СЕТ СН'!$H$26</f>
        <v>1635.1944041299998</v>
      </c>
      <c r="E137" s="36">
        <f>SUMIFS(СВЦЭМ!$D$39:$D$782,СВЦЭМ!$A$39:$A$782,$A137,СВЦЭМ!$B$39:$B$782,E$119)+'СЕТ СН'!$H$14+СВЦЭМ!$D$10+'СЕТ СН'!$H$6-'СЕТ СН'!$H$26</f>
        <v>1673.3222984299998</v>
      </c>
      <c r="F137" s="36">
        <f>SUMIFS(СВЦЭМ!$D$39:$D$782,СВЦЭМ!$A$39:$A$782,$A137,СВЦЭМ!$B$39:$B$782,F$119)+'СЕТ СН'!$H$14+СВЦЭМ!$D$10+'СЕТ СН'!$H$6-'СЕТ СН'!$H$26</f>
        <v>1679.11922063</v>
      </c>
      <c r="G137" s="36">
        <f>SUMIFS(СВЦЭМ!$D$39:$D$782,СВЦЭМ!$A$39:$A$782,$A137,СВЦЭМ!$B$39:$B$782,G$119)+'СЕТ СН'!$H$14+СВЦЭМ!$D$10+'СЕТ СН'!$H$6-'СЕТ СН'!$H$26</f>
        <v>1664.22058806</v>
      </c>
      <c r="H137" s="36">
        <f>SUMIFS(СВЦЭМ!$D$39:$D$782,СВЦЭМ!$A$39:$A$782,$A137,СВЦЭМ!$B$39:$B$782,H$119)+'СЕТ СН'!$H$14+СВЦЭМ!$D$10+'СЕТ СН'!$H$6-'СЕТ СН'!$H$26</f>
        <v>1596.1752212699998</v>
      </c>
      <c r="I137" s="36">
        <f>SUMIFS(СВЦЭМ!$D$39:$D$782,СВЦЭМ!$A$39:$A$782,$A137,СВЦЭМ!$B$39:$B$782,I$119)+'СЕТ СН'!$H$14+СВЦЭМ!$D$10+'СЕТ СН'!$H$6-'СЕТ СН'!$H$26</f>
        <v>1503.0859382899998</v>
      </c>
      <c r="J137" s="36">
        <f>SUMIFS(СВЦЭМ!$D$39:$D$782,СВЦЭМ!$A$39:$A$782,$A137,СВЦЭМ!$B$39:$B$782,J$119)+'СЕТ СН'!$H$14+СВЦЭМ!$D$10+'СЕТ СН'!$H$6-'СЕТ СН'!$H$26</f>
        <v>1419.0508635699998</v>
      </c>
      <c r="K137" s="36">
        <f>SUMIFS(СВЦЭМ!$D$39:$D$782,СВЦЭМ!$A$39:$A$782,$A137,СВЦЭМ!$B$39:$B$782,K$119)+'СЕТ СН'!$H$14+СВЦЭМ!$D$10+'СЕТ СН'!$H$6-'СЕТ СН'!$H$26</f>
        <v>1412.8046918699999</v>
      </c>
      <c r="L137" s="36">
        <f>SUMIFS(СВЦЭМ!$D$39:$D$782,СВЦЭМ!$A$39:$A$782,$A137,СВЦЭМ!$B$39:$B$782,L$119)+'СЕТ СН'!$H$14+СВЦЭМ!$D$10+'СЕТ СН'!$H$6-'СЕТ СН'!$H$26</f>
        <v>1417.93500507</v>
      </c>
      <c r="M137" s="36">
        <f>SUMIFS(СВЦЭМ!$D$39:$D$782,СВЦЭМ!$A$39:$A$782,$A137,СВЦЭМ!$B$39:$B$782,M$119)+'СЕТ СН'!$H$14+СВЦЭМ!$D$10+'СЕТ СН'!$H$6-'СЕТ СН'!$H$26</f>
        <v>1448.6158811</v>
      </c>
      <c r="N137" s="36">
        <f>SUMIFS(СВЦЭМ!$D$39:$D$782,СВЦЭМ!$A$39:$A$782,$A137,СВЦЭМ!$B$39:$B$782,N$119)+'СЕТ СН'!$H$14+СВЦЭМ!$D$10+'СЕТ СН'!$H$6-'СЕТ СН'!$H$26</f>
        <v>1447.5208337099998</v>
      </c>
      <c r="O137" s="36">
        <f>SUMIFS(СВЦЭМ!$D$39:$D$782,СВЦЭМ!$A$39:$A$782,$A137,СВЦЭМ!$B$39:$B$782,O$119)+'СЕТ СН'!$H$14+СВЦЭМ!$D$10+'СЕТ СН'!$H$6-'СЕТ СН'!$H$26</f>
        <v>1459.4472191</v>
      </c>
      <c r="P137" s="36">
        <f>SUMIFS(СВЦЭМ!$D$39:$D$782,СВЦЭМ!$A$39:$A$782,$A137,СВЦЭМ!$B$39:$B$782,P$119)+'СЕТ СН'!$H$14+СВЦЭМ!$D$10+'СЕТ СН'!$H$6-'СЕТ СН'!$H$26</f>
        <v>1453.29211571</v>
      </c>
      <c r="Q137" s="36">
        <f>SUMIFS(СВЦЭМ!$D$39:$D$782,СВЦЭМ!$A$39:$A$782,$A137,СВЦЭМ!$B$39:$B$782,Q$119)+'СЕТ СН'!$H$14+СВЦЭМ!$D$10+'СЕТ СН'!$H$6-'СЕТ СН'!$H$26</f>
        <v>1448.59983487</v>
      </c>
      <c r="R137" s="36">
        <f>SUMIFS(СВЦЭМ!$D$39:$D$782,СВЦЭМ!$A$39:$A$782,$A137,СВЦЭМ!$B$39:$B$782,R$119)+'СЕТ СН'!$H$14+СВЦЭМ!$D$10+'СЕТ СН'!$H$6-'СЕТ СН'!$H$26</f>
        <v>1429.1113801699998</v>
      </c>
      <c r="S137" s="36">
        <f>SUMIFS(СВЦЭМ!$D$39:$D$782,СВЦЭМ!$A$39:$A$782,$A137,СВЦЭМ!$B$39:$B$782,S$119)+'СЕТ СН'!$H$14+СВЦЭМ!$D$10+'СЕТ СН'!$H$6-'СЕТ СН'!$H$26</f>
        <v>1407.65520337</v>
      </c>
      <c r="T137" s="36">
        <f>SUMIFS(СВЦЭМ!$D$39:$D$782,СВЦЭМ!$A$39:$A$782,$A137,СВЦЭМ!$B$39:$B$782,T$119)+'СЕТ СН'!$H$14+СВЦЭМ!$D$10+'СЕТ СН'!$H$6-'СЕТ СН'!$H$26</f>
        <v>1406.9536255599999</v>
      </c>
      <c r="U137" s="36">
        <f>SUMIFS(СВЦЭМ!$D$39:$D$782,СВЦЭМ!$A$39:$A$782,$A137,СВЦЭМ!$B$39:$B$782,U$119)+'СЕТ СН'!$H$14+СВЦЭМ!$D$10+'СЕТ СН'!$H$6-'СЕТ СН'!$H$26</f>
        <v>1402.7415726499999</v>
      </c>
      <c r="V137" s="36">
        <f>SUMIFS(СВЦЭМ!$D$39:$D$782,СВЦЭМ!$A$39:$A$782,$A137,СВЦЭМ!$B$39:$B$782,V$119)+'СЕТ СН'!$H$14+СВЦЭМ!$D$10+'СЕТ СН'!$H$6-'СЕТ СН'!$H$26</f>
        <v>1403.86124597</v>
      </c>
      <c r="W137" s="36">
        <f>SUMIFS(СВЦЭМ!$D$39:$D$782,СВЦЭМ!$A$39:$A$782,$A137,СВЦЭМ!$B$39:$B$782,W$119)+'СЕТ СН'!$H$14+СВЦЭМ!$D$10+'СЕТ СН'!$H$6-'СЕТ СН'!$H$26</f>
        <v>1409.1547554399999</v>
      </c>
      <c r="X137" s="36">
        <f>SUMIFS(СВЦЭМ!$D$39:$D$782,СВЦЭМ!$A$39:$A$782,$A137,СВЦЭМ!$B$39:$B$782,X$119)+'СЕТ СН'!$H$14+СВЦЭМ!$D$10+'СЕТ СН'!$H$6-'СЕТ СН'!$H$26</f>
        <v>1384.7867787999999</v>
      </c>
      <c r="Y137" s="36">
        <f>SUMIFS(СВЦЭМ!$D$39:$D$782,СВЦЭМ!$A$39:$A$782,$A137,СВЦЭМ!$B$39:$B$782,Y$119)+'СЕТ СН'!$H$14+СВЦЭМ!$D$10+'СЕТ СН'!$H$6-'СЕТ СН'!$H$26</f>
        <v>1458.8189278499999</v>
      </c>
    </row>
    <row r="138" spans="1:25" ht="15.75" x14ac:dyDescent="0.2">
      <c r="A138" s="35">
        <f t="shared" si="3"/>
        <v>44761</v>
      </c>
      <c r="B138" s="36">
        <f>SUMIFS(СВЦЭМ!$D$39:$D$782,СВЦЭМ!$A$39:$A$782,$A138,СВЦЭМ!$B$39:$B$782,B$119)+'СЕТ СН'!$H$14+СВЦЭМ!$D$10+'СЕТ СН'!$H$6-'СЕТ СН'!$H$26</f>
        <v>1533.5869361299999</v>
      </c>
      <c r="C138" s="36">
        <f>SUMIFS(СВЦЭМ!$D$39:$D$782,СВЦЭМ!$A$39:$A$782,$A138,СВЦЭМ!$B$39:$B$782,C$119)+'СЕТ СН'!$H$14+СВЦЭМ!$D$10+'СЕТ СН'!$H$6-'СЕТ СН'!$H$26</f>
        <v>1577.8270788099999</v>
      </c>
      <c r="D138" s="36">
        <f>SUMIFS(СВЦЭМ!$D$39:$D$782,СВЦЭМ!$A$39:$A$782,$A138,СВЦЭМ!$B$39:$B$782,D$119)+'СЕТ СН'!$H$14+СВЦЭМ!$D$10+'СЕТ СН'!$H$6-'СЕТ СН'!$H$26</f>
        <v>1610.5155507999998</v>
      </c>
      <c r="E138" s="36">
        <f>SUMIFS(СВЦЭМ!$D$39:$D$782,СВЦЭМ!$A$39:$A$782,$A138,СВЦЭМ!$B$39:$B$782,E$119)+'СЕТ СН'!$H$14+СВЦЭМ!$D$10+'СЕТ СН'!$H$6-'СЕТ СН'!$H$26</f>
        <v>1623.1430637999999</v>
      </c>
      <c r="F138" s="36">
        <f>SUMIFS(СВЦЭМ!$D$39:$D$782,СВЦЭМ!$A$39:$A$782,$A138,СВЦЭМ!$B$39:$B$782,F$119)+'СЕТ СН'!$H$14+СВЦЭМ!$D$10+'СЕТ СН'!$H$6-'СЕТ СН'!$H$26</f>
        <v>1630.7546832199998</v>
      </c>
      <c r="G138" s="36">
        <f>SUMIFS(СВЦЭМ!$D$39:$D$782,СВЦЭМ!$A$39:$A$782,$A138,СВЦЭМ!$B$39:$B$782,G$119)+'СЕТ СН'!$H$14+СВЦЭМ!$D$10+'СЕТ СН'!$H$6-'СЕТ СН'!$H$26</f>
        <v>1608.1025956799999</v>
      </c>
      <c r="H138" s="36">
        <f>SUMIFS(СВЦЭМ!$D$39:$D$782,СВЦЭМ!$A$39:$A$782,$A138,СВЦЭМ!$B$39:$B$782,H$119)+'СЕТ СН'!$H$14+СВЦЭМ!$D$10+'СЕТ СН'!$H$6-'СЕТ СН'!$H$26</f>
        <v>1529.5443197999998</v>
      </c>
      <c r="I138" s="36">
        <f>SUMIFS(СВЦЭМ!$D$39:$D$782,СВЦЭМ!$A$39:$A$782,$A138,СВЦЭМ!$B$39:$B$782,I$119)+'СЕТ СН'!$H$14+СВЦЭМ!$D$10+'СЕТ СН'!$H$6-'СЕТ СН'!$H$26</f>
        <v>1459.5544346099998</v>
      </c>
      <c r="J138" s="36">
        <f>SUMIFS(СВЦЭМ!$D$39:$D$782,СВЦЭМ!$A$39:$A$782,$A138,СВЦЭМ!$B$39:$B$782,J$119)+'СЕТ СН'!$H$14+СВЦЭМ!$D$10+'СЕТ СН'!$H$6-'СЕТ СН'!$H$26</f>
        <v>1407.6161930999999</v>
      </c>
      <c r="K138" s="36">
        <f>SUMIFS(СВЦЭМ!$D$39:$D$782,СВЦЭМ!$A$39:$A$782,$A138,СВЦЭМ!$B$39:$B$782,K$119)+'СЕТ СН'!$H$14+СВЦЭМ!$D$10+'СЕТ СН'!$H$6-'СЕТ СН'!$H$26</f>
        <v>1373.28815734</v>
      </c>
      <c r="L138" s="36">
        <f>SUMIFS(СВЦЭМ!$D$39:$D$782,СВЦЭМ!$A$39:$A$782,$A138,СВЦЭМ!$B$39:$B$782,L$119)+'СЕТ СН'!$H$14+СВЦЭМ!$D$10+'СЕТ СН'!$H$6-'СЕТ СН'!$H$26</f>
        <v>1388.3930963599998</v>
      </c>
      <c r="M138" s="36">
        <f>SUMIFS(СВЦЭМ!$D$39:$D$782,СВЦЭМ!$A$39:$A$782,$A138,СВЦЭМ!$B$39:$B$782,M$119)+'СЕТ СН'!$H$14+СВЦЭМ!$D$10+'СЕТ СН'!$H$6-'СЕТ СН'!$H$26</f>
        <v>1378.5764237199999</v>
      </c>
      <c r="N138" s="36">
        <f>SUMIFS(СВЦЭМ!$D$39:$D$782,СВЦЭМ!$A$39:$A$782,$A138,СВЦЭМ!$B$39:$B$782,N$119)+'СЕТ СН'!$H$14+СВЦЭМ!$D$10+'СЕТ СН'!$H$6-'СЕТ СН'!$H$26</f>
        <v>1361.1326478799999</v>
      </c>
      <c r="O138" s="36">
        <f>SUMIFS(СВЦЭМ!$D$39:$D$782,СВЦЭМ!$A$39:$A$782,$A138,СВЦЭМ!$B$39:$B$782,O$119)+'СЕТ СН'!$H$14+СВЦЭМ!$D$10+'СЕТ СН'!$H$6-'СЕТ СН'!$H$26</f>
        <v>1374.8497811099999</v>
      </c>
      <c r="P138" s="36">
        <f>SUMIFS(СВЦЭМ!$D$39:$D$782,СВЦЭМ!$A$39:$A$782,$A138,СВЦЭМ!$B$39:$B$782,P$119)+'СЕТ СН'!$H$14+СВЦЭМ!$D$10+'СЕТ СН'!$H$6-'СЕТ СН'!$H$26</f>
        <v>1374.27426229</v>
      </c>
      <c r="Q138" s="36">
        <f>SUMIFS(СВЦЭМ!$D$39:$D$782,СВЦЭМ!$A$39:$A$782,$A138,СВЦЭМ!$B$39:$B$782,Q$119)+'СЕТ СН'!$H$14+СВЦЭМ!$D$10+'СЕТ СН'!$H$6-'СЕТ СН'!$H$26</f>
        <v>1379.7913413899998</v>
      </c>
      <c r="R138" s="36">
        <f>SUMIFS(СВЦЭМ!$D$39:$D$782,СВЦЭМ!$A$39:$A$782,$A138,СВЦЭМ!$B$39:$B$782,R$119)+'СЕТ СН'!$H$14+СВЦЭМ!$D$10+'СЕТ СН'!$H$6-'СЕТ СН'!$H$26</f>
        <v>1373.1857102899999</v>
      </c>
      <c r="S138" s="36">
        <f>SUMIFS(СВЦЭМ!$D$39:$D$782,СВЦЭМ!$A$39:$A$782,$A138,СВЦЭМ!$B$39:$B$782,S$119)+'СЕТ СН'!$H$14+СВЦЭМ!$D$10+'СЕТ СН'!$H$6-'СЕТ СН'!$H$26</f>
        <v>1380.4754172999999</v>
      </c>
      <c r="T138" s="36">
        <f>SUMIFS(СВЦЭМ!$D$39:$D$782,СВЦЭМ!$A$39:$A$782,$A138,СВЦЭМ!$B$39:$B$782,T$119)+'СЕТ СН'!$H$14+СВЦЭМ!$D$10+'СЕТ СН'!$H$6-'СЕТ СН'!$H$26</f>
        <v>1374.1745156099998</v>
      </c>
      <c r="U138" s="36">
        <f>SUMIFS(СВЦЭМ!$D$39:$D$782,СВЦЭМ!$A$39:$A$782,$A138,СВЦЭМ!$B$39:$B$782,U$119)+'СЕТ СН'!$H$14+СВЦЭМ!$D$10+'СЕТ СН'!$H$6-'СЕТ СН'!$H$26</f>
        <v>1368.0388249599998</v>
      </c>
      <c r="V138" s="36">
        <f>SUMIFS(СВЦЭМ!$D$39:$D$782,СВЦЭМ!$A$39:$A$782,$A138,СВЦЭМ!$B$39:$B$782,V$119)+'СЕТ СН'!$H$14+СВЦЭМ!$D$10+'СЕТ СН'!$H$6-'СЕТ СН'!$H$26</f>
        <v>1367.06645867</v>
      </c>
      <c r="W138" s="36">
        <f>SUMIFS(СВЦЭМ!$D$39:$D$782,СВЦЭМ!$A$39:$A$782,$A138,СВЦЭМ!$B$39:$B$782,W$119)+'СЕТ СН'!$H$14+СВЦЭМ!$D$10+'СЕТ СН'!$H$6-'СЕТ СН'!$H$26</f>
        <v>1393.1956421</v>
      </c>
      <c r="X138" s="36">
        <f>SUMIFS(СВЦЭМ!$D$39:$D$782,СВЦЭМ!$A$39:$A$782,$A138,СВЦЭМ!$B$39:$B$782,X$119)+'СЕТ СН'!$H$14+СВЦЭМ!$D$10+'СЕТ СН'!$H$6-'СЕТ СН'!$H$26</f>
        <v>1365.2338449899999</v>
      </c>
      <c r="Y138" s="36">
        <f>SUMIFS(СВЦЭМ!$D$39:$D$782,СВЦЭМ!$A$39:$A$782,$A138,СВЦЭМ!$B$39:$B$782,Y$119)+'СЕТ СН'!$H$14+СВЦЭМ!$D$10+'СЕТ СН'!$H$6-'СЕТ СН'!$H$26</f>
        <v>1413.3597184</v>
      </c>
    </row>
    <row r="139" spans="1:25" ht="15.75" x14ac:dyDescent="0.2">
      <c r="A139" s="35">
        <f t="shared" si="3"/>
        <v>44762</v>
      </c>
      <c r="B139" s="36">
        <f>SUMIFS(СВЦЭМ!$D$39:$D$782,СВЦЭМ!$A$39:$A$782,$A139,СВЦЭМ!$B$39:$B$782,B$119)+'СЕТ СН'!$H$14+СВЦЭМ!$D$10+'СЕТ СН'!$H$6-'СЕТ СН'!$H$26</f>
        <v>1546.2230976899998</v>
      </c>
      <c r="C139" s="36">
        <f>SUMIFS(СВЦЭМ!$D$39:$D$782,СВЦЭМ!$A$39:$A$782,$A139,СВЦЭМ!$B$39:$B$782,C$119)+'СЕТ СН'!$H$14+СВЦЭМ!$D$10+'СЕТ СН'!$H$6-'СЕТ СН'!$H$26</f>
        <v>1600.2267181</v>
      </c>
      <c r="D139" s="36">
        <f>SUMIFS(СВЦЭМ!$D$39:$D$782,СВЦЭМ!$A$39:$A$782,$A139,СВЦЭМ!$B$39:$B$782,D$119)+'СЕТ СН'!$H$14+СВЦЭМ!$D$10+'СЕТ СН'!$H$6-'СЕТ СН'!$H$26</f>
        <v>1673.7480777699998</v>
      </c>
      <c r="E139" s="36">
        <f>SUMIFS(СВЦЭМ!$D$39:$D$782,СВЦЭМ!$A$39:$A$782,$A139,СВЦЭМ!$B$39:$B$782,E$119)+'СЕТ СН'!$H$14+СВЦЭМ!$D$10+'СЕТ СН'!$H$6-'СЕТ СН'!$H$26</f>
        <v>1665.7808266399998</v>
      </c>
      <c r="F139" s="36">
        <f>SUMIFS(СВЦЭМ!$D$39:$D$782,СВЦЭМ!$A$39:$A$782,$A139,СВЦЭМ!$B$39:$B$782,F$119)+'СЕТ СН'!$H$14+СВЦЭМ!$D$10+'СЕТ СН'!$H$6-'СЕТ СН'!$H$26</f>
        <v>1664.4959414799998</v>
      </c>
      <c r="G139" s="36">
        <f>SUMIFS(СВЦЭМ!$D$39:$D$782,СВЦЭМ!$A$39:$A$782,$A139,СВЦЭМ!$B$39:$B$782,G$119)+'СЕТ СН'!$H$14+СВЦЭМ!$D$10+'СЕТ СН'!$H$6-'СЕТ СН'!$H$26</f>
        <v>1638.2499681699999</v>
      </c>
      <c r="H139" s="36">
        <f>SUMIFS(СВЦЭМ!$D$39:$D$782,СВЦЭМ!$A$39:$A$782,$A139,СВЦЭМ!$B$39:$B$782,H$119)+'СЕТ СН'!$H$14+СВЦЭМ!$D$10+'СЕТ СН'!$H$6-'СЕТ СН'!$H$26</f>
        <v>1562.7684989999998</v>
      </c>
      <c r="I139" s="36">
        <f>SUMIFS(СВЦЭМ!$D$39:$D$782,СВЦЭМ!$A$39:$A$782,$A139,СВЦЭМ!$B$39:$B$782,I$119)+'СЕТ СН'!$H$14+СВЦЭМ!$D$10+'СЕТ СН'!$H$6-'СЕТ СН'!$H$26</f>
        <v>1517.5210438499998</v>
      </c>
      <c r="J139" s="36">
        <f>SUMIFS(СВЦЭМ!$D$39:$D$782,СВЦЭМ!$A$39:$A$782,$A139,СВЦЭМ!$B$39:$B$782,J$119)+'СЕТ СН'!$H$14+СВЦЭМ!$D$10+'СЕТ СН'!$H$6-'СЕТ СН'!$H$26</f>
        <v>1475.8478426899999</v>
      </c>
      <c r="K139" s="36">
        <f>SUMIFS(СВЦЭМ!$D$39:$D$782,СВЦЭМ!$A$39:$A$782,$A139,СВЦЭМ!$B$39:$B$782,K$119)+'СЕТ СН'!$H$14+СВЦЭМ!$D$10+'СЕТ СН'!$H$6-'СЕТ СН'!$H$26</f>
        <v>1432.3338941099998</v>
      </c>
      <c r="L139" s="36">
        <f>SUMIFS(СВЦЭМ!$D$39:$D$782,СВЦЭМ!$A$39:$A$782,$A139,СВЦЭМ!$B$39:$B$782,L$119)+'СЕТ СН'!$H$14+СВЦЭМ!$D$10+'СЕТ СН'!$H$6-'СЕТ СН'!$H$26</f>
        <v>1441.6344609399998</v>
      </c>
      <c r="M139" s="36">
        <f>SUMIFS(СВЦЭМ!$D$39:$D$782,СВЦЭМ!$A$39:$A$782,$A139,СВЦЭМ!$B$39:$B$782,M$119)+'СЕТ СН'!$H$14+СВЦЭМ!$D$10+'СЕТ СН'!$H$6-'СЕТ СН'!$H$26</f>
        <v>1445.2849494299999</v>
      </c>
      <c r="N139" s="36">
        <f>SUMIFS(СВЦЭМ!$D$39:$D$782,СВЦЭМ!$A$39:$A$782,$A139,СВЦЭМ!$B$39:$B$782,N$119)+'СЕТ СН'!$H$14+СВЦЭМ!$D$10+'СЕТ СН'!$H$6-'СЕТ СН'!$H$26</f>
        <v>1442.5636163299998</v>
      </c>
      <c r="O139" s="36">
        <f>SUMIFS(СВЦЭМ!$D$39:$D$782,СВЦЭМ!$A$39:$A$782,$A139,СВЦЭМ!$B$39:$B$782,O$119)+'СЕТ СН'!$H$14+СВЦЭМ!$D$10+'СЕТ СН'!$H$6-'СЕТ СН'!$H$26</f>
        <v>1453.0731222099998</v>
      </c>
      <c r="P139" s="36">
        <f>SUMIFS(СВЦЭМ!$D$39:$D$782,СВЦЭМ!$A$39:$A$782,$A139,СВЦЭМ!$B$39:$B$782,P$119)+'СЕТ СН'!$H$14+СВЦЭМ!$D$10+'СЕТ СН'!$H$6-'СЕТ СН'!$H$26</f>
        <v>1456.3926122799999</v>
      </c>
      <c r="Q139" s="36">
        <f>SUMIFS(СВЦЭМ!$D$39:$D$782,СВЦЭМ!$A$39:$A$782,$A139,СВЦЭМ!$B$39:$B$782,Q$119)+'СЕТ СН'!$H$14+СВЦЭМ!$D$10+'СЕТ СН'!$H$6-'СЕТ СН'!$H$26</f>
        <v>1450.6784757399998</v>
      </c>
      <c r="R139" s="36">
        <f>SUMIFS(СВЦЭМ!$D$39:$D$782,СВЦЭМ!$A$39:$A$782,$A139,СВЦЭМ!$B$39:$B$782,R$119)+'СЕТ СН'!$H$14+СВЦЭМ!$D$10+'СЕТ СН'!$H$6-'СЕТ СН'!$H$26</f>
        <v>1469.5515273299998</v>
      </c>
      <c r="S139" s="36">
        <f>SUMIFS(СВЦЭМ!$D$39:$D$782,СВЦЭМ!$A$39:$A$782,$A139,СВЦЭМ!$B$39:$B$782,S$119)+'СЕТ СН'!$H$14+СВЦЭМ!$D$10+'СЕТ СН'!$H$6-'СЕТ СН'!$H$26</f>
        <v>1460.5598350699997</v>
      </c>
      <c r="T139" s="36">
        <f>SUMIFS(СВЦЭМ!$D$39:$D$782,СВЦЭМ!$A$39:$A$782,$A139,СВЦЭМ!$B$39:$B$782,T$119)+'СЕТ СН'!$H$14+СВЦЭМ!$D$10+'СЕТ СН'!$H$6-'СЕТ СН'!$H$26</f>
        <v>1454.9404205299998</v>
      </c>
      <c r="U139" s="36">
        <f>SUMIFS(СВЦЭМ!$D$39:$D$782,СВЦЭМ!$A$39:$A$782,$A139,СВЦЭМ!$B$39:$B$782,U$119)+'СЕТ СН'!$H$14+СВЦЭМ!$D$10+'СЕТ СН'!$H$6-'СЕТ СН'!$H$26</f>
        <v>1440.6997295899998</v>
      </c>
      <c r="V139" s="36">
        <f>SUMIFS(СВЦЭМ!$D$39:$D$782,СВЦЭМ!$A$39:$A$782,$A139,СВЦЭМ!$B$39:$B$782,V$119)+'СЕТ СН'!$H$14+СВЦЭМ!$D$10+'СЕТ СН'!$H$6-'СЕТ СН'!$H$26</f>
        <v>1432.66535662</v>
      </c>
      <c r="W139" s="36">
        <f>SUMIFS(СВЦЭМ!$D$39:$D$782,СВЦЭМ!$A$39:$A$782,$A139,СВЦЭМ!$B$39:$B$782,W$119)+'СЕТ СН'!$H$14+СВЦЭМ!$D$10+'СЕТ СН'!$H$6-'СЕТ СН'!$H$26</f>
        <v>1453.6908689399997</v>
      </c>
      <c r="X139" s="36">
        <f>SUMIFS(СВЦЭМ!$D$39:$D$782,СВЦЭМ!$A$39:$A$782,$A139,СВЦЭМ!$B$39:$B$782,X$119)+'СЕТ СН'!$H$14+СВЦЭМ!$D$10+'СЕТ СН'!$H$6-'СЕТ СН'!$H$26</f>
        <v>1461.6907223199998</v>
      </c>
      <c r="Y139" s="36">
        <f>SUMIFS(СВЦЭМ!$D$39:$D$782,СВЦЭМ!$A$39:$A$782,$A139,СВЦЭМ!$B$39:$B$782,Y$119)+'СЕТ СН'!$H$14+СВЦЭМ!$D$10+'СЕТ СН'!$H$6-'СЕТ СН'!$H$26</f>
        <v>1526.8749476199998</v>
      </c>
    </row>
    <row r="140" spans="1:25" ht="15.75" x14ac:dyDescent="0.2">
      <c r="A140" s="35">
        <f t="shared" si="3"/>
        <v>44763</v>
      </c>
      <c r="B140" s="36">
        <f>SUMIFS(СВЦЭМ!$D$39:$D$782,СВЦЭМ!$A$39:$A$782,$A140,СВЦЭМ!$B$39:$B$782,B$119)+'СЕТ СН'!$H$14+СВЦЭМ!$D$10+'СЕТ СН'!$H$6-'СЕТ СН'!$H$26</f>
        <v>1563.87105473</v>
      </c>
      <c r="C140" s="36">
        <f>SUMIFS(СВЦЭМ!$D$39:$D$782,СВЦЭМ!$A$39:$A$782,$A140,СВЦЭМ!$B$39:$B$782,C$119)+'СЕТ СН'!$H$14+СВЦЭМ!$D$10+'СЕТ СН'!$H$6-'СЕТ СН'!$H$26</f>
        <v>1570.6240302299998</v>
      </c>
      <c r="D140" s="36">
        <f>SUMIFS(СВЦЭМ!$D$39:$D$782,СВЦЭМ!$A$39:$A$782,$A140,СВЦЭМ!$B$39:$B$782,D$119)+'СЕТ СН'!$H$14+СВЦЭМ!$D$10+'СЕТ СН'!$H$6-'СЕТ СН'!$H$26</f>
        <v>1605.32078381</v>
      </c>
      <c r="E140" s="36">
        <f>SUMIFS(СВЦЭМ!$D$39:$D$782,СВЦЭМ!$A$39:$A$782,$A140,СВЦЭМ!$B$39:$B$782,E$119)+'СЕТ СН'!$H$14+СВЦЭМ!$D$10+'СЕТ СН'!$H$6-'СЕТ СН'!$H$26</f>
        <v>1644.9185633799998</v>
      </c>
      <c r="F140" s="36">
        <f>SUMIFS(СВЦЭМ!$D$39:$D$782,СВЦЭМ!$A$39:$A$782,$A140,СВЦЭМ!$B$39:$B$782,F$119)+'СЕТ СН'!$H$14+СВЦЭМ!$D$10+'СЕТ СН'!$H$6-'СЕТ СН'!$H$26</f>
        <v>1658.65574363</v>
      </c>
      <c r="G140" s="36">
        <f>SUMIFS(СВЦЭМ!$D$39:$D$782,СВЦЭМ!$A$39:$A$782,$A140,СВЦЭМ!$B$39:$B$782,G$119)+'СЕТ СН'!$H$14+СВЦЭМ!$D$10+'СЕТ СН'!$H$6-'СЕТ СН'!$H$26</f>
        <v>1632.4190192999999</v>
      </c>
      <c r="H140" s="36">
        <f>SUMIFS(СВЦЭМ!$D$39:$D$782,СВЦЭМ!$A$39:$A$782,$A140,СВЦЭМ!$B$39:$B$782,H$119)+'СЕТ СН'!$H$14+СВЦЭМ!$D$10+'СЕТ СН'!$H$6-'СЕТ СН'!$H$26</f>
        <v>1559.8879247099999</v>
      </c>
      <c r="I140" s="36">
        <f>SUMIFS(СВЦЭМ!$D$39:$D$782,СВЦЭМ!$A$39:$A$782,$A140,СВЦЭМ!$B$39:$B$782,I$119)+'СЕТ СН'!$H$14+СВЦЭМ!$D$10+'СЕТ СН'!$H$6-'СЕТ СН'!$H$26</f>
        <v>1496.9918807499998</v>
      </c>
      <c r="J140" s="36">
        <f>SUMIFS(СВЦЭМ!$D$39:$D$782,СВЦЭМ!$A$39:$A$782,$A140,СВЦЭМ!$B$39:$B$782,J$119)+'СЕТ СН'!$H$14+СВЦЭМ!$D$10+'СЕТ СН'!$H$6-'СЕТ СН'!$H$26</f>
        <v>1367.6530465199999</v>
      </c>
      <c r="K140" s="36">
        <f>SUMIFS(СВЦЭМ!$D$39:$D$782,СВЦЭМ!$A$39:$A$782,$A140,СВЦЭМ!$B$39:$B$782,K$119)+'СЕТ СН'!$H$14+СВЦЭМ!$D$10+'СЕТ СН'!$H$6-'СЕТ СН'!$H$26</f>
        <v>1437.8679611299999</v>
      </c>
      <c r="L140" s="36">
        <f>SUMIFS(СВЦЭМ!$D$39:$D$782,СВЦЭМ!$A$39:$A$782,$A140,СВЦЭМ!$B$39:$B$782,L$119)+'СЕТ СН'!$H$14+СВЦЭМ!$D$10+'СЕТ СН'!$H$6-'СЕТ СН'!$H$26</f>
        <v>1433.0796203099999</v>
      </c>
      <c r="M140" s="36">
        <f>SUMIFS(СВЦЭМ!$D$39:$D$782,СВЦЭМ!$A$39:$A$782,$A140,СВЦЭМ!$B$39:$B$782,M$119)+'СЕТ СН'!$H$14+СВЦЭМ!$D$10+'СЕТ СН'!$H$6-'СЕТ СН'!$H$26</f>
        <v>1421.9507095199999</v>
      </c>
      <c r="N140" s="36">
        <f>SUMIFS(СВЦЭМ!$D$39:$D$782,СВЦЭМ!$A$39:$A$782,$A140,СВЦЭМ!$B$39:$B$782,N$119)+'СЕТ СН'!$H$14+СВЦЭМ!$D$10+'СЕТ СН'!$H$6-'СЕТ СН'!$H$26</f>
        <v>1401.2853571099999</v>
      </c>
      <c r="O140" s="36">
        <f>SUMIFS(СВЦЭМ!$D$39:$D$782,СВЦЭМ!$A$39:$A$782,$A140,СВЦЭМ!$B$39:$B$782,O$119)+'СЕТ СН'!$H$14+СВЦЭМ!$D$10+'СЕТ СН'!$H$6-'СЕТ СН'!$H$26</f>
        <v>1427.55326689</v>
      </c>
      <c r="P140" s="36">
        <f>SUMIFS(СВЦЭМ!$D$39:$D$782,СВЦЭМ!$A$39:$A$782,$A140,СВЦЭМ!$B$39:$B$782,P$119)+'СЕТ СН'!$H$14+СВЦЭМ!$D$10+'СЕТ СН'!$H$6-'СЕТ СН'!$H$26</f>
        <v>1413.90990575</v>
      </c>
      <c r="Q140" s="36">
        <f>SUMIFS(СВЦЭМ!$D$39:$D$782,СВЦЭМ!$A$39:$A$782,$A140,СВЦЭМ!$B$39:$B$782,Q$119)+'СЕТ СН'!$H$14+СВЦЭМ!$D$10+'СЕТ СН'!$H$6-'СЕТ СН'!$H$26</f>
        <v>1402.1847866099999</v>
      </c>
      <c r="R140" s="36">
        <f>SUMIFS(СВЦЭМ!$D$39:$D$782,СВЦЭМ!$A$39:$A$782,$A140,СВЦЭМ!$B$39:$B$782,R$119)+'СЕТ СН'!$H$14+СВЦЭМ!$D$10+'СЕТ СН'!$H$6-'СЕТ СН'!$H$26</f>
        <v>1414.3050967199999</v>
      </c>
      <c r="S140" s="36">
        <f>SUMIFS(СВЦЭМ!$D$39:$D$782,СВЦЭМ!$A$39:$A$782,$A140,СВЦЭМ!$B$39:$B$782,S$119)+'СЕТ СН'!$H$14+СВЦЭМ!$D$10+'СЕТ СН'!$H$6-'СЕТ СН'!$H$26</f>
        <v>1407.7476844999999</v>
      </c>
      <c r="T140" s="36">
        <f>SUMIFS(СВЦЭМ!$D$39:$D$782,СВЦЭМ!$A$39:$A$782,$A140,СВЦЭМ!$B$39:$B$782,T$119)+'СЕТ СН'!$H$14+СВЦЭМ!$D$10+'СЕТ СН'!$H$6-'СЕТ СН'!$H$26</f>
        <v>1408.5759819899999</v>
      </c>
      <c r="U140" s="36">
        <f>SUMIFS(СВЦЭМ!$D$39:$D$782,СВЦЭМ!$A$39:$A$782,$A140,СВЦЭМ!$B$39:$B$782,U$119)+'СЕТ СН'!$H$14+СВЦЭМ!$D$10+'СЕТ СН'!$H$6-'СЕТ СН'!$H$26</f>
        <v>1420.6909356199999</v>
      </c>
      <c r="V140" s="36">
        <f>SUMIFS(СВЦЭМ!$D$39:$D$782,СВЦЭМ!$A$39:$A$782,$A140,СВЦЭМ!$B$39:$B$782,V$119)+'СЕТ СН'!$H$14+СВЦЭМ!$D$10+'СЕТ СН'!$H$6-'СЕТ СН'!$H$26</f>
        <v>1390.29587758</v>
      </c>
      <c r="W140" s="36">
        <f>SUMIFS(СВЦЭМ!$D$39:$D$782,СВЦЭМ!$A$39:$A$782,$A140,СВЦЭМ!$B$39:$B$782,W$119)+'СЕТ СН'!$H$14+СВЦЭМ!$D$10+'СЕТ СН'!$H$6-'СЕТ СН'!$H$26</f>
        <v>1394.9419963299999</v>
      </c>
      <c r="X140" s="36">
        <f>SUMIFS(СВЦЭМ!$D$39:$D$782,СВЦЭМ!$A$39:$A$782,$A140,СВЦЭМ!$B$39:$B$782,X$119)+'СЕТ СН'!$H$14+СВЦЭМ!$D$10+'СЕТ СН'!$H$6-'СЕТ СН'!$H$26</f>
        <v>1462.7474460399999</v>
      </c>
      <c r="Y140" s="36">
        <f>SUMIFS(СВЦЭМ!$D$39:$D$782,СВЦЭМ!$A$39:$A$782,$A140,СВЦЭМ!$B$39:$B$782,Y$119)+'СЕТ СН'!$H$14+СВЦЭМ!$D$10+'СЕТ СН'!$H$6-'СЕТ СН'!$H$26</f>
        <v>1534.2388547399999</v>
      </c>
    </row>
    <row r="141" spans="1:25" ht="15.75" x14ac:dyDescent="0.2">
      <c r="A141" s="35">
        <f t="shared" si="3"/>
        <v>44764</v>
      </c>
      <c r="B141" s="36">
        <f>SUMIFS(СВЦЭМ!$D$39:$D$782,СВЦЭМ!$A$39:$A$782,$A141,СВЦЭМ!$B$39:$B$782,B$119)+'СЕТ СН'!$H$14+СВЦЭМ!$D$10+'СЕТ СН'!$H$6-'СЕТ СН'!$H$26</f>
        <v>1524.3662515399999</v>
      </c>
      <c r="C141" s="36">
        <f>SUMIFS(СВЦЭМ!$D$39:$D$782,СВЦЭМ!$A$39:$A$782,$A141,СВЦЭМ!$B$39:$B$782,C$119)+'СЕТ СН'!$H$14+СВЦЭМ!$D$10+'СЕТ СН'!$H$6-'СЕТ СН'!$H$26</f>
        <v>1597.1795121199998</v>
      </c>
      <c r="D141" s="36">
        <f>SUMIFS(СВЦЭМ!$D$39:$D$782,СВЦЭМ!$A$39:$A$782,$A141,СВЦЭМ!$B$39:$B$782,D$119)+'СЕТ СН'!$H$14+СВЦЭМ!$D$10+'СЕТ СН'!$H$6-'СЕТ СН'!$H$26</f>
        <v>1631.6058701099998</v>
      </c>
      <c r="E141" s="36">
        <f>SUMIFS(СВЦЭМ!$D$39:$D$782,СВЦЭМ!$A$39:$A$782,$A141,СВЦЭМ!$B$39:$B$782,E$119)+'СЕТ СН'!$H$14+СВЦЭМ!$D$10+'СЕТ СН'!$H$6-'СЕТ СН'!$H$26</f>
        <v>1688.0340818799998</v>
      </c>
      <c r="F141" s="36">
        <f>SUMIFS(СВЦЭМ!$D$39:$D$782,СВЦЭМ!$A$39:$A$782,$A141,СВЦЭМ!$B$39:$B$782,F$119)+'СЕТ СН'!$H$14+СВЦЭМ!$D$10+'СЕТ СН'!$H$6-'СЕТ СН'!$H$26</f>
        <v>1704.7180193799998</v>
      </c>
      <c r="G141" s="36">
        <f>SUMIFS(СВЦЭМ!$D$39:$D$782,СВЦЭМ!$A$39:$A$782,$A141,СВЦЭМ!$B$39:$B$782,G$119)+'СЕТ СН'!$H$14+СВЦЭМ!$D$10+'СЕТ СН'!$H$6-'СЕТ СН'!$H$26</f>
        <v>1690.5198514799999</v>
      </c>
      <c r="H141" s="36">
        <f>SUMIFS(СВЦЭМ!$D$39:$D$782,СВЦЭМ!$A$39:$A$782,$A141,СВЦЭМ!$B$39:$B$782,H$119)+'СЕТ СН'!$H$14+СВЦЭМ!$D$10+'СЕТ СН'!$H$6-'СЕТ СН'!$H$26</f>
        <v>1599.7374461599998</v>
      </c>
      <c r="I141" s="36">
        <f>SUMIFS(СВЦЭМ!$D$39:$D$782,СВЦЭМ!$A$39:$A$782,$A141,СВЦЭМ!$B$39:$B$782,I$119)+'СЕТ СН'!$H$14+СВЦЭМ!$D$10+'СЕТ СН'!$H$6-'СЕТ СН'!$H$26</f>
        <v>1503.3986633</v>
      </c>
      <c r="J141" s="36">
        <f>SUMIFS(СВЦЭМ!$D$39:$D$782,СВЦЭМ!$A$39:$A$782,$A141,СВЦЭМ!$B$39:$B$782,J$119)+'СЕТ СН'!$H$14+СВЦЭМ!$D$10+'СЕТ СН'!$H$6-'СЕТ СН'!$H$26</f>
        <v>1427.4238321399998</v>
      </c>
      <c r="K141" s="36">
        <f>SUMIFS(СВЦЭМ!$D$39:$D$782,СВЦЭМ!$A$39:$A$782,$A141,СВЦЭМ!$B$39:$B$782,K$119)+'СЕТ СН'!$H$14+СВЦЭМ!$D$10+'СЕТ СН'!$H$6-'СЕТ СН'!$H$26</f>
        <v>1400.9050990199999</v>
      </c>
      <c r="L141" s="36">
        <f>SUMIFS(СВЦЭМ!$D$39:$D$782,СВЦЭМ!$A$39:$A$782,$A141,СВЦЭМ!$B$39:$B$782,L$119)+'СЕТ СН'!$H$14+СВЦЭМ!$D$10+'СЕТ СН'!$H$6-'СЕТ СН'!$H$26</f>
        <v>1376.9018111999999</v>
      </c>
      <c r="M141" s="36">
        <f>SUMIFS(СВЦЭМ!$D$39:$D$782,СВЦЭМ!$A$39:$A$782,$A141,СВЦЭМ!$B$39:$B$782,M$119)+'СЕТ СН'!$H$14+СВЦЭМ!$D$10+'СЕТ СН'!$H$6-'СЕТ СН'!$H$26</f>
        <v>1371.3802292399998</v>
      </c>
      <c r="N141" s="36">
        <f>SUMIFS(СВЦЭМ!$D$39:$D$782,СВЦЭМ!$A$39:$A$782,$A141,СВЦЭМ!$B$39:$B$782,N$119)+'СЕТ СН'!$H$14+СВЦЭМ!$D$10+'СЕТ СН'!$H$6-'СЕТ СН'!$H$26</f>
        <v>1356.69270476</v>
      </c>
      <c r="O141" s="36">
        <f>SUMIFS(СВЦЭМ!$D$39:$D$782,СВЦЭМ!$A$39:$A$782,$A141,СВЦЭМ!$B$39:$B$782,O$119)+'СЕТ СН'!$H$14+СВЦЭМ!$D$10+'СЕТ СН'!$H$6-'СЕТ СН'!$H$26</f>
        <v>1368.6109522099998</v>
      </c>
      <c r="P141" s="36">
        <f>SUMIFS(СВЦЭМ!$D$39:$D$782,СВЦЭМ!$A$39:$A$782,$A141,СВЦЭМ!$B$39:$B$782,P$119)+'СЕТ СН'!$H$14+СВЦЭМ!$D$10+'СЕТ СН'!$H$6-'СЕТ СН'!$H$26</f>
        <v>1367.1936593</v>
      </c>
      <c r="Q141" s="36">
        <f>SUMIFS(СВЦЭМ!$D$39:$D$782,СВЦЭМ!$A$39:$A$782,$A141,СВЦЭМ!$B$39:$B$782,Q$119)+'СЕТ СН'!$H$14+СВЦЭМ!$D$10+'СЕТ СН'!$H$6-'СЕТ СН'!$H$26</f>
        <v>1359.1145107</v>
      </c>
      <c r="R141" s="36">
        <f>SUMIFS(СВЦЭМ!$D$39:$D$782,СВЦЭМ!$A$39:$A$782,$A141,СВЦЭМ!$B$39:$B$782,R$119)+'СЕТ СН'!$H$14+СВЦЭМ!$D$10+'СЕТ СН'!$H$6-'СЕТ СН'!$H$26</f>
        <v>1363.4507886199999</v>
      </c>
      <c r="S141" s="36">
        <f>SUMIFS(СВЦЭМ!$D$39:$D$782,СВЦЭМ!$A$39:$A$782,$A141,СВЦЭМ!$B$39:$B$782,S$119)+'СЕТ СН'!$H$14+СВЦЭМ!$D$10+'СЕТ СН'!$H$6-'СЕТ СН'!$H$26</f>
        <v>1368.7911471799998</v>
      </c>
      <c r="T141" s="36">
        <f>SUMIFS(СВЦЭМ!$D$39:$D$782,СВЦЭМ!$A$39:$A$782,$A141,СВЦЭМ!$B$39:$B$782,T$119)+'СЕТ СН'!$H$14+СВЦЭМ!$D$10+'СЕТ СН'!$H$6-'СЕТ СН'!$H$26</f>
        <v>1376.4861661899999</v>
      </c>
      <c r="U141" s="36">
        <f>SUMIFS(СВЦЭМ!$D$39:$D$782,СВЦЭМ!$A$39:$A$782,$A141,СВЦЭМ!$B$39:$B$782,U$119)+'СЕТ СН'!$H$14+СВЦЭМ!$D$10+'СЕТ СН'!$H$6-'СЕТ СН'!$H$26</f>
        <v>1376.4603480199999</v>
      </c>
      <c r="V141" s="36">
        <f>SUMIFS(СВЦЭМ!$D$39:$D$782,СВЦЭМ!$A$39:$A$782,$A141,СВЦЭМ!$B$39:$B$782,V$119)+'СЕТ СН'!$H$14+СВЦЭМ!$D$10+'СЕТ СН'!$H$6-'СЕТ СН'!$H$26</f>
        <v>1372.9250045899998</v>
      </c>
      <c r="W141" s="36">
        <f>SUMIFS(СВЦЭМ!$D$39:$D$782,СВЦЭМ!$A$39:$A$782,$A141,СВЦЭМ!$B$39:$B$782,W$119)+'СЕТ СН'!$H$14+СВЦЭМ!$D$10+'СЕТ СН'!$H$6-'СЕТ СН'!$H$26</f>
        <v>1372.6119176699999</v>
      </c>
      <c r="X141" s="36">
        <f>SUMIFS(СВЦЭМ!$D$39:$D$782,СВЦЭМ!$A$39:$A$782,$A141,СВЦЭМ!$B$39:$B$782,X$119)+'СЕТ СН'!$H$14+СВЦЭМ!$D$10+'СЕТ СН'!$H$6-'СЕТ СН'!$H$26</f>
        <v>1555.0265813799999</v>
      </c>
      <c r="Y141" s="36">
        <f>SUMIFS(СВЦЭМ!$D$39:$D$782,СВЦЭМ!$A$39:$A$782,$A141,СВЦЭМ!$B$39:$B$782,Y$119)+'СЕТ СН'!$H$14+СВЦЭМ!$D$10+'СЕТ СН'!$H$6-'СЕТ СН'!$H$26</f>
        <v>1531.1970245399998</v>
      </c>
    </row>
    <row r="142" spans="1:25" ht="15.75" x14ac:dyDescent="0.2">
      <c r="A142" s="35">
        <f t="shared" si="3"/>
        <v>44765</v>
      </c>
      <c r="B142" s="36">
        <f>SUMIFS(СВЦЭМ!$D$39:$D$782,СВЦЭМ!$A$39:$A$782,$A142,СВЦЭМ!$B$39:$B$782,B$119)+'СЕТ СН'!$H$14+СВЦЭМ!$D$10+'СЕТ СН'!$H$6-'СЕТ СН'!$H$26</f>
        <v>1605.2741995099998</v>
      </c>
      <c r="C142" s="36">
        <f>SUMIFS(СВЦЭМ!$D$39:$D$782,СВЦЭМ!$A$39:$A$782,$A142,СВЦЭМ!$B$39:$B$782,C$119)+'СЕТ СН'!$H$14+СВЦЭМ!$D$10+'СЕТ СН'!$H$6-'СЕТ СН'!$H$26</f>
        <v>1677.1830080099999</v>
      </c>
      <c r="D142" s="36">
        <f>SUMIFS(СВЦЭМ!$D$39:$D$782,СВЦЭМ!$A$39:$A$782,$A142,СВЦЭМ!$B$39:$B$782,D$119)+'СЕТ СН'!$H$14+СВЦЭМ!$D$10+'СЕТ СН'!$H$6-'СЕТ СН'!$H$26</f>
        <v>1706.3384614999998</v>
      </c>
      <c r="E142" s="36">
        <f>SUMIFS(СВЦЭМ!$D$39:$D$782,СВЦЭМ!$A$39:$A$782,$A142,СВЦЭМ!$B$39:$B$782,E$119)+'СЕТ СН'!$H$14+СВЦЭМ!$D$10+'СЕТ СН'!$H$6-'СЕТ СН'!$H$26</f>
        <v>1753.8991964099998</v>
      </c>
      <c r="F142" s="36">
        <f>SUMIFS(СВЦЭМ!$D$39:$D$782,СВЦЭМ!$A$39:$A$782,$A142,СВЦЭМ!$B$39:$B$782,F$119)+'СЕТ СН'!$H$14+СВЦЭМ!$D$10+'СЕТ СН'!$H$6-'СЕТ СН'!$H$26</f>
        <v>1736.7324023599999</v>
      </c>
      <c r="G142" s="36">
        <f>SUMIFS(СВЦЭМ!$D$39:$D$782,СВЦЭМ!$A$39:$A$782,$A142,СВЦЭМ!$B$39:$B$782,G$119)+'СЕТ СН'!$H$14+СВЦЭМ!$D$10+'СЕТ СН'!$H$6-'СЕТ СН'!$H$26</f>
        <v>1684.5208362399999</v>
      </c>
      <c r="H142" s="36">
        <f>SUMIFS(СВЦЭМ!$D$39:$D$782,СВЦЭМ!$A$39:$A$782,$A142,СВЦЭМ!$B$39:$B$782,H$119)+'СЕТ СН'!$H$14+СВЦЭМ!$D$10+'СЕТ СН'!$H$6-'СЕТ СН'!$H$26</f>
        <v>1594.3588840999998</v>
      </c>
      <c r="I142" s="36">
        <f>SUMIFS(СВЦЭМ!$D$39:$D$782,СВЦЭМ!$A$39:$A$782,$A142,СВЦЭМ!$B$39:$B$782,I$119)+'СЕТ СН'!$H$14+СВЦЭМ!$D$10+'СЕТ СН'!$H$6-'СЕТ СН'!$H$26</f>
        <v>1519.2419138199998</v>
      </c>
      <c r="J142" s="36">
        <f>SUMIFS(СВЦЭМ!$D$39:$D$782,СВЦЭМ!$A$39:$A$782,$A142,СВЦЭМ!$B$39:$B$782,J$119)+'СЕТ СН'!$H$14+СВЦЭМ!$D$10+'СЕТ СН'!$H$6-'СЕТ СН'!$H$26</f>
        <v>1585.6393012999999</v>
      </c>
      <c r="K142" s="36">
        <f>SUMIFS(СВЦЭМ!$D$39:$D$782,СВЦЭМ!$A$39:$A$782,$A142,СВЦЭМ!$B$39:$B$782,K$119)+'СЕТ СН'!$H$14+СВЦЭМ!$D$10+'СЕТ СН'!$H$6-'СЕТ СН'!$H$26</f>
        <v>1390.41172521</v>
      </c>
      <c r="L142" s="36">
        <f>SUMIFS(СВЦЭМ!$D$39:$D$782,СВЦЭМ!$A$39:$A$782,$A142,СВЦЭМ!$B$39:$B$782,L$119)+'СЕТ СН'!$H$14+СВЦЭМ!$D$10+'СЕТ СН'!$H$6-'СЕТ СН'!$H$26</f>
        <v>1401.8870390899999</v>
      </c>
      <c r="M142" s="36">
        <f>SUMIFS(СВЦЭМ!$D$39:$D$782,СВЦЭМ!$A$39:$A$782,$A142,СВЦЭМ!$B$39:$B$782,M$119)+'СЕТ СН'!$H$14+СВЦЭМ!$D$10+'СЕТ СН'!$H$6-'СЕТ СН'!$H$26</f>
        <v>1402.3297304299999</v>
      </c>
      <c r="N142" s="36">
        <f>SUMIFS(СВЦЭМ!$D$39:$D$782,СВЦЭМ!$A$39:$A$782,$A142,СВЦЭМ!$B$39:$B$782,N$119)+'СЕТ СН'!$H$14+СВЦЭМ!$D$10+'СЕТ СН'!$H$6-'СЕТ СН'!$H$26</f>
        <v>1407.3787906599998</v>
      </c>
      <c r="O142" s="36">
        <f>SUMIFS(СВЦЭМ!$D$39:$D$782,СВЦЭМ!$A$39:$A$782,$A142,СВЦЭМ!$B$39:$B$782,O$119)+'СЕТ СН'!$H$14+СВЦЭМ!$D$10+'СЕТ СН'!$H$6-'СЕТ СН'!$H$26</f>
        <v>1411.16332543</v>
      </c>
      <c r="P142" s="36">
        <f>SUMIFS(СВЦЭМ!$D$39:$D$782,СВЦЭМ!$A$39:$A$782,$A142,СВЦЭМ!$B$39:$B$782,P$119)+'СЕТ СН'!$H$14+СВЦЭМ!$D$10+'СЕТ СН'!$H$6-'СЕТ СН'!$H$26</f>
        <v>1427.46066271</v>
      </c>
      <c r="Q142" s="36">
        <f>SUMIFS(СВЦЭМ!$D$39:$D$782,СВЦЭМ!$A$39:$A$782,$A142,СВЦЭМ!$B$39:$B$782,Q$119)+'СЕТ СН'!$H$14+СВЦЭМ!$D$10+'СЕТ СН'!$H$6-'СЕТ СН'!$H$26</f>
        <v>1411.4026796999999</v>
      </c>
      <c r="R142" s="36">
        <f>SUMIFS(СВЦЭМ!$D$39:$D$782,СВЦЭМ!$A$39:$A$782,$A142,СВЦЭМ!$B$39:$B$782,R$119)+'СЕТ СН'!$H$14+СВЦЭМ!$D$10+'СЕТ СН'!$H$6-'СЕТ СН'!$H$26</f>
        <v>1414.85506949</v>
      </c>
      <c r="S142" s="36">
        <f>SUMIFS(СВЦЭМ!$D$39:$D$782,СВЦЭМ!$A$39:$A$782,$A142,СВЦЭМ!$B$39:$B$782,S$119)+'СЕТ СН'!$H$14+СВЦЭМ!$D$10+'СЕТ СН'!$H$6-'СЕТ СН'!$H$26</f>
        <v>1412.1143627199999</v>
      </c>
      <c r="T142" s="36">
        <f>SUMIFS(СВЦЭМ!$D$39:$D$782,СВЦЭМ!$A$39:$A$782,$A142,СВЦЭМ!$B$39:$B$782,T$119)+'СЕТ СН'!$H$14+СВЦЭМ!$D$10+'СЕТ СН'!$H$6-'СЕТ СН'!$H$26</f>
        <v>1410.3212235199999</v>
      </c>
      <c r="U142" s="36">
        <f>SUMIFS(СВЦЭМ!$D$39:$D$782,СВЦЭМ!$A$39:$A$782,$A142,СВЦЭМ!$B$39:$B$782,U$119)+'СЕТ СН'!$H$14+СВЦЭМ!$D$10+'СЕТ СН'!$H$6-'СЕТ СН'!$H$26</f>
        <v>1404.1693394199999</v>
      </c>
      <c r="V142" s="36">
        <f>SUMIFS(СВЦЭМ!$D$39:$D$782,СВЦЭМ!$A$39:$A$782,$A142,СВЦЭМ!$B$39:$B$782,V$119)+'СЕТ СН'!$H$14+СВЦЭМ!$D$10+'СЕТ СН'!$H$6-'СЕТ СН'!$H$26</f>
        <v>1412.2551479199999</v>
      </c>
      <c r="W142" s="36">
        <f>SUMIFS(СВЦЭМ!$D$39:$D$782,СВЦЭМ!$A$39:$A$782,$A142,СВЦЭМ!$B$39:$B$782,W$119)+'СЕТ СН'!$H$14+СВЦЭМ!$D$10+'СЕТ СН'!$H$6-'СЕТ СН'!$H$26</f>
        <v>1430.0758939499999</v>
      </c>
      <c r="X142" s="36">
        <f>SUMIFS(СВЦЭМ!$D$39:$D$782,СВЦЭМ!$A$39:$A$782,$A142,СВЦЭМ!$B$39:$B$782,X$119)+'СЕТ СН'!$H$14+СВЦЭМ!$D$10+'СЕТ СН'!$H$6-'СЕТ СН'!$H$26</f>
        <v>1639.66740349</v>
      </c>
      <c r="Y142" s="36">
        <f>SUMIFS(СВЦЭМ!$D$39:$D$782,СВЦЭМ!$A$39:$A$782,$A142,СВЦЭМ!$B$39:$B$782,Y$119)+'СЕТ СН'!$H$14+СВЦЭМ!$D$10+'СЕТ СН'!$H$6-'СЕТ СН'!$H$26</f>
        <v>1598.16161225</v>
      </c>
    </row>
    <row r="143" spans="1:25" ht="15.75" x14ac:dyDescent="0.2">
      <c r="A143" s="35">
        <f t="shared" si="3"/>
        <v>44766</v>
      </c>
      <c r="B143" s="36">
        <f>SUMIFS(СВЦЭМ!$D$39:$D$782,СВЦЭМ!$A$39:$A$782,$A143,СВЦЭМ!$B$39:$B$782,B$119)+'СЕТ СН'!$H$14+СВЦЭМ!$D$10+'СЕТ СН'!$H$6-'СЕТ СН'!$H$26</f>
        <v>1543.41205393</v>
      </c>
      <c r="C143" s="36">
        <f>SUMIFS(СВЦЭМ!$D$39:$D$782,СВЦЭМ!$A$39:$A$782,$A143,СВЦЭМ!$B$39:$B$782,C$119)+'СЕТ СН'!$H$14+СВЦЭМ!$D$10+'СЕТ СН'!$H$6-'СЕТ СН'!$H$26</f>
        <v>1559.1275008699999</v>
      </c>
      <c r="D143" s="36">
        <f>SUMIFS(СВЦЭМ!$D$39:$D$782,СВЦЭМ!$A$39:$A$782,$A143,СВЦЭМ!$B$39:$B$782,D$119)+'СЕТ СН'!$H$14+СВЦЭМ!$D$10+'СЕТ СН'!$H$6-'СЕТ СН'!$H$26</f>
        <v>1610.4981408899998</v>
      </c>
      <c r="E143" s="36">
        <f>SUMIFS(СВЦЭМ!$D$39:$D$782,СВЦЭМ!$A$39:$A$782,$A143,СВЦЭМ!$B$39:$B$782,E$119)+'СЕТ СН'!$H$14+СВЦЭМ!$D$10+'СЕТ СН'!$H$6-'СЕТ СН'!$H$26</f>
        <v>1685.2668005399998</v>
      </c>
      <c r="F143" s="36">
        <f>SUMIFS(СВЦЭМ!$D$39:$D$782,СВЦЭМ!$A$39:$A$782,$A143,СВЦЭМ!$B$39:$B$782,F$119)+'СЕТ СН'!$H$14+СВЦЭМ!$D$10+'СЕТ СН'!$H$6-'СЕТ СН'!$H$26</f>
        <v>1728.8696195299999</v>
      </c>
      <c r="G143" s="36">
        <f>SUMIFS(СВЦЭМ!$D$39:$D$782,СВЦЭМ!$A$39:$A$782,$A143,СВЦЭМ!$B$39:$B$782,G$119)+'СЕТ СН'!$H$14+СВЦЭМ!$D$10+'СЕТ СН'!$H$6-'СЕТ СН'!$H$26</f>
        <v>1728.2837179899998</v>
      </c>
      <c r="H143" s="36">
        <f>SUMIFS(СВЦЭМ!$D$39:$D$782,СВЦЭМ!$A$39:$A$782,$A143,СВЦЭМ!$B$39:$B$782,H$119)+'СЕТ СН'!$H$14+СВЦЭМ!$D$10+'СЕТ СН'!$H$6-'СЕТ СН'!$H$26</f>
        <v>1728.5494585599999</v>
      </c>
      <c r="I143" s="36">
        <f>SUMIFS(СВЦЭМ!$D$39:$D$782,СВЦЭМ!$A$39:$A$782,$A143,СВЦЭМ!$B$39:$B$782,I$119)+'СЕТ СН'!$H$14+СВЦЭМ!$D$10+'СЕТ СН'!$H$6-'СЕТ СН'!$H$26</f>
        <v>1717.5462588899998</v>
      </c>
      <c r="J143" s="36">
        <f>SUMIFS(СВЦЭМ!$D$39:$D$782,СВЦЭМ!$A$39:$A$782,$A143,СВЦЭМ!$B$39:$B$782,J$119)+'СЕТ СН'!$H$14+СВЦЭМ!$D$10+'СЕТ СН'!$H$6-'СЕТ СН'!$H$26</f>
        <v>1545.2262632899999</v>
      </c>
      <c r="K143" s="36">
        <f>SUMIFS(СВЦЭМ!$D$39:$D$782,СВЦЭМ!$A$39:$A$782,$A143,СВЦЭМ!$B$39:$B$782,K$119)+'СЕТ СН'!$H$14+СВЦЭМ!$D$10+'СЕТ СН'!$H$6-'СЕТ СН'!$H$26</f>
        <v>1463.96346249</v>
      </c>
      <c r="L143" s="36">
        <f>SUMIFS(СВЦЭМ!$D$39:$D$782,СВЦЭМ!$A$39:$A$782,$A143,СВЦЭМ!$B$39:$B$782,L$119)+'СЕТ СН'!$H$14+СВЦЭМ!$D$10+'СЕТ СН'!$H$6-'СЕТ СН'!$H$26</f>
        <v>1398.3784079499999</v>
      </c>
      <c r="M143" s="36">
        <f>SUMIFS(СВЦЭМ!$D$39:$D$782,СВЦЭМ!$A$39:$A$782,$A143,СВЦЭМ!$B$39:$B$782,M$119)+'СЕТ СН'!$H$14+СВЦЭМ!$D$10+'СЕТ СН'!$H$6-'СЕТ СН'!$H$26</f>
        <v>1389.49490234</v>
      </c>
      <c r="N143" s="36">
        <f>SUMIFS(СВЦЭМ!$D$39:$D$782,СВЦЭМ!$A$39:$A$782,$A143,СВЦЭМ!$B$39:$B$782,N$119)+'СЕТ СН'!$H$14+СВЦЭМ!$D$10+'СЕТ СН'!$H$6-'СЕТ СН'!$H$26</f>
        <v>1384.2517863799999</v>
      </c>
      <c r="O143" s="36">
        <f>SUMIFS(СВЦЭМ!$D$39:$D$782,СВЦЭМ!$A$39:$A$782,$A143,СВЦЭМ!$B$39:$B$782,O$119)+'СЕТ СН'!$H$14+СВЦЭМ!$D$10+'СЕТ СН'!$H$6-'СЕТ СН'!$H$26</f>
        <v>1397.92003219</v>
      </c>
      <c r="P143" s="36">
        <f>SUMIFS(СВЦЭМ!$D$39:$D$782,СВЦЭМ!$A$39:$A$782,$A143,СВЦЭМ!$B$39:$B$782,P$119)+'СЕТ СН'!$H$14+СВЦЭМ!$D$10+'СЕТ СН'!$H$6-'СЕТ СН'!$H$26</f>
        <v>1410.17119159</v>
      </c>
      <c r="Q143" s="36">
        <f>SUMIFS(СВЦЭМ!$D$39:$D$782,СВЦЭМ!$A$39:$A$782,$A143,СВЦЭМ!$B$39:$B$782,Q$119)+'СЕТ СН'!$H$14+СВЦЭМ!$D$10+'СЕТ СН'!$H$6-'СЕТ СН'!$H$26</f>
        <v>1420.0367524199999</v>
      </c>
      <c r="R143" s="36">
        <f>SUMIFS(СВЦЭМ!$D$39:$D$782,СВЦЭМ!$A$39:$A$782,$A143,СВЦЭМ!$B$39:$B$782,R$119)+'СЕТ СН'!$H$14+СВЦЭМ!$D$10+'СЕТ СН'!$H$6-'СЕТ СН'!$H$26</f>
        <v>1407.75673742</v>
      </c>
      <c r="S143" s="36">
        <f>SUMIFS(СВЦЭМ!$D$39:$D$782,СВЦЭМ!$A$39:$A$782,$A143,СВЦЭМ!$B$39:$B$782,S$119)+'СЕТ СН'!$H$14+СВЦЭМ!$D$10+'СЕТ СН'!$H$6-'СЕТ СН'!$H$26</f>
        <v>1412.19594848</v>
      </c>
      <c r="T143" s="36">
        <f>SUMIFS(СВЦЭМ!$D$39:$D$782,СВЦЭМ!$A$39:$A$782,$A143,СВЦЭМ!$B$39:$B$782,T$119)+'СЕТ СН'!$H$14+СВЦЭМ!$D$10+'СЕТ СН'!$H$6-'СЕТ СН'!$H$26</f>
        <v>1417.24229668</v>
      </c>
      <c r="U143" s="36">
        <f>SUMIFS(СВЦЭМ!$D$39:$D$782,СВЦЭМ!$A$39:$A$782,$A143,СВЦЭМ!$B$39:$B$782,U$119)+'СЕТ СН'!$H$14+СВЦЭМ!$D$10+'СЕТ СН'!$H$6-'СЕТ СН'!$H$26</f>
        <v>1431.8542585299999</v>
      </c>
      <c r="V143" s="36">
        <f>SUMIFS(СВЦЭМ!$D$39:$D$782,СВЦЭМ!$A$39:$A$782,$A143,СВЦЭМ!$B$39:$B$782,V$119)+'СЕТ СН'!$H$14+СВЦЭМ!$D$10+'СЕТ СН'!$H$6-'СЕТ СН'!$H$26</f>
        <v>1404.0559746499998</v>
      </c>
      <c r="W143" s="36">
        <f>SUMIFS(СВЦЭМ!$D$39:$D$782,СВЦЭМ!$A$39:$A$782,$A143,СВЦЭМ!$B$39:$B$782,W$119)+'СЕТ СН'!$H$14+СВЦЭМ!$D$10+'СЕТ СН'!$H$6-'СЕТ СН'!$H$26</f>
        <v>1387.7860074799999</v>
      </c>
      <c r="X143" s="36">
        <f>SUMIFS(СВЦЭМ!$D$39:$D$782,СВЦЭМ!$A$39:$A$782,$A143,СВЦЭМ!$B$39:$B$782,X$119)+'СЕТ СН'!$H$14+СВЦЭМ!$D$10+'СЕТ СН'!$H$6-'СЕТ СН'!$H$26</f>
        <v>1436.3541181399999</v>
      </c>
      <c r="Y143" s="36">
        <f>SUMIFS(СВЦЭМ!$D$39:$D$782,СВЦЭМ!$A$39:$A$782,$A143,СВЦЭМ!$B$39:$B$782,Y$119)+'СЕТ СН'!$H$14+СВЦЭМ!$D$10+'СЕТ СН'!$H$6-'СЕТ СН'!$H$26</f>
        <v>1444.07335745</v>
      </c>
    </row>
    <row r="144" spans="1:25" ht="15.75" x14ac:dyDescent="0.2">
      <c r="A144" s="35">
        <f t="shared" si="3"/>
        <v>44767</v>
      </c>
      <c r="B144" s="36">
        <f>SUMIFS(СВЦЭМ!$D$39:$D$782,СВЦЭМ!$A$39:$A$782,$A144,СВЦЭМ!$B$39:$B$782,B$119)+'СЕТ СН'!$H$14+СВЦЭМ!$D$10+'СЕТ СН'!$H$6-'СЕТ СН'!$H$26</f>
        <v>1468.4529079199999</v>
      </c>
      <c r="C144" s="36">
        <f>SUMIFS(СВЦЭМ!$D$39:$D$782,СВЦЭМ!$A$39:$A$782,$A144,СВЦЭМ!$B$39:$B$782,C$119)+'СЕТ СН'!$H$14+СВЦЭМ!$D$10+'СЕТ СН'!$H$6-'СЕТ СН'!$H$26</f>
        <v>1600.1595043299999</v>
      </c>
      <c r="D144" s="36">
        <f>SUMIFS(СВЦЭМ!$D$39:$D$782,СВЦЭМ!$A$39:$A$782,$A144,СВЦЭМ!$B$39:$B$782,D$119)+'СЕТ СН'!$H$14+СВЦЭМ!$D$10+'СЕТ СН'!$H$6-'СЕТ СН'!$H$26</f>
        <v>1500.6286270099999</v>
      </c>
      <c r="E144" s="36">
        <f>SUMIFS(СВЦЭМ!$D$39:$D$782,СВЦЭМ!$A$39:$A$782,$A144,СВЦЭМ!$B$39:$B$782,E$119)+'СЕТ СН'!$H$14+СВЦЭМ!$D$10+'СЕТ СН'!$H$6-'СЕТ СН'!$H$26</f>
        <v>1748.9533260799999</v>
      </c>
      <c r="F144" s="36">
        <f>SUMIFS(СВЦЭМ!$D$39:$D$782,СВЦЭМ!$A$39:$A$782,$A144,СВЦЭМ!$B$39:$B$782,F$119)+'СЕТ СН'!$H$14+СВЦЭМ!$D$10+'СЕТ СН'!$H$6-'СЕТ СН'!$H$26</f>
        <v>1602.6295297999998</v>
      </c>
      <c r="G144" s="36">
        <f>SUMIFS(СВЦЭМ!$D$39:$D$782,СВЦЭМ!$A$39:$A$782,$A144,СВЦЭМ!$B$39:$B$782,G$119)+'СЕТ СН'!$H$14+СВЦЭМ!$D$10+'СЕТ СН'!$H$6-'СЕТ СН'!$H$26</f>
        <v>1586.7570949499998</v>
      </c>
      <c r="H144" s="36">
        <f>SUMIFS(СВЦЭМ!$D$39:$D$782,СВЦЭМ!$A$39:$A$782,$A144,СВЦЭМ!$B$39:$B$782,H$119)+'СЕТ СН'!$H$14+СВЦЭМ!$D$10+'СЕТ СН'!$H$6-'СЕТ СН'!$H$26</f>
        <v>1483.9653856499999</v>
      </c>
      <c r="I144" s="36">
        <f>SUMIFS(СВЦЭМ!$D$39:$D$782,СВЦЭМ!$A$39:$A$782,$A144,СВЦЭМ!$B$39:$B$782,I$119)+'СЕТ СН'!$H$14+СВЦЭМ!$D$10+'СЕТ СН'!$H$6-'СЕТ СН'!$H$26</f>
        <v>1471.0091945299998</v>
      </c>
      <c r="J144" s="36">
        <f>SUMIFS(СВЦЭМ!$D$39:$D$782,СВЦЭМ!$A$39:$A$782,$A144,СВЦЭМ!$B$39:$B$782,J$119)+'СЕТ СН'!$H$14+СВЦЭМ!$D$10+'СЕТ СН'!$H$6-'СЕТ СН'!$H$26</f>
        <v>1558.37278907</v>
      </c>
      <c r="K144" s="36">
        <f>SUMIFS(СВЦЭМ!$D$39:$D$782,СВЦЭМ!$A$39:$A$782,$A144,СВЦЭМ!$B$39:$B$782,K$119)+'СЕТ СН'!$H$14+СВЦЭМ!$D$10+'СЕТ СН'!$H$6-'СЕТ СН'!$H$26</f>
        <v>1577.6520477899999</v>
      </c>
      <c r="L144" s="36">
        <f>SUMIFS(СВЦЭМ!$D$39:$D$782,СВЦЭМ!$A$39:$A$782,$A144,СВЦЭМ!$B$39:$B$782,L$119)+'СЕТ СН'!$H$14+СВЦЭМ!$D$10+'СЕТ СН'!$H$6-'СЕТ СН'!$H$26</f>
        <v>1559.7215870999999</v>
      </c>
      <c r="M144" s="36">
        <f>SUMIFS(СВЦЭМ!$D$39:$D$782,СВЦЭМ!$A$39:$A$782,$A144,СВЦЭМ!$B$39:$B$782,M$119)+'СЕТ СН'!$H$14+СВЦЭМ!$D$10+'СЕТ СН'!$H$6-'СЕТ СН'!$H$26</f>
        <v>1550.7619844699998</v>
      </c>
      <c r="N144" s="36">
        <f>SUMIFS(СВЦЭМ!$D$39:$D$782,СВЦЭМ!$A$39:$A$782,$A144,СВЦЭМ!$B$39:$B$782,N$119)+'СЕТ СН'!$H$14+СВЦЭМ!$D$10+'СЕТ СН'!$H$6-'СЕТ СН'!$H$26</f>
        <v>1548.6073333799998</v>
      </c>
      <c r="O144" s="36">
        <f>SUMIFS(СВЦЭМ!$D$39:$D$782,СВЦЭМ!$A$39:$A$782,$A144,СВЦЭМ!$B$39:$B$782,O$119)+'СЕТ СН'!$H$14+СВЦЭМ!$D$10+'СЕТ СН'!$H$6-'СЕТ СН'!$H$26</f>
        <v>1549.40483488</v>
      </c>
      <c r="P144" s="36">
        <f>SUMIFS(СВЦЭМ!$D$39:$D$782,СВЦЭМ!$A$39:$A$782,$A144,СВЦЭМ!$B$39:$B$782,P$119)+'СЕТ СН'!$H$14+СВЦЭМ!$D$10+'СЕТ СН'!$H$6-'СЕТ СН'!$H$26</f>
        <v>1545.0914687699999</v>
      </c>
      <c r="Q144" s="36">
        <f>SUMIFS(СВЦЭМ!$D$39:$D$782,СВЦЭМ!$A$39:$A$782,$A144,СВЦЭМ!$B$39:$B$782,Q$119)+'СЕТ СН'!$H$14+СВЦЭМ!$D$10+'СЕТ СН'!$H$6-'СЕТ СН'!$H$26</f>
        <v>1546.3842805999998</v>
      </c>
      <c r="R144" s="36">
        <f>SUMIFS(СВЦЭМ!$D$39:$D$782,СВЦЭМ!$A$39:$A$782,$A144,СВЦЭМ!$B$39:$B$782,R$119)+'СЕТ СН'!$H$14+СВЦЭМ!$D$10+'СЕТ СН'!$H$6-'СЕТ СН'!$H$26</f>
        <v>1534.3186600699999</v>
      </c>
      <c r="S144" s="36">
        <f>SUMIFS(СВЦЭМ!$D$39:$D$782,СВЦЭМ!$A$39:$A$782,$A144,СВЦЭМ!$B$39:$B$782,S$119)+'СЕТ СН'!$H$14+СВЦЭМ!$D$10+'СЕТ СН'!$H$6-'СЕТ СН'!$H$26</f>
        <v>1543.1045341099998</v>
      </c>
      <c r="T144" s="36">
        <f>SUMIFS(СВЦЭМ!$D$39:$D$782,СВЦЭМ!$A$39:$A$782,$A144,СВЦЭМ!$B$39:$B$782,T$119)+'СЕТ СН'!$H$14+СВЦЭМ!$D$10+'СЕТ СН'!$H$6-'СЕТ СН'!$H$26</f>
        <v>1544.4626112599999</v>
      </c>
      <c r="U144" s="36">
        <f>SUMIFS(СВЦЭМ!$D$39:$D$782,СВЦЭМ!$A$39:$A$782,$A144,СВЦЭМ!$B$39:$B$782,U$119)+'СЕТ СН'!$H$14+СВЦЭМ!$D$10+'СЕТ СН'!$H$6-'СЕТ СН'!$H$26</f>
        <v>1541.76219681</v>
      </c>
      <c r="V144" s="36">
        <f>SUMIFS(СВЦЭМ!$D$39:$D$782,СВЦЭМ!$A$39:$A$782,$A144,СВЦЭМ!$B$39:$B$782,V$119)+'СЕТ СН'!$H$14+СВЦЭМ!$D$10+'СЕТ СН'!$H$6-'СЕТ СН'!$H$26</f>
        <v>1537.80238844</v>
      </c>
      <c r="W144" s="36">
        <f>SUMIFS(СВЦЭМ!$D$39:$D$782,СВЦЭМ!$A$39:$A$782,$A144,СВЦЭМ!$B$39:$B$782,W$119)+'СЕТ СН'!$H$14+СВЦЭМ!$D$10+'СЕТ СН'!$H$6-'СЕТ СН'!$H$26</f>
        <v>1575.1070207299999</v>
      </c>
      <c r="X144" s="36">
        <f>SUMIFS(СВЦЭМ!$D$39:$D$782,СВЦЭМ!$A$39:$A$782,$A144,СВЦЭМ!$B$39:$B$782,X$119)+'СЕТ СН'!$H$14+СВЦЭМ!$D$10+'СЕТ СН'!$H$6-'СЕТ СН'!$H$26</f>
        <v>1651.71546094</v>
      </c>
      <c r="Y144" s="36">
        <f>SUMIFS(СВЦЭМ!$D$39:$D$782,СВЦЭМ!$A$39:$A$782,$A144,СВЦЭМ!$B$39:$B$782,Y$119)+'СЕТ СН'!$H$14+СВЦЭМ!$D$10+'СЕТ СН'!$H$6-'СЕТ СН'!$H$26</f>
        <v>1483.3210556899999</v>
      </c>
    </row>
    <row r="145" spans="1:27" ht="15.75" x14ac:dyDescent="0.2">
      <c r="A145" s="35">
        <f t="shared" si="3"/>
        <v>44768</v>
      </c>
      <c r="B145" s="36">
        <f>SUMIFS(СВЦЭМ!$D$39:$D$782,СВЦЭМ!$A$39:$A$782,$A145,СВЦЭМ!$B$39:$B$782,B$119)+'СЕТ СН'!$H$14+СВЦЭМ!$D$10+'СЕТ СН'!$H$6-'СЕТ СН'!$H$26</f>
        <v>1453.80024396</v>
      </c>
      <c r="C145" s="36">
        <f>SUMIFS(СВЦЭМ!$D$39:$D$782,СВЦЭМ!$A$39:$A$782,$A145,СВЦЭМ!$B$39:$B$782,C$119)+'СЕТ СН'!$H$14+СВЦЭМ!$D$10+'СЕТ СН'!$H$6-'СЕТ СН'!$H$26</f>
        <v>1512.4955375699999</v>
      </c>
      <c r="D145" s="36">
        <f>SUMIFS(СВЦЭМ!$D$39:$D$782,СВЦЭМ!$A$39:$A$782,$A145,СВЦЭМ!$B$39:$B$782,D$119)+'СЕТ СН'!$H$14+СВЦЭМ!$D$10+'СЕТ СН'!$H$6-'СЕТ СН'!$H$26</f>
        <v>1563.70430111</v>
      </c>
      <c r="E145" s="36">
        <f>SUMIFS(СВЦЭМ!$D$39:$D$782,СВЦЭМ!$A$39:$A$782,$A145,СВЦЭМ!$B$39:$B$782,E$119)+'СЕТ СН'!$H$14+СВЦЭМ!$D$10+'СЕТ СН'!$H$6-'СЕТ СН'!$H$26</f>
        <v>1576.4447355699999</v>
      </c>
      <c r="F145" s="36">
        <f>SUMIFS(СВЦЭМ!$D$39:$D$782,СВЦЭМ!$A$39:$A$782,$A145,СВЦЭМ!$B$39:$B$782,F$119)+'СЕТ СН'!$H$14+СВЦЭМ!$D$10+'СЕТ СН'!$H$6-'СЕТ СН'!$H$26</f>
        <v>1590.6053886</v>
      </c>
      <c r="G145" s="36">
        <f>SUMIFS(СВЦЭМ!$D$39:$D$782,СВЦЭМ!$A$39:$A$782,$A145,СВЦЭМ!$B$39:$B$782,G$119)+'СЕТ СН'!$H$14+СВЦЭМ!$D$10+'СЕТ СН'!$H$6-'СЕТ СН'!$H$26</f>
        <v>1572.59437437</v>
      </c>
      <c r="H145" s="36">
        <f>SUMIFS(СВЦЭМ!$D$39:$D$782,СВЦЭМ!$A$39:$A$782,$A145,СВЦЭМ!$B$39:$B$782,H$119)+'СЕТ СН'!$H$14+СВЦЭМ!$D$10+'СЕТ СН'!$H$6-'СЕТ СН'!$H$26</f>
        <v>1516.9701162899999</v>
      </c>
      <c r="I145" s="36">
        <f>SUMIFS(СВЦЭМ!$D$39:$D$782,СВЦЭМ!$A$39:$A$782,$A145,СВЦЭМ!$B$39:$B$782,I$119)+'СЕТ СН'!$H$14+СВЦЭМ!$D$10+'СЕТ СН'!$H$6-'СЕТ СН'!$H$26</f>
        <v>1471.7368569699997</v>
      </c>
      <c r="J145" s="36">
        <f>SUMIFS(СВЦЭМ!$D$39:$D$782,СВЦЭМ!$A$39:$A$782,$A145,СВЦЭМ!$B$39:$B$782,J$119)+'СЕТ СН'!$H$14+СВЦЭМ!$D$10+'СЕТ СН'!$H$6-'СЕТ СН'!$H$26</f>
        <v>1745.34785328</v>
      </c>
      <c r="K145" s="36">
        <f>SUMIFS(СВЦЭМ!$D$39:$D$782,СВЦЭМ!$A$39:$A$782,$A145,СВЦЭМ!$B$39:$B$782,K$119)+'СЕТ СН'!$H$14+СВЦЭМ!$D$10+'СЕТ СН'!$H$6-'СЕТ СН'!$H$26</f>
        <v>1730.5617877699999</v>
      </c>
      <c r="L145" s="36">
        <f>SUMIFS(СВЦЭМ!$D$39:$D$782,СВЦЭМ!$A$39:$A$782,$A145,СВЦЭМ!$B$39:$B$782,L$119)+'СЕТ СН'!$H$14+СВЦЭМ!$D$10+'СЕТ СН'!$H$6-'СЕТ СН'!$H$26</f>
        <v>1671.39988447</v>
      </c>
      <c r="M145" s="36">
        <f>SUMIFS(СВЦЭМ!$D$39:$D$782,СВЦЭМ!$A$39:$A$782,$A145,СВЦЭМ!$B$39:$B$782,M$119)+'СЕТ СН'!$H$14+СВЦЭМ!$D$10+'СЕТ СН'!$H$6-'СЕТ СН'!$H$26</f>
        <v>1621.46162306</v>
      </c>
      <c r="N145" s="36">
        <f>SUMIFS(СВЦЭМ!$D$39:$D$782,СВЦЭМ!$A$39:$A$782,$A145,СВЦЭМ!$B$39:$B$782,N$119)+'СЕТ СН'!$H$14+СВЦЭМ!$D$10+'СЕТ СН'!$H$6-'СЕТ СН'!$H$26</f>
        <v>1666.5141300299999</v>
      </c>
      <c r="O145" s="36">
        <f>SUMIFS(СВЦЭМ!$D$39:$D$782,СВЦЭМ!$A$39:$A$782,$A145,СВЦЭМ!$B$39:$B$782,O$119)+'СЕТ СН'!$H$14+СВЦЭМ!$D$10+'СЕТ СН'!$H$6-'СЕТ СН'!$H$26</f>
        <v>1621.6977360999999</v>
      </c>
      <c r="P145" s="36">
        <f>SUMIFS(СВЦЭМ!$D$39:$D$782,СВЦЭМ!$A$39:$A$782,$A145,СВЦЭМ!$B$39:$B$782,P$119)+'СЕТ СН'!$H$14+СВЦЭМ!$D$10+'СЕТ СН'!$H$6-'СЕТ СН'!$H$26</f>
        <v>1634.5233592099999</v>
      </c>
      <c r="Q145" s="36">
        <f>SUMIFS(СВЦЭМ!$D$39:$D$782,СВЦЭМ!$A$39:$A$782,$A145,СВЦЭМ!$B$39:$B$782,Q$119)+'СЕТ СН'!$H$14+СВЦЭМ!$D$10+'СЕТ СН'!$H$6-'СЕТ СН'!$H$26</f>
        <v>1639.9570428699999</v>
      </c>
      <c r="R145" s="36">
        <f>SUMIFS(СВЦЭМ!$D$39:$D$782,СВЦЭМ!$A$39:$A$782,$A145,СВЦЭМ!$B$39:$B$782,R$119)+'СЕТ СН'!$H$14+СВЦЭМ!$D$10+'СЕТ СН'!$H$6-'СЕТ СН'!$H$26</f>
        <v>1628.03474216</v>
      </c>
      <c r="S145" s="36">
        <f>SUMIFS(СВЦЭМ!$D$39:$D$782,СВЦЭМ!$A$39:$A$782,$A145,СВЦЭМ!$B$39:$B$782,S$119)+'СЕТ СН'!$H$14+СВЦЭМ!$D$10+'СЕТ СН'!$H$6-'СЕТ СН'!$H$26</f>
        <v>1628.9147865699999</v>
      </c>
      <c r="T145" s="36">
        <f>SUMIFS(СВЦЭМ!$D$39:$D$782,СВЦЭМ!$A$39:$A$782,$A145,СВЦЭМ!$B$39:$B$782,T$119)+'СЕТ СН'!$H$14+СВЦЭМ!$D$10+'СЕТ СН'!$H$6-'СЕТ СН'!$H$26</f>
        <v>1670.6283439699998</v>
      </c>
      <c r="U145" s="36">
        <f>SUMIFS(СВЦЭМ!$D$39:$D$782,СВЦЭМ!$A$39:$A$782,$A145,СВЦЭМ!$B$39:$B$782,U$119)+'СЕТ СН'!$H$14+СВЦЭМ!$D$10+'СЕТ СН'!$H$6-'СЕТ СН'!$H$26</f>
        <v>1694.7372910199999</v>
      </c>
      <c r="V145" s="36">
        <f>SUMIFS(СВЦЭМ!$D$39:$D$782,СВЦЭМ!$A$39:$A$782,$A145,СВЦЭМ!$B$39:$B$782,V$119)+'СЕТ СН'!$H$14+СВЦЭМ!$D$10+'СЕТ СН'!$H$6-'СЕТ СН'!$H$26</f>
        <v>1686.7722352899998</v>
      </c>
      <c r="W145" s="36">
        <f>SUMIFS(СВЦЭМ!$D$39:$D$782,СВЦЭМ!$A$39:$A$782,$A145,СВЦЭМ!$B$39:$B$782,W$119)+'СЕТ СН'!$H$14+СВЦЭМ!$D$10+'СЕТ СН'!$H$6-'СЕТ СН'!$H$26</f>
        <v>1656.23923365</v>
      </c>
      <c r="X145" s="36">
        <f>SUMIFS(СВЦЭМ!$D$39:$D$782,СВЦЭМ!$A$39:$A$782,$A145,СВЦЭМ!$B$39:$B$782,X$119)+'СЕТ СН'!$H$14+СВЦЭМ!$D$10+'СЕТ СН'!$H$6-'СЕТ СН'!$H$26</f>
        <v>1691.2426399999999</v>
      </c>
      <c r="Y145" s="36">
        <f>SUMIFS(СВЦЭМ!$D$39:$D$782,СВЦЭМ!$A$39:$A$782,$A145,СВЦЭМ!$B$39:$B$782,Y$119)+'СЕТ СН'!$H$14+СВЦЭМ!$D$10+'СЕТ СН'!$H$6-'СЕТ СН'!$H$26</f>
        <v>1680.7708572199999</v>
      </c>
    </row>
    <row r="146" spans="1:27" ht="15.75" x14ac:dyDescent="0.2">
      <c r="A146" s="35">
        <f t="shared" si="3"/>
        <v>44769</v>
      </c>
      <c r="B146" s="36">
        <f>SUMIFS(СВЦЭМ!$D$39:$D$782,СВЦЭМ!$A$39:$A$782,$A146,СВЦЭМ!$B$39:$B$782,B$119)+'СЕТ СН'!$H$14+СВЦЭМ!$D$10+'СЕТ СН'!$H$6-'СЕТ СН'!$H$26</f>
        <v>1628.4884475599999</v>
      </c>
      <c r="C146" s="36">
        <f>SUMIFS(СВЦЭМ!$D$39:$D$782,СВЦЭМ!$A$39:$A$782,$A146,СВЦЭМ!$B$39:$B$782,C$119)+'СЕТ СН'!$H$14+СВЦЭМ!$D$10+'СЕТ СН'!$H$6-'СЕТ СН'!$H$26</f>
        <v>1581.5594090699999</v>
      </c>
      <c r="D146" s="36">
        <f>SUMIFS(СВЦЭМ!$D$39:$D$782,СВЦЭМ!$A$39:$A$782,$A146,СВЦЭМ!$B$39:$B$782,D$119)+'СЕТ СН'!$H$14+СВЦЭМ!$D$10+'СЕТ СН'!$H$6-'СЕТ СН'!$H$26</f>
        <v>1579.2332477799998</v>
      </c>
      <c r="E146" s="36">
        <f>SUMIFS(СВЦЭМ!$D$39:$D$782,СВЦЭМ!$A$39:$A$782,$A146,СВЦЭМ!$B$39:$B$782,E$119)+'СЕТ СН'!$H$14+СВЦЭМ!$D$10+'СЕТ СН'!$H$6-'СЕТ СН'!$H$26</f>
        <v>1597.50499666</v>
      </c>
      <c r="F146" s="36">
        <f>SUMIFS(СВЦЭМ!$D$39:$D$782,СВЦЭМ!$A$39:$A$782,$A146,СВЦЭМ!$B$39:$B$782,F$119)+'СЕТ СН'!$H$14+СВЦЭМ!$D$10+'СЕТ СН'!$H$6-'СЕТ СН'!$H$26</f>
        <v>1597.6584241899998</v>
      </c>
      <c r="G146" s="36">
        <f>SUMIFS(СВЦЭМ!$D$39:$D$782,СВЦЭМ!$A$39:$A$782,$A146,СВЦЭМ!$B$39:$B$782,G$119)+'СЕТ СН'!$H$14+СВЦЭМ!$D$10+'СЕТ СН'!$H$6-'СЕТ СН'!$H$26</f>
        <v>1508.0293773499998</v>
      </c>
      <c r="H146" s="36">
        <f>SUMIFS(СВЦЭМ!$D$39:$D$782,СВЦЭМ!$A$39:$A$782,$A146,СВЦЭМ!$B$39:$B$782,H$119)+'СЕТ СН'!$H$14+СВЦЭМ!$D$10+'СЕТ СН'!$H$6-'СЕТ СН'!$H$26</f>
        <v>1442.2242245999998</v>
      </c>
      <c r="I146" s="36">
        <f>SUMIFS(СВЦЭМ!$D$39:$D$782,СВЦЭМ!$A$39:$A$782,$A146,СВЦЭМ!$B$39:$B$782,I$119)+'СЕТ СН'!$H$14+СВЦЭМ!$D$10+'СЕТ СН'!$H$6-'СЕТ СН'!$H$26</f>
        <v>1541.5297942699999</v>
      </c>
      <c r="J146" s="36">
        <f>SUMIFS(СВЦЭМ!$D$39:$D$782,СВЦЭМ!$A$39:$A$782,$A146,СВЦЭМ!$B$39:$B$782,J$119)+'СЕТ СН'!$H$14+СВЦЭМ!$D$10+'СЕТ СН'!$H$6-'СЕТ СН'!$H$26</f>
        <v>1493.3396233699998</v>
      </c>
      <c r="K146" s="36">
        <f>SUMIFS(СВЦЭМ!$D$39:$D$782,СВЦЭМ!$A$39:$A$782,$A146,СВЦЭМ!$B$39:$B$782,K$119)+'СЕТ СН'!$H$14+СВЦЭМ!$D$10+'СЕТ СН'!$H$6-'СЕТ СН'!$H$26</f>
        <v>1536.9469173799998</v>
      </c>
      <c r="L146" s="36">
        <f>SUMIFS(СВЦЭМ!$D$39:$D$782,СВЦЭМ!$A$39:$A$782,$A146,СВЦЭМ!$B$39:$B$782,L$119)+'СЕТ СН'!$H$14+СВЦЭМ!$D$10+'СЕТ СН'!$H$6-'СЕТ СН'!$H$26</f>
        <v>1524.38686833</v>
      </c>
      <c r="M146" s="36">
        <f>SUMIFS(СВЦЭМ!$D$39:$D$782,СВЦЭМ!$A$39:$A$782,$A146,СВЦЭМ!$B$39:$B$782,M$119)+'СЕТ СН'!$H$14+СВЦЭМ!$D$10+'СЕТ СН'!$H$6-'СЕТ СН'!$H$26</f>
        <v>1531.84655443</v>
      </c>
      <c r="N146" s="36">
        <f>SUMIFS(СВЦЭМ!$D$39:$D$782,СВЦЭМ!$A$39:$A$782,$A146,СВЦЭМ!$B$39:$B$782,N$119)+'СЕТ СН'!$H$14+СВЦЭМ!$D$10+'СЕТ СН'!$H$6-'СЕТ СН'!$H$26</f>
        <v>1524.2396701199998</v>
      </c>
      <c r="O146" s="36">
        <f>SUMIFS(СВЦЭМ!$D$39:$D$782,СВЦЭМ!$A$39:$A$782,$A146,СВЦЭМ!$B$39:$B$782,O$119)+'СЕТ СН'!$H$14+СВЦЭМ!$D$10+'СЕТ СН'!$H$6-'СЕТ СН'!$H$26</f>
        <v>1519.59598117</v>
      </c>
      <c r="P146" s="36">
        <f>SUMIFS(СВЦЭМ!$D$39:$D$782,СВЦЭМ!$A$39:$A$782,$A146,СВЦЭМ!$B$39:$B$782,P$119)+'СЕТ СН'!$H$14+СВЦЭМ!$D$10+'СЕТ СН'!$H$6-'СЕТ СН'!$H$26</f>
        <v>1537.6739987399999</v>
      </c>
      <c r="Q146" s="36">
        <f>SUMIFS(СВЦЭМ!$D$39:$D$782,СВЦЭМ!$A$39:$A$782,$A146,СВЦЭМ!$B$39:$B$782,Q$119)+'СЕТ СН'!$H$14+СВЦЭМ!$D$10+'СЕТ СН'!$H$6-'СЕТ СН'!$H$26</f>
        <v>1525.6887104499999</v>
      </c>
      <c r="R146" s="36">
        <f>SUMIFS(СВЦЭМ!$D$39:$D$782,СВЦЭМ!$A$39:$A$782,$A146,СВЦЭМ!$B$39:$B$782,R$119)+'СЕТ СН'!$H$14+СВЦЭМ!$D$10+'СЕТ СН'!$H$6-'СЕТ СН'!$H$26</f>
        <v>1518.8824697299999</v>
      </c>
      <c r="S146" s="36">
        <f>SUMIFS(СВЦЭМ!$D$39:$D$782,СВЦЭМ!$A$39:$A$782,$A146,СВЦЭМ!$B$39:$B$782,S$119)+'СЕТ СН'!$H$14+СВЦЭМ!$D$10+'СЕТ СН'!$H$6-'СЕТ СН'!$H$26</f>
        <v>1521.16739401</v>
      </c>
      <c r="T146" s="36">
        <f>SUMIFS(СВЦЭМ!$D$39:$D$782,СВЦЭМ!$A$39:$A$782,$A146,СВЦЭМ!$B$39:$B$782,T$119)+'СЕТ СН'!$H$14+СВЦЭМ!$D$10+'СЕТ СН'!$H$6-'СЕТ СН'!$H$26</f>
        <v>1445.8989234299997</v>
      </c>
      <c r="U146" s="36">
        <f>SUMIFS(СВЦЭМ!$D$39:$D$782,СВЦЭМ!$A$39:$A$782,$A146,СВЦЭМ!$B$39:$B$782,U$119)+'СЕТ СН'!$H$14+СВЦЭМ!$D$10+'СЕТ СН'!$H$6-'СЕТ СН'!$H$26</f>
        <v>1442.07936268</v>
      </c>
      <c r="V146" s="36">
        <f>SUMIFS(СВЦЭМ!$D$39:$D$782,СВЦЭМ!$A$39:$A$782,$A146,СВЦЭМ!$B$39:$B$782,V$119)+'СЕТ СН'!$H$14+СВЦЭМ!$D$10+'СЕТ СН'!$H$6-'СЕТ СН'!$H$26</f>
        <v>1428.57854395</v>
      </c>
      <c r="W146" s="36">
        <f>SUMIFS(СВЦЭМ!$D$39:$D$782,СВЦЭМ!$A$39:$A$782,$A146,СВЦЭМ!$B$39:$B$782,W$119)+'СЕТ СН'!$H$14+СВЦЭМ!$D$10+'СЕТ СН'!$H$6-'СЕТ СН'!$H$26</f>
        <v>1542.9184698299998</v>
      </c>
      <c r="X146" s="36">
        <f>SUMIFS(СВЦЭМ!$D$39:$D$782,СВЦЭМ!$A$39:$A$782,$A146,СВЦЭМ!$B$39:$B$782,X$119)+'СЕТ СН'!$H$14+СВЦЭМ!$D$10+'СЕТ СН'!$H$6-'СЕТ СН'!$H$26</f>
        <v>1508.4892905199999</v>
      </c>
      <c r="Y146" s="36">
        <f>SUMIFS(СВЦЭМ!$D$39:$D$782,СВЦЭМ!$A$39:$A$782,$A146,СВЦЭМ!$B$39:$B$782,Y$119)+'СЕТ СН'!$H$14+СВЦЭМ!$D$10+'СЕТ СН'!$H$6-'СЕТ СН'!$H$26</f>
        <v>1549.2770377099998</v>
      </c>
    </row>
    <row r="147" spans="1:27" ht="15.75" x14ac:dyDescent="0.2">
      <c r="A147" s="35">
        <f t="shared" si="3"/>
        <v>44770</v>
      </c>
      <c r="B147" s="36">
        <f>SUMIFS(СВЦЭМ!$D$39:$D$782,СВЦЭМ!$A$39:$A$782,$A147,СВЦЭМ!$B$39:$B$782,B$119)+'СЕТ СН'!$H$14+СВЦЭМ!$D$10+'СЕТ СН'!$H$6-'СЕТ СН'!$H$26</f>
        <v>1521.5640883699998</v>
      </c>
      <c r="C147" s="36">
        <f>SUMIFS(СВЦЭМ!$D$39:$D$782,СВЦЭМ!$A$39:$A$782,$A147,СВЦЭМ!$B$39:$B$782,C$119)+'СЕТ СН'!$H$14+СВЦЭМ!$D$10+'СЕТ СН'!$H$6-'СЕТ СН'!$H$26</f>
        <v>1568.5586612299999</v>
      </c>
      <c r="D147" s="36">
        <f>SUMIFS(СВЦЭМ!$D$39:$D$782,СВЦЭМ!$A$39:$A$782,$A147,СВЦЭМ!$B$39:$B$782,D$119)+'СЕТ СН'!$H$14+СВЦЭМ!$D$10+'СЕТ СН'!$H$6-'СЕТ СН'!$H$26</f>
        <v>1605.6473324099998</v>
      </c>
      <c r="E147" s="36">
        <f>SUMIFS(СВЦЭМ!$D$39:$D$782,СВЦЭМ!$A$39:$A$782,$A147,СВЦЭМ!$B$39:$B$782,E$119)+'СЕТ СН'!$H$14+СВЦЭМ!$D$10+'СЕТ СН'!$H$6-'СЕТ СН'!$H$26</f>
        <v>1628.7474275299999</v>
      </c>
      <c r="F147" s="36">
        <f>SUMIFS(СВЦЭМ!$D$39:$D$782,СВЦЭМ!$A$39:$A$782,$A147,СВЦЭМ!$B$39:$B$782,F$119)+'СЕТ СН'!$H$14+СВЦЭМ!$D$10+'СЕТ СН'!$H$6-'СЕТ СН'!$H$26</f>
        <v>1602.8348963199999</v>
      </c>
      <c r="G147" s="36">
        <f>SUMIFS(СВЦЭМ!$D$39:$D$782,СВЦЭМ!$A$39:$A$782,$A147,СВЦЭМ!$B$39:$B$782,G$119)+'СЕТ СН'!$H$14+СВЦЭМ!$D$10+'СЕТ СН'!$H$6-'СЕТ СН'!$H$26</f>
        <v>1608.4856989999998</v>
      </c>
      <c r="H147" s="36">
        <f>SUMIFS(СВЦЭМ!$D$39:$D$782,СВЦЭМ!$A$39:$A$782,$A147,СВЦЭМ!$B$39:$B$782,H$119)+'СЕТ СН'!$H$14+СВЦЭМ!$D$10+'СЕТ СН'!$H$6-'СЕТ СН'!$H$26</f>
        <v>1628.3954054899998</v>
      </c>
      <c r="I147" s="36">
        <f>SUMIFS(СВЦЭМ!$D$39:$D$782,СВЦЭМ!$A$39:$A$782,$A147,СВЦЭМ!$B$39:$B$782,I$119)+'СЕТ СН'!$H$14+СВЦЭМ!$D$10+'СЕТ СН'!$H$6-'СЕТ СН'!$H$26</f>
        <v>1581.4213714999999</v>
      </c>
      <c r="J147" s="36">
        <f>SUMIFS(СВЦЭМ!$D$39:$D$782,СВЦЭМ!$A$39:$A$782,$A147,СВЦЭМ!$B$39:$B$782,J$119)+'СЕТ СН'!$H$14+СВЦЭМ!$D$10+'СЕТ СН'!$H$6-'СЕТ СН'!$H$26</f>
        <v>1553.8418147499999</v>
      </c>
      <c r="K147" s="36">
        <f>SUMIFS(СВЦЭМ!$D$39:$D$782,СВЦЭМ!$A$39:$A$782,$A147,СВЦЭМ!$B$39:$B$782,K$119)+'СЕТ СН'!$H$14+СВЦЭМ!$D$10+'СЕТ СН'!$H$6-'СЕТ СН'!$H$26</f>
        <v>1603.2385322799998</v>
      </c>
      <c r="L147" s="36">
        <f>SUMIFS(СВЦЭМ!$D$39:$D$782,СВЦЭМ!$A$39:$A$782,$A147,СВЦЭМ!$B$39:$B$782,L$119)+'СЕТ СН'!$H$14+СВЦЭМ!$D$10+'СЕТ СН'!$H$6-'СЕТ СН'!$H$26</f>
        <v>1570.3545186599999</v>
      </c>
      <c r="M147" s="36">
        <f>SUMIFS(СВЦЭМ!$D$39:$D$782,СВЦЭМ!$A$39:$A$782,$A147,СВЦЭМ!$B$39:$B$782,M$119)+'СЕТ СН'!$H$14+СВЦЭМ!$D$10+'СЕТ СН'!$H$6-'СЕТ СН'!$H$26</f>
        <v>1547.2730036899998</v>
      </c>
      <c r="N147" s="36">
        <f>SUMIFS(СВЦЭМ!$D$39:$D$782,СВЦЭМ!$A$39:$A$782,$A147,СВЦЭМ!$B$39:$B$782,N$119)+'СЕТ СН'!$H$14+СВЦЭМ!$D$10+'СЕТ СН'!$H$6-'СЕТ СН'!$H$26</f>
        <v>1550.18371925</v>
      </c>
      <c r="O147" s="36">
        <f>SUMIFS(СВЦЭМ!$D$39:$D$782,СВЦЭМ!$A$39:$A$782,$A147,СВЦЭМ!$B$39:$B$782,O$119)+'СЕТ СН'!$H$14+СВЦЭМ!$D$10+'СЕТ СН'!$H$6-'СЕТ СН'!$H$26</f>
        <v>1554.4990024299998</v>
      </c>
      <c r="P147" s="36">
        <f>SUMIFS(СВЦЭМ!$D$39:$D$782,СВЦЭМ!$A$39:$A$782,$A147,СВЦЭМ!$B$39:$B$782,P$119)+'СЕТ СН'!$H$14+СВЦЭМ!$D$10+'СЕТ СН'!$H$6-'СЕТ СН'!$H$26</f>
        <v>1567.4287387599998</v>
      </c>
      <c r="Q147" s="36">
        <f>SUMIFS(СВЦЭМ!$D$39:$D$782,СВЦЭМ!$A$39:$A$782,$A147,СВЦЭМ!$B$39:$B$782,Q$119)+'СЕТ СН'!$H$14+СВЦЭМ!$D$10+'СЕТ СН'!$H$6-'СЕТ СН'!$H$26</f>
        <v>1562.6363553599999</v>
      </c>
      <c r="R147" s="36">
        <f>SUMIFS(СВЦЭМ!$D$39:$D$782,СВЦЭМ!$A$39:$A$782,$A147,СВЦЭМ!$B$39:$B$782,R$119)+'СЕТ СН'!$H$14+СВЦЭМ!$D$10+'СЕТ СН'!$H$6-'СЕТ СН'!$H$26</f>
        <v>1569.6452268599999</v>
      </c>
      <c r="S147" s="36">
        <f>SUMIFS(СВЦЭМ!$D$39:$D$782,СВЦЭМ!$A$39:$A$782,$A147,СВЦЭМ!$B$39:$B$782,S$119)+'СЕТ СН'!$H$14+СВЦЭМ!$D$10+'СЕТ СН'!$H$6-'СЕТ СН'!$H$26</f>
        <v>1480.7401832699998</v>
      </c>
      <c r="T147" s="36">
        <f>SUMIFS(СВЦЭМ!$D$39:$D$782,СВЦЭМ!$A$39:$A$782,$A147,СВЦЭМ!$B$39:$B$782,T$119)+'СЕТ СН'!$H$14+СВЦЭМ!$D$10+'СЕТ СН'!$H$6-'СЕТ СН'!$H$26</f>
        <v>1471.8160256299998</v>
      </c>
      <c r="U147" s="36">
        <f>SUMIFS(СВЦЭМ!$D$39:$D$782,СВЦЭМ!$A$39:$A$782,$A147,СВЦЭМ!$B$39:$B$782,U$119)+'СЕТ СН'!$H$14+СВЦЭМ!$D$10+'СЕТ СН'!$H$6-'СЕТ СН'!$H$26</f>
        <v>1466.6984889799999</v>
      </c>
      <c r="V147" s="36">
        <f>SUMIFS(СВЦЭМ!$D$39:$D$782,СВЦЭМ!$A$39:$A$782,$A147,СВЦЭМ!$B$39:$B$782,V$119)+'СЕТ СН'!$H$14+СВЦЭМ!$D$10+'СЕТ СН'!$H$6-'СЕТ СН'!$H$26</f>
        <v>1468.0489602999999</v>
      </c>
      <c r="W147" s="36">
        <f>SUMIFS(СВЦЭМ!$D$39:$D$782,СВЦЭМ!$A$39:$A$782,$A147,СВЦЭМ!$B$39:$B$782,W$119)+'СЕТ СН'!$H$14+СВЦЭМ!$D$10+'СЕТ СН'!$H$6-'СЕТ СН'!$H$26</f>
        <v>1444.5234240499999</v>
      </c>
      <c r="X147" s="36">
        <f>SUMIFS(СВЦЭМ!$D$39:$D$782,СВЦЭМ!$A$39:$A$782,$A147,СВЦЭМ!$B$39:$B$782,X$119)+'СЕТ СН'!$H$14+СВЦЭМ!$D$10+'СЕТ СН'!$H$6-'СЕТ СН'!$H$26</f>
        <v>1398.17904056</v>
      </c>
      <c r="Y147" s="36">
        <f>SUMIFS(СВЦЭМ!$D$39:$D$782,СВЦЭМ!$A$39:$A$782,$A147,СВЦЭМ!$B$39:$B$782,Y$119)+'СЕТ СН'!$H$14+СВЦЭМ!$D$10+'СЕТ СН'!$H$6-'СЕТ СН'!$H$26</f>
        <v>1517.3645157199999</v>
      </c>
    </row>
    <row r="148" spans="1:27" ht="15.75" x14ac:dyDescent="0.2">
      <c r="A148" s="35">
        <f t="shared" si="3"/>
        <v>44771</v>
      </c>
      <c r="B148" s="36">
        <f>SUMIFS(СВЦЭМ!$D$39:$D$782,СВЦЭМ!$A$39:$A$782,$A148,СВЦЭМ!$B$39:$B$782,B$119)+'СЕТ СН'!$H$14+СВЦЭМ!$D$10+'СЕТ СН'!$H$6-'СЕТ СН'!$H$26</f>
        <v>1558.86033157</v>
      </c>
      <c r="C148" s="36">
        <f>SUMIFS(СВЦЭМ!$D$39:$D$782,СВЦЭМ!$A$39:$A$782,$A148,СВЦЭМ!$B$39:$B$782,C$119)+'СЕТ СН'!$H$14+СВЦЭМ!$D$10+'СЕТ СН'!$H$6-'СЕТ СН'!$H$26</f>
        <v>1581.6229756499999</v>
      </c>
      <c r="D148" s="36">
        <f>SUMIFS(СВЦЭМ!$D$39:$D$782,СВЦЭМ!$A$39:$A$782,$A148,СВЦЭМ!$B$39:$B$782,D$119)+'СЕТ СН'!$H$14+СВЦЭМ!$D$10+'СЕТ СН'!$H$6-'СЕТ СН'!$H$26</f>
        <v>1545.32377129</v>
      </c>
      <c r="E148" s="36">
        <f>SUMIFS(СВЦЭМ!$D$39:$D$782,СВЦЭМ!$A$39:$A$782,$A148,СВЦЭМ!$B$39:$B$782,E$119)+'СЕТ СН'!$H$14+СВЦЭМ!$D$10+'СЕТ СН'!$H$6-'СЕТ СН'!$H$26</f>
        <v>1551.12705704</v>
      </c>
      <c r="F148" s="36">
        <f>SUMIFS(СВЦЭМ!$D$39:$D$782,СВЦЭМ!$A$39:$A$782,$A148,СВЦЭМ!$B$39:$B$782,F$119)+'СЕТ СН'!$H$14+СВЦЭМ!$D$10+'СЕТ СН'!$H$6-'СЕТ СН'!$H$26</f>
        <v>1560.0156333199998</v>
      </c>
      <c r="G148" s="36">
        <f>SUMIFS(СВЦЭМ!$D$39:$D$782,СВЦЭМ!$A$39:$A$782,$A148,СВЦЭМ!$B$39:$B$782,G$119)+'СЕТ СН'!$H$14+СВЦЭМ!$D$10+'СЕТ СН'!$H$6-'СЕТ СН'!$H$26</f>
        <v>1544.5858381899998</v>
      </c>
      <c r="H148" s="36">
        <f>SUMIFS(СВЦЭМ!$D$39:$D$782,СВЦЭМ!$A$39:$A$782,$A148,СВЦЭМ!$B$39:$B$782,H$119)+'СЕТ СН'!$H$14+СВЦЭМ!$D$10+'СЕТ СН'!$H$6-'СЕТ СН'!$H$26</f>
        <v>1508.1946770599998</v>
      </c>
      <c r="I148" s="36">
        <f>SUMIFS(СВЦЭМ!$D$39:$D$782,СВЦЭМ!$A$39:$A$782,$A148,СВЦЭМ!$B$39:$B$782,I$119)+'СЕТ СН'!$H$14+СВЦЭМ!$D$10+'СЕТ СН'!$H$6-'СЕТ СН'!$H$26</f>
        <v>1538.4421535499998</v>
      </c>
      <c r="J148" s="36">
        <f>SUMIFS(СВЦЭМ!$D$39:$D$782,СВЦЭМ!$A$39:$A$782,$A148,СВЦЭМ!$B$39:$B$782,J$119)+'СЕТ СН'!$H$14+СВЦЭМ!$D$10+'СЕТ СН'!$H$6-'СЕТ СН'!$H$26</f>
        <v>1527.25659559</v>
      </c>
      <c r="K148" s="36">
        <f>SUMIFS(СВЦЭМ!$D$39:$D$782,СВЦЭМ!$A$39:$A$782,$A148,СВЦЭМ!$B$39:$B$782,K$119)+'СЕТ СН'!$H$14+СВЦЭМ!$D$10+'СЕТ СН'!$H$6-'СЕТ СН'!$H$26</f>
        <v>1558.68600778</v>
      </c>
      <c r="L148" s="36">
        <f>SUMIFS(СВЦЭМ!$D$39:$D$782,СВЦЭМ!$A$39:$A$782,$A148,СВЦЭМ!$B$39:$B$782,L$119)+'СЕТ СН'!$H$14+СВЦЭМ!$D$10+'СЕТ СН'!$H$6-'СЕТ СН'!$H$26</f>
        <v>1550.1651363399999</v>
      </c>
      <c r="M148" s="36">
        <f>SUMIFS(СВЦЭМ!$D$39:$D$782,СВЦЭМ!$A$39:$A$782,$A148,СВЦЭМ!$B$39:$B$782,M$119)+'СЕТ СН'!$H$14+СВЦЭМ!$D$10+'СЕТ СН'!$H$6-'СЕТ СН'!$H$26</f>
        <v>1541.7947782399999</v>
      </c>
      <c r="N148" s="36">
        <f>SUMIFS(СВЦЭМ!$D$39:$D$782,СВЦЭМ!$A$39:$A$782,$A148,СВЦЭМ!$B$39:$B$782,N$119)+'СЕТ СН'!$H$14+СВЦЭМ!$D$10+'СЕТ СН'!$H$6-'СЕТ СН'!$H$26</f>
        <v>1526.6711322699998</v>
      </c>
      <c r="O148" s="36">
        <f>SUMIFS(СВЦЭМ!$D$39:$D$782,СВЦЭМ!$A$39:$A$782,$A148,СВЦЭМ!$B$39:$B$782,O$119)+'СЕТ СН'!$H$14+СВЦЭМ!$D$10+'СЕТ СН'!$H$6-'СЕТ СН'!$H$26</f>
        <v>1531.4674241199998</v>
      </c>
      <c r="P148" s="36">
        <f>SUMIFS(СВЦЭМ!$D$39:$D$782,СВЦЭМ!$A$39:$A$782,$A148,СВЦЭМ!$B$39:$B$782,P$119)+'СЕТ СН'!$H$14+СВЦЭМ!$D$10+'СЕТ СН'!$H$6-'СЕТ СН'!$H$26</f>
        <v>1534.33645508</v>
      </c>
      <c r="Q148" s="36">
        <f>SUMIFS(СВЦЭМ!$D$39:$D$782,СВЦЭМ!$A$39:$A$782,$A148,СВЦЭМ!$B$39:$B$782,Q$119)+'СЕТ СН'!$H$14+СВЦЭМ!$D$10+'СЕТ СН'!$H$6-'СЕТ СН'!$H$26</f>
        <v>1529.0271757999999</v>
      </c>
      <c r="R148" s="36">
        <f>SUMIFS(СВЦЭМ!$D$39:$D$782,СВЦЭМ!$A$39:$A$782,$A148,СВЦЭМ!$B$39:$B$782,R$119)+'СЕТ СН'!$H$14+СВЦЭМ!$D$10+'СЕТ СН'!$H$6-'СЕТ СН'!$H$26</f>
        <v>1548.8231176199999</v>
      </c>
      <c r="S148" s="36">
        <f>SUMIFS(СВЦЭМ!$D$39:$D$782,СВЦЭМ!$A$39:$A$782,$A148,СВЦЭМ!$B$39:$B$782,S$119)+'СЕТ СН'!$H$14+СВЦЭМ!$D$10+'СЕТ СН'!$H$6-'СЕТ СН'!$H$26</f>
        <v>1537.33286256</v>
      </c>
      <c r="T148" s="36">
        <f>SUMIFS(СВЦЭМ!$D$39:$D$782,СВЦЭМ!$A$39:$A$782,$A148,СВЦЭМ!$B$39:$B$782,T$119)+'СЕТ СН'!$H$14+СВЦЭМ!$D$10+'СЕТ СН'!$H$6-'СЕТ СН'!$H$26</f>
        <v>1571.6795901899998</v>
      </c>
      <c r="U148" s="36">
        <f>SUMIFS(СВЦЭМ!$D$39:$D$782,СВЦЭМ!$A$39:$A$782,$A148,СВЦЭМ!$B$39:$B$782,U$119)+'СЕТ СН'!$H$14+СВЦЭМ!$D$10+'СЕТ СН'!$H$6-'СЕТ СН'!$H$26</f>
        <v>1573.8127040999998</v>
      </c>
      <c r="V148" s="36">
        <f>SUMIFS(СВЦЭМ!$D$39:$D$782,СВЦЭМ!$A$39:$A$782,$A148,СВЦЭМ!$B$39:$B$782,V$119)+'СЕТ СН'!$H$14+СВЦЭМ!$D$10+'СЕТ СН'!$H$6-'СЕТ СН'!$H$26</f>
        <v>1568.46925713</v>
      </c>
      <c r="W148" s="36">
        <f>SUMIFS(СВЦЭМ!$D$39:$D$782,СВЦЭМ!$A$39:$A$782,$A148,СВЦЭМ!$B$39:$B$782,W$119)+'СЕТ СН'!$H$14+СВЦЭМ!$D$10+'СЕТ СН'!$H$6-'СЕТ СН'!$H$26</f>
        <v>1558.2312958799998</v>
      </c>
      <c r="X148" s="36">
        <f>SUMIFS(СВЦЭМ!$D$39:$D$782,СВЦЭМ!$A$39:$A$782,$A148,СВЦЭМ!$B$39:$B$782,X$119)+'СЕТ СН'!$H$14+СВЦЭМ!$D$10+'СЕТ СН'!$H$6-'СЕТ СН'!$H$26</f>
        <v>1550.2132505799998</v>
      </c>
      <c r="Y148" s="36">
        <f>SUMIFS(СВЦЭМ!$D$39:$D$782,СВЦЭМ!$A$39:$A$782,$A148,СВЦЭМ!$B$39:$B$782,Y$119)+'СЕТ СН'!$H$14+СВЦЭМ!$D$10+'СЕТ СН'!$H$6-'СЕТ СН'!$H$26</f>
        <v>1511.24813877</v>
      </c>
    </row>
    <row r="149" spans="1:27" ht="15.75" x14ac:dyDescent="0.2">
      <c r="A149" s="35">
        <f t="shared" si="3"/>
        <v>44772</v>
      </c>
      <c r="B149" s="36">
        <f>SUMIFS(СВЦЭМ!$D$39:$D$782,СВЦЭМ!$A$39:$A$782,$A149,СВЦЭМ!$B$39:$B$782,B$119)+'СЕТ СН'!$H$14+СВЦЭМ!$D$10+'СЕТ СН'!$H$6-'СЕТ СН'!$H$26</f>
        <v>1578.1986024899998</v>
      </c>
      <c r="C149" s="36">
        <f>SUMIFS(СВЦЭМ!$D$39:$D$782,СВЦЭМ!$A$39:$A$782,$A149,СВЦЭМ!$B$39:$B$782,C$119)+'СЕТ СН'!$H$14+СВЦЭМ!$D$10+'СЕТ СН'!$H$6-'СЕТ СН'!$H$26</f>
        <v>1598.6797764799999</v>
      </c>
      <c r="D149" s="36">
        <f>SUMIFS(СВЦЭМ!$D$39:$D$782,СВЦЭМ!$A$39:$A$782,$A149,СВЦЭМ!$B$39:$B$782,D$119)+'СЕТ СН'!$H$14+СВЦЭМ!$D$10+'СЕТ СН'!$H$6-'СЕТ СН'!$H$26</f>
        <v>1597.3596908699999</v>
      </c>
      <c r="E149" s="36">
        <f>SUMIFS(СВЦЭМ!$D$39:$D$782,СВЦЭМ!$A$39:$A$782,$A149,СВЦЭМ!$B$39:$B$782,E$119)+'СЕТ СН'!$H$14+СВЦЭМ!$D$10+'СЕТ СН'!$H$6-'СЕТ СН'!$H$26</f>
        <v>1597.7077218699999</v>
      </c>
      <c r="F149" s="36">
        <f>SUMIFS(СВЦЭМ!$D$39:$D$782,СВЦЭМ!$A$39:$A$782,$A149,СВЦЭМ!$B$39:$B$782,F$119)+'СЕТ СН'!$H$14+СВЦЭМ!$D$10+'СЕТ СН'!$H$6-'СЕТ СН'!$H$26</f>
        <v>1596.3061174099998</v>
      </c>
      <c r="G149" s="36">
        <f>SUMIFS(СВЦЭМ!$D$39:$D$782,СВЦЭМ!$A$39:$A$782,$A149,СВЦЭМ!$B$39:$B$782,G$119)+'СЕТ СН'!$H$14+СВЦЭМ!$D$10+'СЕТ СН'!$H$6-'СЕТ СН'!$H$26</f>
        <v>1591.0683679099998</v>
      </c>
      <c r="H149" s="36">
        <f>SUMIFS(СВЦЭМ!$D$39:$D$782,СВЦЭМ!$A$39:$A$782,$A149,СВЦЭМ!$B$39:$B$782,H$119)+'СЕТ СН'!$H$14+СВЦЭМ!$D$10+'СЕТ СН'!$H$6-'СЕТ СН'!$H$26</f>
        <v>1698.1618473299998</v>
      </c>
      <c r="I149" s="36">
        <f>SUMIFS(СВЦЭМ!$D$39:$D$782,СВЦЭМ!$A$39:$A$782,$A149,СВЦЭМ!$B$39:$B$782,I$119)+'СЕТ СН'!$H$14+СВЦЭМ!$D$10+'СЕТ СН'!$H$6-'СЕТ СН'!$H$26</f>
        <v>1620.6378085599999</v>
      </c>
      <c r="J149" s="36">
        <f>SUMIFS(СВЦЭМ!$D$39:$D$782,СВЦЭМ!$A$39:$A$782,$A149,СВЦЭМ!$B$39:$B$782,J$119)+'СЕТ СН'!$H$14+СВЦЭМ!$D$10+'СЕТ СН'!$H$6-'СЕТ СН'!$H$26</f>
        <v>1527.2136081099998</v>
      </c>
      <c r="K149" s="36">
        <f>SUMIFS(СВЦЭМ!$D$39:$D$782,СВЦЭМ!$A$39:$A$782,$A149,СВЦЭМ!$B$39:$B$782,K$119)+'СЕТ СН'!$H$14+СВЦЭМ!$D$10+'СЕТ СН'!$H$6-'СЕТ СН'!$H$26</f>
        <v>1429.1386231499998</v>
      </c>
      <c r="L149" s="36">
        <f>SUMIFS(СВЦЭМ!$D$39:$D$782,СВЦЭМ!$A$39:$A$782,$A149,СВЦЭМ!$B$39:$B$782,L$119)+'СЕТ СН'!$H$14+СВЦЭМ!$D$10+'СЕТ СН'!$H$6-'СЕТ СН'!$H$26</f>
        <v>1435.82110764</v>
      </c>
      <c r="M149" s="36">
        <f>SUMIFS(СВЦЭМ!$D$39:$D$782,СВЦЭМ!$A$39:$A$782,$A149,СВЦЭМ!$B$39:$B$782,M$119)+'СЕТ СН'!$H$14+СВЦЭМ!$D$10+'СЕТ СН'!$H$6-'СЕТ СН'!$H$26</f>
        <v>1422.19321468</v>
      </c>
      <c r="N149" s="36">
        <f>SUMIFS(СВЦЭМ!$D$39:$D$782,СВЦЭМ!$A$39:$A$782,$A149,СВЦЭМ!$B$39:$B$782,N$119)+'СЕТ СН'!$H$14+СВЦЭМ!$D$10+'СЕТ СН'!$H$6-'СЕТ СН'!$H$26</f>
        <v>1422.9921413499999</v>
      </c>
      <c r="O149" s="36">
        <f>SUMIFS(СВЦЭМ!$D$39:$D$782,СВЦЭМ!$A$39:$A$782,$A149,СВЦЭМ!$B$39:$B$782,O$119)+'СЕТ СН'!$H$14+СВЦЭМ!$D$10+'СЕТ СН'!$H$6-'СЕТ СН'!$H$26</f>
        <v>1421.1202610199998</v>
      </c>
      <c r="P149" s="36">
        <f>SUMIFS(СВЦЭМ!$D$39:$D$782,СВЦЭМ!$A$39:$A$782,$A149,СВЦЭМ!$B$39:$B$782,P$119)+'СЕТ СН'!$H$14+СВЦЭМ!$D$10+'СЕТ СН'!$H$6-'СЕТ СН'!$H$26</f>
        <v>1417.8696405599999</v>
      </c>
      <c r="Q149" s="36">
        <f>SUMIFS(СВЦЭМ!$D$39:$D$782,СВЦЭМ!$A$39:$A$782,$A149,СВЦЭМ!$B$39:$B$782,Q$119)+'СЕТ СН'!$H$14+СВЦЭМ!$D$10+'СЕТ СН'!$H$6-'СЕТ СН'!$H$26</f>
        <v>1416.32063045</v>
      </c>
      <c r="R149" s="36">
        <f>SUMIFS(СВЦЭМ!$D$39:$D$782,СВЦЭМ!$A$39:$A$782,$A149,СВЦЭМ!$B$39:$B$782,R$119)+'СЕТ СН'!$H$14+СВЦЭМ!$D$10+'СЕТ СН'!$H$6-'СЕТ СН'!$H$26</f>
        <v>1397.85832796</v>
      </c>
      <c r="S149" s="36">
        <f>SUMIFS(СВЦЭМ!$D$39:$D$782,СВЦЭМ!$A$39:$A$782,$A149,СВЦЭМ!$B$39:$B$782,S$119)+'СЕТ СН'!$H$14+СВЦЭМ!$D$10+'СЕТ СН'!$H$6-'СЕТ СН'!$H$26</f>
        <v>1405.4465059499998</v>
      </c>
      <c r="T149" s="36">
        <f>SUMIFS(СВЦЭМ!$D$39:$D$782,СВЦЭМ!$A$39:$A$782,$A149,СВЦЭМ!$B$39:$B$782,T$119)+'СЕТ СН'!$H$14+СВЦЭМ!$D$10+'СЕТ СН'!$H$6-'СЕТ СН'!$H$26</f>
        <v>1404.1178303699999</v>
      </c>
      <c r="U149" s="36">
        <f>SUMIFS(СВЦЭМ!$D$39:$D$782,СВЦЭМ!$A$39:$A$782,$A149,СВЦЭМ!$B$39:$B$782,U$119)+'СЕТ СН'!$H$14+СВЦЭМ!$D$10+'СЕТ СН'!$H$6-'СЕТ СН'!$H$26</f>
        <v>1398.0023768899998</v>
      </c>
      <c r="V149" s="36">
        <f>SUMIFS(СВЦЭМ!$D$39:$D$782,СВЦЭМ!$A$39:$A$782,$A149,СВЦЭМ!$B$39:$B$782,V$119)+'СЕТ СН'!$H$14+СВЦЭМ!$D$10+'СЕТ СН'!$H$6-'СЕТ СН'!$H$26</f>
        <v>1404.0667607099999</v>
      </c>
      <c r="W149" s="36">
        <f>SUMIFS(СВЦЭМ!$D$39:$D$782,СВЦЭМ!$A$39:$A$782,$A149,СВЦЭМ!$B$39:$B$782,W$119)+'СЕТ СН'!$H$14+СВЦЭМ!$D$10+'СЕТ СН'!$H$6-'СЕТ СН'!$H$26</f>
        <v>1421.2140830199999</v>
      </c>
      <c r="X149" s="36">
        <f>SUMIFS(СВЦЭМ!$D$39:$D$782,СВЦЭМ!$A$39:$A$782,$A149,СВЦЭМ!$B$39:$B$782,X$119)+'СЕТ СН'!$H$14+СВЦЭМ!$D$10+'СЕТ СН'!$H$6-'СЕТ СН'!$H$26</f>
        <v>1411.9697030799998</v>
      </c>
      <c r="Y149" s="36">
        <f>SUMIFS(СВЦЭМ!$D$39:$D$782,СВЦЭМ!$A$39:$A$782,$A149,СВЦЭМ!$B$39:$B$782,Y$119)+'СЕТ СН'!$H$14+СВЦЭМ!$D$10+'СЕТ СН'!$H$6-'СЕТ СН'!$H$26</f>
        <v>1508.1088941699998</v>
      </c>
    </row>
    <row r="150" spans="1:27" ht="15.75" x14ac:dyDescent="0.2">
      <c r="A150" s="35">
        <f t="shared" si="3"/>
        <v>44773</v>
      </c>
      <c r="B150" s="36">
        <f>SUMIFS(СВЦЭМ!$D$39:$D$782,СВЦЭМ!$A$39:$A$782,$A150,СВЦЭМ!$B$39:$B$782,B$119)+'СЕТ СН'!$H$14+СВЦЭМ!$D$10+'СЕТ СН'!$H$6-'СЕТ СН'!$H$26</f>
        <v>1612.1286222899998</v>
      </c>
      <c r="C150" s="36">
        <f>SUMIFS(СВЦЭМ!$D$39:$D$782,СВЦЭМ!$A$39:$A$782,$A150,СВЦЭМ!$B$39:$B$782,C$119)+'СЕТ СН'!$H$14+СВЦЭМ!$D$10+'СЕТ СН'!$H$6-'СЕТ СН'!$H$26</f>
        <v>1603.7379895499998</v>
      </c>
      <c r="D150" s="36">
        <f>SUMIFS(СВЦЭМ!$D$39:$D$782,СВЦЭМ!$A$39:$A$782,$A150,СВЦЭМ!$B$39:$B$782,D$119)+'СЕТ СН'!$H$14+СВЦЭМ!$D$10+'СЕТ СН'!$H$6-'СЕТ СН'!$H$26</f>
        <v>1530.2596618199998</v>
      </c>
      <c r="E150" s="36">
        <f>SUMIFS(СВЦЭМ!$D$39:$D$782,СВЦЭМ!$A$39:$A$782,$A150,СВЦЭМ!$B$39:$B$782,E$119)+'СЕТ СН'!$H$14+СВЦЭМ!$D$10+'СЕТ СН'!$H$6-'СЕТ СН'!$H$26</f>
        <v>1549.9954874099999</v>
      </c>
      <c r="F150" s="36">
        <f>SUMIFS(СВЦЭМ!$D$39:$D$782,СВЦЭМ!$A$39:$A$782,$A150,СВЦЭМ!$B$39:$B$782,F$119)+'СЕТ СН'!$H$14+СВЦЭМ!$D$10+'СЕТ СН'!$H$6-'СЕТ СН'!$H$26</f>
        <v>1553.1541680199998</v>
      </c>
      <c r="G150" s="36">
        <f>SUMIFS(СВЦЭМ!$D$39:$D$782,СВЦЭМ!$A$39:$A$782,$A150,СВЦЭМ!$B$39:$B$782,G$119)+'СЕТ СН'!$H$14+СВЦЭМ!$D$10+'СЕТ СН'!$H$6-'СЕТ СН'!$H$26</f>
        <v>1541.7853144999999</v>
      </c>
      <c r="H150" s="36">
        <f>SUMIFS(СВЦЭМ!$D$39:$D$782,СВЦЭМ!$A$39:$A$782,$A150,СВЦЭМ!$B$39:$B$782,H$119)+'СЕТ СН'!$H$14+СВЦЭМ!$D$10+'СЕТ СН'!$H$6-'СЕТ СН'!$H$26</f>
        <v>1529.7069985199998</v>
      </c>
      <c r="I150" s="36">
        <f>SUMIFS(СВЦЭМ!$D$39:$D$782,СВЦЭМ!$A$39:$A$782,$A150,СВЦЭМ!$B$39:$B$782,I$119)+'СЕТ СН'!$H$14+СВЦЭМ!$D$10+'СЕТ СН'!$H$6-'СЕТ СН'!$H$26</f>
        <v>1584.9582482399999</v>
      </c>
      <c r="J150" s="36">
        <f>SUMIFS(СВЦЭМ!$D$39:$D$782,СВЦЭМ!$A$39:$A$782,$A150,СВЦЭМ!$B$39:$B$782,J$119)+'СЕТ СН'!$H$14+СВЦЭМ!$D$10+'СЕТ СН'!$H$6-'СЕТ СН'!$H$26</f>
        <v>1556.5754677199998</v>
      </c>
      <c r="K150" s="36">
        <f>SUMIFS(СВЦЭМ!$D$39:$D$782,СВЦЭМ!$A$39:$A$782,$A150,СВЦЭМ!$B$39:$B$782,K$119)+'СЕТ СН'!$H$14+СВЦЭМ!$D$10+'СЕТ СН'!$H$6-'СЕТ СН'!$H$26</f>
        <v>1429.9493596999998</v>
      </c>
      <c r="L150" s="36">
        <f>SUMIFS(СВЦЭМ!$D$39:$D$782,СВЦЭМ!$A$39:$A$782,$A150,СВЦЭМ!$B$39:$B$782,L$119)+'СЕТ СН'!$H$14+СВЦЭМ!$D$10+'СЕТ СН'!$H$6-'СЕТ СН'!$H$26</f>
        <v>1388.7842469</v>
      </c>
      <c r="M150" s="36">
        <f>SUMIFS(СВЦЭМ!$D$39:$D$782,СВЦЭМ!$A$39:$A$782,$A150,СВЦЭМ!$B$39:$B$782,M$119)+'СЕТ СН'!$H$14+СВЦЭМ!$D$10+'СЕТ СН'!$H$6-'СЕТ СН'!$H$26</f>
        <v>1365.74217892</v>
      </c>
      <c r="N150" s="36">
        <f>SUMIFS(СВЦЭМ!$D$39:$D$782,СВЦЭМ!$A$39:$A$782,$A150,СВЦЭМ!$B$39:$B$782,N$119)+'СЕТ СН'!$H$14+СВЦЭМ!$D$10+'СЕТ СН'!$H$6-'СЕТ СН'!$H$26</f>
        <v>1385.3316375499999</v>
      </c>
      <c r="O150" s="36">
        <f>SUMIFS(СВЦЭМ!$D$39:$D$782,СВЦЭМ!$A$39:$A$782,$A150,СВЦЭМ!$B$39:$B$782,O$119)+'СЕТ СН'!$H$14+СВЦЭМ!$D$10+'СЕТ СН'!$H$6-'СЕТ СН'!$H$26</f>
        <v>1390.29558529</v>
      </c>
      <c r="P150" s="36">
        <f>SUMIFS(СВЦЭМ!$D$39:$D$782,СВЦЭМ!$A$39:$A$782,$A150,СВЦЭМ!$B$39:$B$782,P$119)+'СЕТ СН'!$H$14+СВЦЭМ!$D$10+'СЕТ СН'!$H$6-'СЕТ СН'!$H$26</f>
        <v>1437.6742353</v>
      </c>
      <c r="Q150" s="36">
        <f>SUMIFS(СВЦЭМ!$D$39:$D$782,СВЦЭМ!$A$39:$A$782,$A150,СВЦЭМ!$B$39:$B$782,Q$119)+'СЕТ СН'!$H$14+СВЦЭМ!$D$10+'СЕТ СН'!$H$6-'СЕТ СН'!$H$26</f>
        <v>1453.6055324599997</v>
      </c>
      <c r="R150" s="36">
        <f>SUMIFS(СВЦЭМ!$D$39:$D$782,СВЦЭМ!$A$39:$A$782,$A150,СВЦЭМ!$B$39:$B$782,R$119)+'СЕТ СН'!$H$14+СВЦЭМ!$D$10+'СЕТ СН'!$H$6-'СЕТ СН'!$H$26</f>
        <v>1460.66623622</v>
      </c>
      <c r="S150" s="36">
        <f>SUMIFS(СВЦЭМ!$D$39:$D$782,СВЦЭМ!$A$39:$A$782,$A150,СВЦЭМ!$B$39:$B$782,S$119)+'СЕТ СН'!$H$14+СВЦЭМ!$D$10+'СЕТ СН'!$H$6-'СЕТ СН'!$H$26</f>
        <v>1462.48051605</v>
      </c>
      <c r="T150" s="36">
        <f>SUMIFS(СВЦЭМ!$D$39:$D$782,СВЦЭМ!$A$39:$A$782,$A150,СВЦЭМ!$B$39:$B$782,T$119)+'СЕТ СН'!$H$14+СВЦЭМ!$D$10+'СЕТ СН'!$H$6-'СЕТ СН'!$H$26</f>
        <v>1453.43208147</v>
      </c>
      <c r="U150" s="36">
        <f>SUMIFS(СВЦЭМ!$D$39:$D$782,СВЦЭМ!$A$39:$A$782,$A150,СВЦЭМ!$B$39:$B$782,U$119)+'СЕТ СН'!$H$14+СВЦЭМ!$D$10+'СЕТ СН'!$H$6-'СЕТ СН'!$H$26</f>
        <v>1451.3949233499998</v>
      </c>
      <c r="V150" s="36">
        <f>SUMIFS(СВЦЭМ!$D$39:$D$782,СВЦЭМ!$A$39:$A$782,$A150,СВЦЭМ!$B$39:$B$782,V$119)+'СЕТ СН'!$H$14+СВЦЭМ!$D$10+'СЕТ СН'!$H$6-'СЕТ СН'!$H$26</f>
        <v>1408.4325588899999</v>
      </c>
      <c r="W150" s="36">
        <f>SUMIFS(СВЦЭМ!$D$39:$D$782,СВЦЭМ!$A$39:$A$782,$A150,СВЦЭМ!$B$39:$B$782,W$119)+'СЕТ СН'!$H$14+СВЦЭМ!$D$10+'СЕТ СН'!$H$6-'СЕТ СН'!$H$26</f>
        <v>1388.06139087</v>
      </c>
      <c r="X150" s="36">
        <f>SUMIFS(СВЦЭМ!$D$39:$D$782,СВЦЭМ!$A$39:$A$782,$A150,СВЦЭМ!$B$39:$B$782,X$119)+'СЕТ СН'!$H$14+СВЦЭМ!$D$10+'СЕТ СН'!$H$6-'СЕТ СН'!$H$26</f>
        <v>1440.2532379499999</v>
      </c>
      <c r="Y150" s="36">
        <f>SUMIFS(СВЦЭМ!$D$39:$D$782,СВЦЭМ!$A$39:$A$782,$A150,СВЦЭМ!$B$39:$B$782,Y$119)+'СЕТ СН'!$H$14+СВЦЭМ!$D$10+'СЕТ СН'!$H$6-'СЕТ СН'!$H$26</f>
        <v>1483.2439463199998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01.07.2022</v>
      </c>
      <c r="B156" s="36">
        <f>SUMIFS(СВЦЭМ!$D$39:$D$782,СВЦЭМ!$A$39:$A$782,$A156,СВЦЭМ!$B$39:$B$782,B$155)+'СЕТ СН'!$I$14+СВЦЭМ!$D$10+'СЕТ СН'!$I$6-'СЕТ СН'!$I$26</f>
        <v>2064.5852617399996</v>
      </c>
      <c r="C156" s="36">
        <f>SUMIFS(СВЦЭМ!$D$39:$D$782,СВЦЭМ!$A$39:$A$782,$A156,СВЦЭМ!$B$39:$B$782,C$155)+'СЕТ СН'!$I$14+СВЦЭМ!$D$10+'СЕТ СН'!$I$6-'СЕТ СН'!$I$26</f>
        <v>2136.19902361</v>
      </c>
      <c r="D156" s="36">
        <f>SUMIFS(СВЦЭМ!$D$39:$D$782,СВЦЭМ!$A$39:$A$782,$A156,СВЦЭМ!$B$39:$B$782,D$155)+'СЕТ СН'!$I$14+СВЦЭМ!$D$10+'СЕТ СН'!$I$6-'СЕТ СН'!$I$26</f>
        <v>2159.7182432199997</v>
      </c>
      <c r="E156" s="36">
        <f>SUMIFS(СВЦЭМ!$D$39:$D$782,СВЦЭМ!$A$39:$A$782,$A156,СВЦЭМ!$B$39:$B$782,E$155)+'СЕТ СН'!$I$14+СВЦЭМ!$D$10+'СЕТ СН'!$I$6-'СЕТ СН'!$I$26</f>
        <v>2191.5602552800001</v>
      </c>
      <c r="F156" s="36">
        <f>SUMIFS(СВЦЭМ!$D$39:$D$782,СВЦЭМ!$A$39:$A$782,$A156,СВЦЭМ!$B$39:$B$782,F$155)+'СЕТ СН'!$I$14+СВЦЭМ!$D$10+'СЕТ СН'!$I$6-'СЕТ СН'!$I$26</f>
        <v>2199.6659176200001</v>
      </c>
      <c r="G156" s="36">
        <f>SUMIFS(СВЦЭМ!$D$39:$D$782,СВЦЭМ!$A$39:$A$782,$A156,СВЦЭМ!$B$39:$B$782,G$155)+'СЕТ СН'!$I$14+СВЦЭМ!$D$10+'СЕТ СН'!$I$6-'СЕТ СН'!$I$26</f>
        <v>2173.0948988700002</v>
      </c>
      <c r="H156" s="36">
        <f>SUMIFS(СВЦЭМ!$D$39:$D$782,СВЦЭМ!$A$39:$A$782,$A156,СВЦЭМ!$B$39:$B$782,H$155)+'СЕТ СН'!$I$14+СВЦЭМ!$D$10+'СЕТ СН'!$I$6-'СЕТ СН'!$I$26</f>
        <v>2189.19608776</v>
      </c>
      <c r="I156" s="36">
        <f>SUMIFS(СВЦЭМ!$D$39:$D$782,СВЦЭМ!$A$39:$A$782,$A156,СВЦЭМ!$B$39:$B$782,I$155)+'СЕТ СН'!$I$14+СВЦЭМ!$D$10+'СЕТ СН'!$I$6-'СЕТ СН'!$I$26</f>
        <v>2121.2833934700002</v>
      </c>
      <c r="J156" s="36">
        <f>SUMIFS(СВЦЭМ!$D$39:$D$782,СВЦЭМ!$A$39:$A$782,$A156,СВЦЭМ!$B$39:$B$782,J$155)+'СЕТ СН'!$I$14+СВЦЭМ!$D$10+'СЕТ СН'!$I$6-'СЕТ СН'!$I$26</f>
        <v>2053.4631591799998</v>
      </c>
      <c r="K156" s="36">
        <f>SUMIFS(СВЦЭМ!$D$39:$D$782,СВЦЭМ!$A$39:$A$782,$A156,СВЦЭМ!$B$39:$B$782,K$155)+'СЕТ СН'!$I$14+СВЦЭМ!$D$10+'СЕТ СН'!$I$6-'СЕТ СН'!$I$26</f>
        <v>2018.6083639599999</v>
      </c>
      <c r="L156" s="36">
        <f>SUMIFS(СВЦЭМ!$D$39:$D$782,СВЦЭМ!$A$39:$A$782,$A156,СВЦЭМ!$B$39:$B$782,L$155)+'СЕТ СН'!$I$14+СВЦЭМ!$D$10+'СЕТ СН'!$I$6-'СЕТ СН'!$I$26</f>
        <v>2021.01157833</v>
      </c>
      <c r="M156" s="36">
        <f>SUMIFS(СВЦЭМ!$D$39:$D$782,СВЦЭМ!$A$39:$A$782,$A156,СВЦЭМ!$B$39:$B$782,M$155)+'СЕТ СН'!$I$14+СВЦЭМ!$D$10+'СЕТ СН'!$I$6-'СЕТ СН'!$I$26</f>
        <v>2018.2522374499999</v>
      </c>
      <c r="N156" s="36">
        <f>SUMIFS(СВЦЭМ!$D$39:$D$782,СВЦЭМ!$A$39:$A$782,$A156,СВЦЭМ!$B$39:$B$782,N$155)+'СЕТ СН'!$I$14+СВЦЭМ!$D$10+'СЕТ СН'!$I$6-'СЕТ СН'!$I$26</f>
        <v>2020.4127085699999</v>
      </c>
      <c r="O156" s="36">
        <f>SUMIFS(СВЦЭМ!$D$39:$D$782,СВЦЭМ!$A$39:$A$782,$A156,СВЦЭМ!$B$39:$B$782,O$155)+'СЕТ СН'!$I$14+СВЦЭМ!$D$10+'СЕТ СН'!$I$6-'СЕТ СН'!$I$26</f>
        <v>2020.62823413</v>
      </c>
      <c r="P156" s="36">
        <f>SUMIFS(СВЦЭМ!$D$39:$D$782,СВЦЭМ!$A$39:$A$782,$A156,СВЦЭМ!$B$39:$B$782,P$155)+'СЕТ СН'!$I$14+СВЦЭМ!$D$10+'СЕТ СН'!$I$6-'СЕТ СН'!$I$26</f>
        <v>2017.9850720099998</v>
      </c>
      <c r="Q156" s="36">
        <f>SUMIFS(СВЦЭМ!$D$39:$D$782,СВЦЭМ!$A$39:$A$782,$A156,СВЦЭМ!$B$39:$B$782,Q$155)+'СЕТ СН'!$I$14+СВЦЭМ!$D$10+'СЕТ СН'!$I$6-'СЕТ СН'!$I$26</f>
        <v>2000.1509804699999</v>
      </c>
      <c r="R156" s="36">
        <f>SUMIFS(СВЦЭМ!$D$39:$D$782,СВЦЭМ!$A$39:$A$782,$A156,СВЦЭМ!$B$39:$B$782,R$155)+'СЕТ СН'!$I$14+СВЦЭМ!$D$10+'СЕТ СН'!$I$6-'СЕТ СН'!$I$26</f>
        <v>1991.2309547999998</v>
      </c>
      <c r="S156" s="36">
        <f>SUMIFS(СВЦЭМ!$D$39:$D$782,СВЦЭМ!$A$39:$A$782,$A156,СВЦЭМ!$B$39:$B$782,S$155)+'СЕТ СН'!$I$14+СВЦЭМ!$D$10+'СЕТ СН'!$I$6-'СЕТ СН'!$I$26</f>
        <v>2012.0431470699998</v>
      </c>
      <c r="T156" s="36">
        <f>SUMIFS(СВЦЭМ!$D$39:$D$782,СВЦЭМ!$A$39:$A$782,$A156,СВЦЭМ!$B$39:$B$782,T$155)+'СЕТ СН'!$I$14+СВЦЭМ!$D$10+'СЕТ СН'!$I$6-'СЕТ СН'!$I$26</f>
        <v>2020.24317963</v>
      </c>
      <c r="U156" s="36">
        <f>SUMIFS(СВЦЭМ!$D$39:$D$782,СВЦЭМ!$A$39:$A$782,$A156,СВЦЭМ!$B$39:$B$782,U$155)+'СЕТ СН'!$I$14+СВЦЭМ!$D$10+'СЕТ СН'!$I$6-'СЕТ СН'!$I$26</f>
        <v>2019.92320752</v>
      </c>
      <c r="V156" s="36">
        <f>SUMIFS(СВЦЭМ!$D$39:$D$782,СВЦЭМ!$A$39:$A$782,$A156,СВЦЭМ!$B$39:$B$782,V$155)+'СЕТ СН'!$I$14+СВЦЭМ!$D$10+'СЕТ СН'!$I$6-'СЕТ СН'!$I$26</f>
        <v>2031.31904003</v>
      </c>
      <c r="W156" s="36">
        <f>SUMIFS(СВЦЭМ!$D$39:$D$782,СВЦЭМ!$A$39:$A$782,$A156,СВЦЭМ!$B$39:$B$782,W$155)+'СЕТ СН'!$I$14+СВЦЭМ!$D$10+'СЕТ СН'!$I$6-'СЕТ СН'!$I$26</f>
        <v>2010.03012354</v>
      </c>
      <c r="X156" s="36">
        <f>SUMIFS(СВЦЭМ!$D$39:$D$782,СВЦЭМ!$A$39:$A$782,$A156,СВЦЭМ!$B$39:$B$782,X$155)+'СЕТ СН'!$I$14+СВЦЭМ!$D$10+'СЕТ СН'!$I$6-'СЕТ СН'!$I$26</f>
        <v>2033.3764441999999</v>
      </c>
      <c r="Y156" s="36">
        <f>SUMIFS(СВЦЭМ!$D$39:$D$782,СВЦЭМ!$A$39:$A$782,$A156,СВЦЭМ!$B$39:$B$782,Y$155)+'СЕТ СН'!$I$14+СВЦЭМ!$D$10+'СЕТ СН'!$I$6-'СЕТ СН'!$I$26</f>
        <v>1981.4234920499998</v>
      </c>
      <c r="AA156" s="45"/>
    </row>
    <row r="157" spans="1:27" ht="15.75" x14ac:dyDescent="0.2">
      <c r="A157" s="35">
        <f>A156+1</f>
        <v>44744</v>
      </c>
      <c r="B157" s="36">
        <f>SUMIFS(СВЦЭМ!$D$39:$D$782,СВЦЭМ!$A$39:$A$782,$A157,СВЦЭМ!$B$39:$B$782,B$155)+'СЕТ СН'!$I$14+СВЦЭМ!$D$10+'СЕТ СН'!$I$6-'СЕТ СН'!$I$26</f>
        <v>2036.9943062799998</v>
      </c>
      <c r="C157" s="36">
        <f>SUMIFS(СВЦЭМ!$D$39:$D$782,СВЦЭМ!$A$39:$A$782,$A157,СВЦЭМ!$B$39:$B$782,C$155)+'СЕТ СН'!$I$14+СВЦЭМ!$D$10+'СЕТ СН'!$I$6-'СЕТ СН'!$I$26</f>
        <v>2078.7453056599998</v>
      </c>
      <c r="D157" s="36">
        <f>SUMIFS(СВЦЭМ!$D$39:$D$782,СВЦЭМ!$A$39:$A$782,$A157,СВЦЭМ!$B$39:$B$782,D$155)+'СЕТ СН'!$I$14+СВЦЭМ!$D$10+'СЕТ СН'!$I$6-'СЕТ СН'!$I$26</f>
        <v>2115.5895952599999</v>
      </c>
      <c r="E157" s="36">
        <f>SUMIFS(СВЦЭМ!$D$39:$D$782,СВЦЭМ!$A$39:$A$782,$A157,СВЦЭМ!$B$39:$B$782,E$155)+'СЕТ СН'!$I$14+СВЦЭМ!$D$10+'СЕТ СН'!$I$6-'СЕТ СН'!$I$26</f>
        <v>2126.4514813799997</v>
      </c>
      <c r="F157" s="36">
        <f>SUMIFS(СВЦЭМ!$D$39:$D$782,СВЦЭМ!$A$39:$A$782,$A157,СВЦЭМ!$B$39:$B$782,F$155)+'СЕТ СН'!$I$14+СВЦЭМ!$D$10+'СЕТ СН'!$I$6-'СЕТ СН'!$I$26</f>
        <v>2130.2418489499996</v>
      </c>
      <c r="G157" s="36">
        <f>SUMIFS(СВЦЭМ!$D$39:$D$782,СВЦЭМ!$A$39:$A$782,$A157,СВЦЭМ!$B$39:$B$782,G$155)+'СЕТ СН'!$I$14+СВЦЭМ!$D$10+'СЕТ СН'!$I$6-'СЕТ СН'!$I$26</f>
        <v>2139.21642797</v>
      </c>
      <c r="H157" s="36">
        <f>SUMIFS(СВЦЭМ!$D$39:$D$782,СВЦЭМ!$A$39:$A$782,$A157,СВЦЭМ!$B$39:$B$782,H$155)+'СЕТ СН'!$I$14+СВЦЭМ!$D$10+'СЕТ СН'!$I$6-'СЕТ СН'!$I$26</f>
        <v>2109.4934281999999</v>
      </c>
      <c r="I157" s="36">
        <f>SUMIFS(СВЦЭМ!$D$39:$D$782,СВЦЭМ!$A$39:$A$782,$A157,СВЦЭМ!$B$39:$B$782,I$155)+'СЕТ СН'!$I$14+СВЦЭМ!$D$10+'СЕТ СН'!$I$6-'СЕТ СН'!$I$26</f>
        <v>2110.3953707700002</v>
      </c>
      <c r="J157" s="36">
        <f>SUMIFS(СВЦЭМ!$D$39:$D$782,СВЦЭМ!$A$39:$A$782,$A157,СВЦЭМ!$B$39:$B$782,J$155)+'СЕТ СН'!$I$14+СВЦЭМ!$D$10+'СЕТ СН'!$I$6-'СЕТ СН'!$I$26</f>
        <v>1988.4573753299999</v>
      </c>
      <c r="K157" s="36">
        <f>SUMIFS(СВЦЭМ!$D$39:$D$782,СВЦЭМ!$A$39:$A$782,$A157,СВЦЭМ!$B$39:$B$782,K$155)+'СЕТ СН'!$I$14+СВЦЭМ!$D$10+'СЕТ СН'!$I$6-'СЕТ СН'!$I$26</f>
        <v>1923.4628283</v>
      </c>
      <c r="L157" s="36">
        <f>SUMIFS(СВЦЭМ!$D$39:$D$782,СВЦЭМ!$A$39:$A$782,$A157,СВЦЭМ!$B$39:$B$782,L$155)+'СЕТ СН'!$I$14+СВЦЭМ!$D$10+'СЕТ СН'!$I$6-'СЕТ СН'!$I$26</f>
        <v>1883.0934272100001</v>
      </c>
      <c r="M157" s="36">
        <f>SUMIFS(СВЦЭМ!$D$39:$D$782,СВЦЭМ!$A$39:$A$782,$A157,СВЦЭМ!$B$39:$B$782,M$155)+'СЕТ СН'!$I$14+СВЦЭМ!$D$10+'СЕТ СН'!$I$6-'СЕТ СН'!$I$26</f>
        <v>1880.4530489599999</v>
      </c>
      <c r="N157" s="36">
        <f>SUMIFS(СВЦЭМ!$D$39:$D$782,СВЦЭМ!$A$39:$A$782,$A157,СВЦЭМ!$B$39:$B$782,N$155)+'СЕТ СН'!$I$14+СВЦЭМ!$D$10+'СЕТ СН'!$I$6-'СЕТ СН'!$I$26</f>
        <v>1895.34209392</v>
      </c>
      <c r="O157" s="36">
        <f>SUMIFS(СВЦЭМ!$D$39:$D$782,СВЦЭМ!$A$39:$A$782,$A157,СВЦЭМ!$B$39:$B$782,O$155)+'СЕТ СН'!$I$14+СВЦЭМ!$D$10+'СЕТ СН'!$I$6-'СЕТ СН'!$I$26</f>
        <v>1894.3512266600001</v>
      </c>
      <c r="P157" s="36">
        <f>SUMIFS(СВЦЭМ!$D$39:$D$782,СВЦЭМ!$A$39:$A$782,$A157,СВЦЭМ!$B$39:$B$782,P$155)+'СЕТ СН'!$I$14+СВЦЭМ!$D$10+'СЕТ СН'!$I$6-'СЕТ СН'!$I$26</f>
        <v>1907.2758345899999</v>
      </c>
      <c r="Q157" s="36">
        <f>SUMIFS(СВЦЭМ!$D$39:$D$782,СВЦЭМ!$A$39:$A$782,$A157,СВЦЭМ!$B$39:$B$782,Q$155)+'СЕТ СН'!$I$14+СВЦЭМ!$D$10+'СЕТ СН'!$I$6-'СЕТ СН'!$I$26</f>
        <v>1912.4325149399999</v>
      </c>
      <c r="R157" s="36">
        <f>SUMIFS(СВЦЭМ!$D$39:$D$782,СВЦЭМ!$A$39:$A$782,$A157,СВЦЭМ!$B$39:$B$782,R$155)+'СЕТ СН'!$I$14+СВЦЭМ!$D$10+'СЕТ СН'!$I$6-'СЕТ СН'!$I$26</f>
        <v>1914.0608774</v>
      </c>
      <c r="S157" s="36">
        <f>SUMIFS(СВЦЭМ!$D$39:$D$782,СВЦЭМ!$A$39:$A$782,$A157,СВЦЭМ!$B$39:$B$782,S$155)+'СЕТ СН'!$I$14+СВЦЭМ!$D$10+'СЕТ СН'!$I$6-'СЕТ СН'!$I$26</f>
        <v>1917.0916615900001</v>
      </c>
      <c r="T157" s="36">
        <f>SUMIFS(СВЦЭМ!$D$39:$D$782,СВЦЭМ!$A$39:$A$782,$A157,СВЦЭМ!$B$39:$B$782,T$155)+'СЕТ СН'!$I$14+СВЦЭМ!$D$10+'СЕТ СН'!$I$6-'СЕТ СН'!$I$26</f>
        <v>1912.62588641</v>
      </c>
      <c r="U157" s="36">
        <f>SUMIFS(СВЦЭМ!$D$39:$D$782,СВЦЭМ!$A$39:$A$782,$A157,СВЦЭМ!$B$39:$B$782,U$155)+'СЕТ СН'!$I$14+СВЦЭМ!$D$10+'СЕТ СН'!$I$6-'СЕТ СН'!$I$26</f>
        <v>1918.0082187400001</v>
      </c>
      <c r="V157" s="36">
        <f>SUMIFS(СВЦЭМ!$D$39:$D$782,СВЦЭМ!$A$39:$A$782,$A157,СВЦЭМ!$B$39:$B$782,V$155)+'СЕТ СН'!$I$14+СВЦЭМ!$D$10+'СЕТ СН'!$I$6-'СЕТ СН'!$I$26</f>
        <v>1912.6318450900001</v>
      </c>
      <c r="W157" s="36">
        <f>SUMIFS(СВЦЭМ!$D$39:$D$782,СВЦЭМ!$A$39:$A$782,$A157,СВЦЭМ!$B$39:$B$782,W$155)+'СЕТ СН'!$I$14+СВЦЭМ!$D$10+'СЕТ СН'!$I$6-'СЕТ СН'!$I$26</f>
        <v>1894.58222596</v>
      </c>
      <c r="X157" s="36">
        <f>SUMIFS(СВЦЭМ!$D$39:$D$782,СВЦЭМ!$A$39:$A$782,$A157,СВЦЭМ!$B$39:$B$782,X$155)+'СЕТ СН'!$I$14+СВЦЭМ!$D$10+'СЕТ СН'!$I$6-'СЕТ СН'!$I$26</f>
        <v>1909.67768778</v>
      </c>
      <c r="Y157" s="36">
        <f>SUMIFS(СВЦЭМ!$D$39:$D$782,СВЦЭМ!$A$39:$A$782,$A157,СВЦЭМ!$B$39:$B$782,Y$155)+'СЕТ СН'!$I$14+СВЦЭМ!$D$10+'СЕТ СН'!$I$6-'СЕТ СН'!$I$26</f>
        <v>1988.2938419099999</v>
      </c>
    </row>
    <row r="158" spans="1:27" ht="15.75" x14ac:dyDescent="0.2">
      <c r="A158" s="35">
        <f t="shared" ref="A158:A186" si="4">A157+1</f>
        <v>44745</v>
      </c>
      <c r="B158" s="36">
        <f>SUMIFS(СВЦЭМ!$D$39:$D$782,СВЦЭМ!$A$39:$A$782,$A158,СВЦЭМ!$B$39:$B$782,B$155)+'СЕТ СН'!$I$14+СВЦЭМ!$D$10+'СЕТ СН'!$I$6-'СЕТ СН'!$I$26</f>
        <v>1978.61435452</v>
      </c>
      <c r="C158" s="36">
        <f>SUMIFS(СВЦЭМ!$D$39:$D$782,СВЦЭМ!$A$39:$A$782,$A158,СВЦЭМ!$B$39:$B$782,C$155)+'СЕТ СН'!$I$14+СВЦЭМ!$D$10+'СЕТ СН'!$I$6-'СЕТ СН'!$I$26</f>
        <v>1976.0297004899999</v>
      </c>
      <c r="D158" s="36">
        <f>SUMIFS(СВЦЭМ!$D$39:$D$782,СВЦЭМ!$A$39:$A$782,$A158,СВЦЭМ!$B$39:$B$782,D$155)+'СЕТ СН'!$I$14+СВЦЭМ!$D$10+'СЕТ СН'!$I$6-'СЕТ СН'!$I$26</f>
        <v>2024.5638063399999</v>
      </c>
      <c r="E158" s="36">
        <f>SUMIFS(СВЦЭМ!$D$39:$D$782,СВЦЭМ!$A$39:$A$782,$A158,СВЦЭМ!$B$39:$B$782,E$155)+'СЕТ СН'!$I$14+СВЦЭМ!$D$10+'СЕТ СН'!$I$6-'СЕТ СН'!$I$26</f>
        <v>2033.9379035899999</v>
      </c>
      <c r="F158" s="36">
        <f>SUMIFS(СВЦЭМ!$D$39:$D$782,СВЦЭМ!$A$39:$A$782,$A158,СВЦЭМ!$B$39:$B$782,F$155)+'СЕТ СН'!$I$14+СВЦЭМ!$D$10+'СЕТ СН'!$I$6-'СЕТ СН'!$I$26</f>
        <v>2040.6673779099999</v>
      </c>
      <c r="G158" s="36">
        <f>SUMIFS(СВЦЭМ!$D$39:$D$782,СВЦЭМ!$A$39:$A$782,$A158,СВЦЭМ!$B$39:$B$782,G$155)+'СЕТ СН'!$I$14+СВЦЭМ!$D$10+'СЕТ СН'!$I$6-'СЕТ СН'!$I$26</f>
        <v>2033.8612033299999</v>
      </c>
      <c r="H158" s="36">
        <f>SUMIFS(СВЦЭМ!$D$39:$D$782,СВЦЭМ!$A$39:$A$782,$A158,СВЦЭМ!$B$39:$B$782,H$155)+'СЕТ СН'!$I$14+СВЦЭМ!$D$10+'СЕТ СН'!$I$6-'СЕТ СН'!$I$26</f>
        <v>2003.6455939</v>
      </c>
      <c r="I158" s="36">
        <f>SUMIFS(СВЦЭМ!$D$39:$D$782,СВЦЭМ!$A$39:$A$782,$A158,СВЦЭМ!$B$39:$B$782,I$155)+'СЕТ СН'!$I$14+СВЦЭМ!$D$10+'СЕТ СН'!$I$6-'СЕТ СН'!$I$26</f>
        <v>2081.6738711600001</v>
      </c>
      <c r="J158" s="36">
        <f>SUMIFS(СВЦЭМ!$D$39:$D$782,СВЦЭМ!$A$39:$A$782,$A158,СВЦЭМ!$B$39:$B$782,J$155)+'СЕТ СН'!$I$14+СВЦЭМ!$D$10+'СЕТ СН'!$I$6-'СЕТ СН'!$I$26</f>
        <v>2028.08950908</v>
      </c>
      <c r="K158" s="36">
        <f>SUMIFS(СВЦЭМ!$D$39:$D$782,СВЦЭМ!$A$39:$A$782,$A158,СВЦЭМ!$B$39:$B$782,K$155)+'СЕТ СН'!$I$14+СВЦЭМ!$D$10+'СЕТ СН'!$I$6-'СЕТ СН'!$I$26</f>
        <v>1956.7815994999999</v>
      </c>
      <c r="L158" s="36">
        <f>SUMIFS(СВЦЭМ!$D$39:$D$782,СВЦЭМ!$A$39:$A$782,$A158,СВЦЭМ!$B$39:$B$782,L$155)+'СЕТ СН'!$I$14+СВЦЭМ!$D$10+'СЕТ СН'!$I$6-'СЕТ СН'!$I$26</f>
        <v>1908.4463987399999</v>
      </c>
      <c r="M158" s="36">
        <f>SUMIFS(СВЦЭМ!$D$39:$D$782,СВЦЭМ!$A$39:$A$782,$A158,СВЦЭМ!$B$39:$B$782,M$155)+'СЕТ СН'!$I$14+СВЦЭМ!$D$10+'СЕТ СН'!$I$6-'СЕТ СН'!$I$26</f>
        <v>1885.5608348599999</v>
      </c>
      <c r="N158" s="36">
        <f>SUMIFS(СВЦЭМ!$D$39:$D$782,СВЦЭМ!$A$39:$A$782,$A158,СВЦЭМ!$B$39:$B$782,N$155)+'СЕТ СН'!$I$14+СВЦЭМ!$D$10+'СЕТ СН'!$I$6-'СЕТ СН'!$I$26</f>
        <v>1897.82853245</v>
      </c>
      <c r="O158" s="36">
        <f>SUMIFS(СВЦЭМ!$D$39:$D$782,СВЦЭМ!$A$39:$A$782,$A158,СВЦЭМ!$B$39:$B$782,O$155)+'СЕТ СН'!$I$14+СВЦЭМ!$D$10+'СЕТ СН'!$I$6-'СЕТ СН'!$I$26</f>
        <v>1900.4156688399999</v>
      </c>
      <c r="P158" s="36">
        <f>SUMIFS(СВЦЭМ!$D$39:$D$782,СВЦЭМ!$A$39:$A$782,$A158,СВЦЭМ!$B$39:$B$782,P$155)+'СЕТ СН'!$I$14+СВЦЭМ!$D$10+'СЕТ СН'!$I$6-'СЕТ СН'!$I$26</f>
        <v>1905.34513307</v>
      </c>
      <c r="Q158" s="36">
        <f>SUMIFS(СВЦЭМ!$D$39:$D$782,СВЦЭМ!$A$39:$A$782,$A158,СВЦЭМ!$B$39:$B$782,Q$155)+'СЕТ СН'!$I$14+СВЦЭМ!$D$10+'СЕТ СН'!$I$6-'СЕТ СН'!$I$26</f>
        <v>1910.2291714200001</v>
      </c>
      <c r="R158" s="36">
        <f>SUMIFS(СВЦЭМ!$D$39:$D$782,СВЦЭМ!$A$39:$A$782,$A158,СВЦЭМ!$B$39:$B$782,R$155)+'СЕТ СН'!$I$14+СВЦЭМ!$D$10+'СЕТ СН'!$I$6-'СЕТ СН'!$I$26</f>
        <v>1920.61204901</v>
      </c>
      <c r="S158" s="36">
        <f>SUMIFS(СВЦЭМ!$D$39:$D$782,СВЦЭМ!$A$39:$A$782,$A158,СВЦЭМ!$B$39:$B$782,S$155)+'СЕТ СН'!$I$14+СВЦЭМ!$D$10+'СЕТ СН'!$I$6-'СЕТ СН'!$I$26</f>
        <v>1913.20669825</v>
      </c>
      <c r="T158" s="36">
        <f>SUMIFS(СВЦЭМ!$D$39:$D$782,СВЦЭМ!$A$39:$A$782,$A158,СВЦЭМ!$B$39:$B$782,T$155)+'СЕТ СН'!$I$14+СВЦЭМ!$D$10+'СЕТ СН'!$I$6-'СЕТ СН'!$I$26</f>
        <v>1904.89203312</v>
      </c>
      <c r="U158" s="36">
        <f>SUMIFS(СВЦЭМ!$D$39:$D$782,СВЦЭМ!$A$39:$A$782,$A158,СВЦЭМ!$B$39:$B$782,U$155)+'СЕТ СН'!$I$14+СВЦЭМ!$D$10+'СЕТ СН'!$I$6-'СЕТ СН'!$I$26</f>
        <v>1907.0516807500001</v>
      </c>
      <c r="V158" s="36">
        <f>SUMIFS(СВЦЭМ!$D$39:$D$782,СВЦЭМ!$A$39:$A$782,$A158,СВЦЭМ!$B$39:$B$782,V$155)+'СЕТ СН'!$I$14+СВЦЭМ!$D$10+'СЕТ СН'!$I$6-'СЕТ СН'!$I$26</f>
        <v>1905.4168047799999</v>
      </c>
      <c r="W158" s="36">
        <f>SUMIFS(СВЦЭМ!$D$39:$D$782,СВЦЭМ!$A$39:$A$782,$A158,СВЦЭМ!$B$39:$B$782,W$155)+'СЕТ СН'!$I$14+СВЦЭМ!$D$10+'СЕТ СН'!$I$6-'СЕТ СН'!$I$26</f>
        <v>1875.25828804</v>
      </c>
      <c r="X158" s="36">
        <f>SUMIFS(СВЦЭМ!$D$39:$D$782,СВЦЭМ!$A$39:$A$782,$A158,СВЦЭМ!$B$39:$B$782,X$155)+'СЕТ СН'!$I$14+СВЦЭМ!$D$10+'СЕТ СН'!$I$6-'СЕТ СН'!$I$26</f>
        <v>1910.76275695</v>
      </c>
      <c r="Y158" s="36">
        <f>SUMIFS(СВЦЭМ!$D$39:$D$782,СВЦЭМ!$A$39:$A$782,$A158,СВЦЭМ!$B$39:$B$782,Y$155)+'СЕТ СН'!$I$14+СВЦЭМ!$D$10+'СЕТ СН'!$I$6-'СЕТ СН'!$I$26</f>
        <v>1996.0874120799999</v>
      </c>
    </row>
    <row r="159" spans="1:27" ht="15.75" x14ac:dyDescent="0.2">
      <c r="A159" s="35">
        <f t="shared" si="4"/>
        <v>44746</v>
      </c>
      <c r="B159" s="36">
        <f>SUMIFS(СВЦЭМ!$D$39:$D$782,СВЦЭМ!$A$39:$A$782,$A159,СВЦЭМ!$B$39:$B$782,B$155)+'СЕТ СН'!$I$14+СВЦЭМ!$D$10+'СЕТ СН'!$I$6-'СЕТ СН'!$I$26</f>
        <v>2035.3598682099998</v>
      </c>
      <c r="C159" s="36">
        <f>SUMIFS(СВЦЭМ!$D$39:$D$782,СВЦЭМ!$A$39:$A$782,$A159,СВЦЭМ!$B$39:$B$782,C$155)+'СЕТ СН'!$I$14+СВЦЭМ!$D$10+'СЕТ СН'!$I$6-'СЕТ СН'!$I$26</f>
        <v>2025.9927083299999</v>
      </c>
      <c r="D159" s="36">
        <f>SUMIFS(СВЦЭМ!$D$39:$D$782,СВЦЭМ!$A$39:$A$782,$A159,СВЦЭМ!$B$39:$B$782,D$155)+'СЕТ СН'!$I$14+СВЦЭМ!$D$10+'СЕТ СН'!$I$6-'СЕТ СН'!$I$26</f>
        <v>2003.91945672</v>
      </c>
      <c r="E159" s="36">
        <f>SUMIFS(СВЦЭМ!$D$39:$D$782,СВЦЭМ!$A$39:$A$782,$A159,СВЦЭМ!$B$39:$B$782,E$155)+'СЕТ СН'!$I$14+СВЦЭМ!$D$10+'СЕТ СН'!$I$6-'СЕТ СН'!$I$26</f>
        <v>2039.3433755199999</v>
      </c>
      <c r="F159" s="36">
        <f>SUMIFS(СВЦЭМ!$D$39:$D$782,СВЦЭМ!$A$39:$A$782,$A159,СВЦЭМ!$B$39:$B$782,F$155)+'СЕТ СН'!$I$14+СВЦЭМ!$D$10+'СЕТ СН'!$I$6-'СЕТ СН'!$I$26</f>
        <v>2033.8214783799999</v>
      </c>
      <c r="G159" s="36">
        <f>SUMIFS(СВЦЭМ!$D$39:$D$782,СВЦЭМ!$A$39:$A$782,$A159,СВЦЭМ!$B$39:$B$782,G$155)+'СЕТ СН'!$I$14+СВЦЭМ!$D$10+'СЕТ СН'!$I$6-'СЕТ СН'!$I$26</f>
        <v>2034.8169725</v>
      </c>
      <c r="H159" s="36">
        <f>SUMIFS(СВЦЭМ!$D$39:$D$782,СВЦЭМ!$A$39:$A$782,$A159,СВЦЭМ!$B$39:$B$782,H$155)+'СЕТ СН'!$I$14+СВЦЭМ!$D$10+'СЕТ СН'!$I$6-'СЕТ СН'!$I$26</f>
        <v>2048.6010837399999</v>
      </c>
      <c r="I159" s="36">
        <f>SUMIFS(СВЦЭМ!$D$39:$D$782,СВЦЭМ!$A$39:$A$782,$A159,СВЦЭМ!$B$39:$B$782,I$155)+'СЕТ СН'!$I$14+СВЦЭМ!$D$10+'СЕТ СН'!$I$6-'СЕТ СН'!$I$26</f>
        <v>2089.2520834799998</v>
      </c>
      <c r="J159" s="36">
        <f>SUMIFS(СВЦЭМ!$D$39:$D$782,СВЦЭМ!$A$39:$A$782,$A159,СВЦЭМ!$B$39:$B$782,J$155)+'СЕТ СН'!$I$14+СВЦЭМ!$D$10+'СЕТ СН'!$I$6-'СЕТ СН'!$I$26</f>
        <v>2041.99063768</v>
      </c>
      <c r="K159" s="36">
        <f>SUMIFS(СВЦЭМ!$D$39:$D$782,СВЦЭМ!$A$39:$A$782,$A159,СВЦЭМ!$B$39:$B$782,K$155)+'СЕТ СН'!$I$14+СВЦЭМ!$D$10+'СЕТ СН'!$I$6-'СЕТ СН'!$I$26</f>
        <v>2027.0376080699998</v>
      </c>
      <c r="L159" s="36">
        <f>SUMIFS(СВЦЭМ!$D$39:$D$782,СВЦЭМ!$A$39:$A$782,$A159,СВЦЭМ!$B$39:$B$782,L$155)+'СЕТ СН'!$I$14+СВЦЭМ!$D$10+'СЕТ СН'!$I$6-'СЕТ СН'!$I$26</f>
        <v>2019.3177653399998</v>
      </c>
      <c r="M159" s="36">
        <f>SUMIFS(СВЦЭМ!$D$39:$D$782,СВЦЭМ!$A$39:$A$782,$A159,СВЦЭМ!$B$39:$B$782,M$155)+'СЕТ СН'!$I$14+СВЦЭМ!$D$10+'СЕТ СН'!$I$6-'СЕТ СН'!$I$26</f>
        <v>1989.44202735</v>
      </c>
      <c r="N159" s="36">
        <f>SUMIFS(СВЦЭМ!$D$39:$D$782,СВЦЭМ!$A$39:$A$782,$A159,СВЦЭМ!$B$39:$B$782,N$155)+'СЕТ СН'!$I$14+СВЦЭМ!$D$10+'СЕТ СН'!$I$6-'СЕТ СН'!$I$26</f>
        <v>1995.3356383199998</v>
      </c>
      <c r="O159" s="36">
        <f>SUMIFS(СВЦЭМ!$D$39:$D$782,СВЦЭМ!$A$39:$A$782,$A159,СВЦЭМ!$B$39:$B$782,O$155)+'СЕТ СН'!$I$14+СВЦЭМ!$D$10+'СЕТ СН'!$I$6-'СЕТ СН'!$I$26</f>
        <v>1814.23833618</v>
      </c>
      <c r="P159" s="36">
        <f>SUMIFS(СВЦЭМ!$D$39:$D$782,СВЦЭМ!$A$39:$A$782,$A159,СВЦЭМ!$B$39:$B$782,P$155)+'СЕТ СН'!$I$14+СВЦЭМ!$D$10+'СЕТ СН'!$I$6-'СЕТ СН'!$I$26</f>
        <v>1699.7162517699999</v>
      </c>
      <c r="Q159" s="36">
        <f>SUMIFS(СВЦЭМ!$D$39:$D$782,СВЦЭМ!$A$39:$A$782,$A159,СВЦЭМ!$B$39:$B$782,Q$155)+'СЕТ СН'!$I$14+СВЦЭМ!$D$10+'СЕТ СН'!$I$6-'СЕТ СН'!$I$26</f>
        <v>1706.51646362</v>
      </c>
      <c r="R159" s="36">
        <f>SUMIFS(СВЦЭМ!$D$39:$D$782,СВЦЭМ!$A$39:$A$782,$A159,СВЦЭМ!$B$39:$B$782,R$155)+'СЕТ СН'!$I$14+СВЦЭМ!$D$10+'СЕТ СН'!$I$6-'СЕТ СН'!$I$26</f>
        <v>1711.46974153</v>
      </c>
      <c r="S159" s="36">
        <f>SUMIFS(СВЦЭМ!$D$39:$D$782,СВЦЭМ!$A$39:$A$782,$A159,СВЦЭМ!$B$39:$B$782,S$155)+'СЕТ СН'!$I$14+СВЦЭМ!$D$10+'СЕТ СН'!$I$6-'СЕТ СН'!$I$26</f>
        <v>1766.1070832999999</v>
      </c>
      <c r="T159" s="36">
        <f>SUMIFS(СВЦЭМ!$D$39:$D$782,СВЦЭМ!$A$39:$A$782,$A159,СВЦЭМ!$B$39:$B$782,T$155)+'СЕТ СН'!$I$14+СВЦЭМ!$D$10+'СЕТ СН'!$I$6-'СЕТ СН'!$I$26</f>
        <v>1855.9923876799999</v>
      </c>
      <c r="U159" s="36">
        <f>SUMIFS(СВЦЭМ!$D$39:$D$782,СВЦЭМ!$A$39:$A$782,$A159,СВЦЭМ!$B$39:$B$782,U$155)+'СЕТ СН'!$I$14+СВЦЭМ!$D$10+'СЕТ СН'!$I$6-'СЕТ СН'!$I$26</f>
        <v>1927.7144087799998</v>
      </c>
      <c r="V159" s="36">
        <f>SUMIFS(СВЦЭМ!$D$39:$D$782,СВЦЭМ!$A$39:$A$782,$A159,СВЦЭМ!$B$39:$B$782,V$155)+'СЕТ СН'!$I$14+СВЦЭМ!$D$10+'СЕТ СН'!$I$6-'СЕТ СН'!$I$26</f>
        <v>2008.6461227</v>
      </c>
      <c r="W159" s="36">
        <f>SUMIFS(СВЦЭМ!$D$39:$D$782,СВЦЭМ!$A$39:$A$782,$A159,СВЦЭМ!$B$39:$B$782,W$155)+'СЕТ СН'!$I$14+СВЦЭМ!$D$10+'СЕТ СН'!$I$6-'СЕТ СН'!$I$26</f>
        <v>2028.44628229</v>
      </c>
      <c r="X159" s="36">
        <f>SUMIFS(СВЦЭМ!$D$39:$D$782,СВЦЭМ!$A$39:$A$782,$A159,СВЦЭМ!$B$39:$B$782,X$155)+'СЕТ СН'!$I$14+СВЦЭМ!$D$10+'СЕТ СН'!$I$6-'СЕТ СН'!$I$26</f>
        <v>2073.9770981800002</v>
      </c>
      <c r="Y159" s="36">
        <f>SUMIFS(СВЦЭМ!$D$39:$D$782,СВЦЭМ!$A$39:$A$782,$A159,СВЦЭМ!$B$39:$B$782,Y$155)+'СЕТ СН'!$I$14+СВЦЭМ!$D$10+'СЕТ СН'!$I$6-'СЕТ СН'!$I$26</f>
        <v>2194.6128045799996</v>
      </c>
    </row>
    <row r="160" spans="1:27" ht="15.75" x14ac:dyDescent="0.2">
      <c r="A160" s="35">
        <f t="shared" si="4"/>
        <v>44747</v>
      </c>
      <c r="B160" s="36">
        <f>SUMIFS(СВЦЭМ!$D$39:$D$782,СВЦЭМ!$A$39:$A$782,$A160,СВЦЭМ!$B$39:$B$782,B$155)+'СЕТ СН'!$I$14+СВЦЭМ!$D$10+'СЕТ СН'!$I$6-'СЕТ СН'!$I$26</f>
        <v>2216.9479880399999</v>
      </c>
      <c r="C160" s="36">
        <f>SUMIFS(СВЦЭМ!$D$39:$D$782,СВЦЭМ!$A$39:$A$782,$A160,СВЦЭМ!$B$39:$B$782,C$155)+'СЕТ СН'!$I$14+СВЦЭМ!$D$10+'СЕТ СН'!$I$6-'СЕТ СН'!$I$26</f>
        <v>2213.2149598199999</v>
      </c>
      <c r="D160" s="36">
        <f>SUMIFS(СВЦЭМ!$D$39:$D$782,СВЦЭМ!$A$39:$A$782,$A160,СВЦЭМ!$B$39:$B$782,D$155)+'СЕТ СН'!$I$14+СВЦЭМ!$D$10+'СЕТ СН'!$I$6-'СЕТ СН'!$I$26</f>
        <v>2276.8233910299996</v>
      </c>
      <c r="E160" s="36">
        <f>SUMIFS(СВЦЭМ!$D$39:$D$782,СВЦЭМ!$A$39:$A$782,$A160,СВЦЭМ!$B$39:$B$782,E$155)+'СЕТ СН'!$I$14+СВЦЭМ!$D$10+'СЕТ СН'!$I$6-'СЕТ СН'!$I$26</f>
        <v>2302.2111983200002</v>
      </c>
      <c r="F160" s="36">
        <f>SUMIFS(СВЦЭМ!$D$39:$D$782,СВЦЭМ!$A$39:$A$782,$A160,СВЦЭМ!$B$39:$B$782,F$155)+'СЕТ СН'!$I$14+СВЦЭМ!$D$10+'СЕТ СН'!$I$6-'СЕТ СН'!$I$26</f>
        <v>2316.0094275000001</v>
      </c>
      <c r="G160" s="36">
        <f>SUMIFS(СВЦЭМ!$D$39:$D$782,СВЦЭМ!$A$39:$A$782,$A160,СВЦЭМ!$B$39:$B$782,G$155)+'СЕТ СН'!$I$14+СВЦЭМ!$D$10+'СЕТ СН'!$I$6-'СЕТ СН'!$I$26</f>
        <v>2244.1511882799996</v>
      </c>
      <c r="H160" s="36">
        <f>SUMIFS(СВЦЭМ!$D$39:$D$782,СВЦЭМ!$A$39:$A$782,$A160,СВЦЭМ!$B$39:$B$782,H$155)+'СЕТ СН'!$I$14+СВЦЭМ!$D$10+'СЕТ СН'!$I$6-'СЕТ СН'!$I$26</f>
        <v>2093.7880143499997</v>
      </c>
      <c r="I160" s="36">
        <f>SUMIFS(СВЦЭМ!$D$39:$D$782,СВЦЭМ!$A$39:$A$782,$A160,СВЦЭМ!$B$39:$B$782,I$155)+'СЕТ СН'!$I$14+СВЦЭМ!$D$10+'СЕТ СН'!$I$6-'СЕТ СН'!$I$26</f>
        <v>2056.1270140799998</v>
      </c>
      <c r="J160" s="36">
        <f>SUMIFS(СВЦЭМ!$D$39:$D$782,СВЦЭМ!$A$39:$A$782,$A160,СВЦЭМ!$B$39:$B$782,J$155)+'СЕТ СН'!$I$14+СВЦЭМ!$D$10+'СЕТ СН'!$I$6-'СЕТ СН'!$I$26</f>
        <v>2020.9105161599998</v>
      </c>
      <c r="K160" s="36">
        <f>SUMIFS(СВЦЭМ!$D$39:$D$782,СВЦЭМ!$A$39:$A$782,$A160,СВЦЭМ!$B$39:$B$782,K$155)+'СЕТ СН'!$I$14+СВЦЭМ!$D$10+'СЕТ СН'!$I$6-'СЕТ СН'!$I$26</f>
        <v>2008.04121762</v>
      </c>
      <c r="L160" s="36">
        <f>SUMIFS(СВЦЭМ!$D$39:$D$782,СВЦЭМ!$A$39:$A$782,$A160,СВЦЭМ!$B$39:$B$782,L$155)+'СЕТ СН'!$I$14+СВЦЭМ!$D$10+'СЕТ СН'!$I$6-'СЕТ СН'!$I$26</f>
        <v>1962.0794706299998</v>
      </c>
      <c r="M160" s="36">
        <f>SUMIFS(СВЦЭМ!$D$39:$D$782,СВЦЭМ!$A$39:$A$782,$A160,СВЦЭМ!$B$39:$B$782,M$155)+'СЕТ СН'!$I$14+СВЦЭМ!$D$10+'СЕТ СН'!$I$6-'СЕТ СН'!$I$26</f>
        <v>1941.94310387</v>
      </c>
      <c r="N160" s="36">
        <f>SUMIFS(СВЦЭМ!$D$39:$D$782,СВЦЭМ!$A$39:$A$782,$A160,СВЦЭМ!$B$39:$B$782,N$155)+'СЕТ СН'!$I$14+СВЦЭМ!$D$10+'СЕТ СН'!$I$6-'СЕТ СН'!$I$26</f>
        <v>1950.1799416599999</v>
      </c>
      <c r="O160" s="36">
        <f>SUMIFS(СВЦЭМ!$D$39:$D$782,СВЦЭМ!$A$39:$A$782,$A160,СВЦЭМ!$B$39:$B$782,O$155)+'СЕТ СН'!$I$14+СВЦЭМ!$D$10+'СЕТ СН'!$I$6-'СЕТ СН'!$I$26</f>
        <v>1949.77331615</v>
      </c>
      <c r="P160" s="36">
        <f>SUMIFS(СВЦЭМ!$D$39:$D$782,СВЦЭМ!$A$39:$A$782,$A160,СВЦЭМ!$B$39:$B$782,P$155)+'СЕТ СН'!$I$14+СВЦЭМ!$D$10+'СЕТ СН'!$I$6-'СЕТ СН'!$I$26</f>
        <v>1964.86441517</v>
      </c>
      <c r="Q160" s="36">
        <f>SUMIFS(СВЦЭМ!$D$39:$D$782,СВЦЭМ!$A$39:$A$782,$A160,СВЦЭМ!$B$39:$B$782,Q$155)+'СЕТ СН'!$I$14+СВЦЭМ!$D$10+'СЕТ СН'!$I$6-'СЕТ СН'!$I$26</f>
        <v>1971.4712788499999</v>
      </c>
      <c r="R160" s="36">
        <f>SUMIFS(СВЦЭМ!$D$39:$D$782,СВЦЭМ!$A$39:$A$782,$A160,СВЦЭМ!$B$39:$B$782,R$155)+'СЕТ СН'!$I$14+СВЦЭМ!$D$10+'СЕТ СН'!$I$6-'СЕТ СН'!$I$26</f>
        <v>1972.35893612</v>
      </c>
      <c r="S160" s="36">
        <f>SUMIFS(СВЦЭМ!$D$39:$D$782,СВЦЭМ!$A$39:$A$782,$A160,СВЦЭМ!$B$39:$B$782,S$155)+'СЕТ СН'!$I$14+СВЦЭМ!$D$10+'СЕТ СН'!$I$6-'СЕТ СН'!$I$26</f>
        <v>1986.4964076899998</v>
      </c>
      <c r="T160" s="36">
        <f>SUMIFS(СВЦЭМ!$D$39:$D$782,СВЦЭМ!$A$39:$A$782,$A160,СВЦЭМ!$B$39:$B$782,T$155)+'СЕТ СН'!$I$14+СВЦЭМ!$D$10+'СЕТ СН'!$I$6-'СЕТ СН'!$I$26</f>
        <v>1983.8283371099999</v>
      </c>
      <c r="U160" s="36">
        <f>SUMIFS(СВЦЭМ!$D$39:$D$782,СВЦЭМ!$A$39:$A$782,$A160,СВЦЭМ!$B$39:$B$782,U$155)+'СЕТ СН'!$I$14+СВЦЭМ!$D$10+'СЕТ СН'!$I$6-'СЕТ СН'!$I$26</f>
        <v>1994.5375164</v>
      </c>
      <c r="V160" s="36">
        <f>SUMIFS(СВЦЭМ!$D$39:$D$782,СВЦЭМ!$A$39:$A$782,$A160,СВЦЭМ!$B$39:$B$782,V$155)+'СЕТ СН'!$I$14+СВЦЭМ!$D$10+'СЕТ СН'!$I$6-'СЕТ СН'!$I$26</f>
        <v>1994.64616185</v>
      </c>
      <c r="W160" s="36">
        <f>SUMIFS(СВЦЭМ!$D$39:$D$782,СВЦЭМ!$A$39:$A$782,$A160,СВЦЭМ!$B$39:$B$782,W$155)+'СЕТ СН'!$I$14+СВЦЭМ!$D$10+'СЕТ СН'!$I$6-'СЕТ СН'!$I$26</f>
        <v>1967.7397059800001</v>
      </c>
      <c r="X160" s="36">
        <f>SUMIFS(СВЦЭМ!$D$39:$D$782,СВЦЭМ!$A$39:$A$782,$A160,СВЦЭМ!$B$39:$B$782,X$155)+'СЕТ СН'!$I$14+СВЦЭМ!$D$10+'СЕТ СН'!$I$6-'СЕТ СН'!$I$26</f>
        <v>2000.4530271199999</v>
      </c>
      <c r="Y160" s="36">
        <f>SUMIFS(СВЦЭМ!$D$39:$D$782,СВЦЭМ!$A$39:$A$782,$A160,СВЦЭМ!$B$39:$B$782,Y$155)+'СЕТ СН'!$I$14+СВЦЭМ!$D$10+'СЕТ СН'!$I$6-'СЕТ СН'!$I$26</f>
        <v>2075.5036443700001</v>
      </c>
    </row>
    <row r="161" spans="1:25" ht="15.75" x14ac:dyDescent="0.2">
      <c r="A161" s="35">
        <f t="shared" si="4"/>
        <v>44748</v>
      </c>
      <c r="B161" s="36">
        <f>SUMIFS(СВЦЭМ!$D$39:$D$782,СВЦЭМ!$A$39:$A$782,$A161,СВЦЭМ!$B$39:$B$782,B$155)+'СЕТ СН'!$I$14+СВЦЭМ!$D$10+'СЕТ СН'!$I$6-'СЕТ СН'!$I$26</f>
        <v>2162.7699224500002</v>
      </c>
      <c r="C161" s="36">
        <f>SUMIFS(СВЦЭМ!$D$39:$D$782,СВЦЭМ!$A$39:$A$782,$A161,СВЦЭМ!$B$39:$B$782,C$155)+'СЕТ СН'!$I$14+СВЦЭМ!$D$10+'СЕТ СН'!$I$6-'СЕТ СН'!$I$26</f>
        <v>2228.16259051</v>
      </c>
      <c r="D161" s="36">
        <f>SUMIFS(СВЦЭМ!$D$39:$D$782,СВЦЭМ!$A$39:$A$782,$A161,СВЦЭМ!$B$39:$B$782,D$155)+'СЕТ СН'!$I$14+СВЦЭМ!$D$10+'СЕТ СН'!$I$6-'СЕТ СН'!$I$26</f>
        <v>2291.0577737399999</v>
      </c>
      <c r="E161" s="36">
        <f>SUMIFS(СВЦЭМ!$D$39:$D$782,СВЦЭМ!$A$39:$A$782,$A161,СВЦЭМ!$B$39:$B$782,E$155)+'СЕТ СН'!$I$14+СВЦЭМ!$D$10+'СЕТ СН'!$I$6-'СЕТ СН'!$I$26</f>
        <v>2310.6183661300001</v>
      </c>
      <c r="F161" s="36">
        <f>SUMIFS(СВЦЭМ!$D$39:$D$782,СВЦЭМ!$A$39:$A$782,$A161,СВЦЭМ!$B$39:$B$782,F$155)+'СЕТ СН'!$I$14+СВЦЭМ!$D$10+'СЕТ СН'!$I$6-'СЕТ СН'!$I$26</f>
        <v>2320.3269991099996</v>
      </c>
      <c r="G161" s="36">
        <f>SUMIFS(СВЦЭМ!$D$39:$D$782,СВЦЭМ!$A$39:$A$782,$A161,СВЦЭМ!$B$39:$B$782,G$155)+'СЕТ СН'!$I$14+СВЦЭМ!$D$10+'СЕТ СН'!$I$6-'СЕТ СН'!$I$26</f>
        <v>2308.1840290099999</v>
      </c>
      <c r="H161" s="36">
        <f>SUMIFS(СВЦЭМ!$D$39:$D$782,СВЦЭМ!$A$39:$A$782,$A161,СВЦЭМ!$B$39:$B$782,H$155)+'СЕТ СН'!$I$14+СВЦЭМ!$D$10+'СЕТ СН'!$I$6-'СЕТ СН'!$I$26</f>
        <v>2235.70202462</v>
      </c>
      <c r="I161" s="36">
        <f>SUMIFS(СВЦЭМ!$D$39:$D$782,СВЦЭМ!$A$39:$A$782,$A161,СВЦЭМ!$B$39:$B$782,I$155)+'СЕТ СН'!$I$14+СВЦЭМ!$D$10+'СЕТ СН'!$I$6-'СЕТ СН'!$I$26</f>
        <v>2145.9453826700001</v>
      </c>
      <c r="J161" s="36">
        <f>SUMIFS(СВЦЭМ!$D$39:$D$782,СВЦЭМ!$A$39:$A$782,$A161,СВЦЭМ!$B$39:$B$782,J$155)+'СЕТ СН'!$I$14+СВЦЭМ!$D$10+'СЕТ СН'!$I$6-'СЕТ СН'!$I$26</f>
        <v>2074.4092273699998</v>
      </c>
      <c r="K161" s="36">
        <f>SUMIFS(СВЦЭМ!$D$39:$D$782,СВЦЭМ!$A$39:$A$782,$A161,СВЦЭМ!$B$39:$B$782,K$155)+'СЕТ СН'!$I$14+СВЦЭМ!$D$10+'СЕТ СН'!$I$6-'СЕТ СН'!$I$26</f>
        <v>2035.7303841999999</v>
      </c>
      <c r="L161" s="36">
        <f>SUMIFS(СВЦЭМ!$D$39:$D$782,СВЦЭМ!$A$39:$A$782,$A161,СВЦЭМ!$B$39:$B$782,L$155)+'СЕТ СН'!$I$14+СВЦЭМ!$D$10+'СЕТ СН'!$I$6-'СЕТ СН'!$I$26</f>
        <v>1992.9795885399999</v>
      </c>
      <c r="M161" s="36">
        <f>SUMIFS(СВЦЭМ!$D$39:$D$782,СВЦЭМ!$A$39:$A$782,$A161,СВЦЭМ!$B$39:$B$782,M$155)+'СЕТ СН'!$I$14+СВЦЭМ!$D$10+'СЕТ СН'!$I$6-'СЕТ СН'!$I$26</f>
        <v>1981.9883280899999</v>
      </c>
      <c r="N161" s="36">
        <f>SUMIFS(СВЦЭМ!$D$39:$D$782,СВЦЭМ!$A$39:$A$782,$A161,СВЦЭМ!$B$39:$B$782,N$155)+'СЕТ СН'!$I$14+СВЦЭМ!$D$10+'СЕТ СН'!$I$6-'СЕТ СН'!$I$26</f>
        <v>1985.70528874</v>
      </c>
      <c r="O161" s="36">
        <f>SUMIFS(СВЦЭМ!$D$39:$D$782,СВЦЭМ!$A$39:$A$782,$A161,СВЦЭМ!$B$39:$B$782,O$155)+'СЕТ СН'!$I$14+СВЦЭМ!$D$10+'СЕТ СН'!$I$6-'СЕТ СН'!$I$26</f>
        <v>1967.50266111</v>
      </c>
      <c r="P161" s="36">
        <f>SUMIFS(СВЦЭМ!$D$39:$D$782,СВЦЭМ!$A$39:$A$782,$A161,СВЦЭМ!$B$39:$B$782,P$155)+'СЕТ СН'!$I$14+СВЦЭМ!$D$10+'СЕТ СН'!$I$6-'СЕТ СН'!$I$26</f>
        <v>1973.73109757</v>
      </c>
      <c r="Q161" s="36">
        <f>SUMIFS(СВЦЭМ!$D$39:$D$782,СВЦЭМ!$A$39:$A$782,$A161,СВЦЭМ!$B$39:$B$782,Q$155)+'СЕТ СН'!$I$14+СВЦЭМ!$D$10+'СЕТ СН'!$I$6-'СЕТ СН'!$I$26</f>
        <v>1993.4229942299999</v>
      </c>
      <c r="R161" s="36">
        <f>SUMIFS(СВЦЭМ!$D$39:$D$782,СВЦЭМ!$A$39:$A$782,$A161,СВЦЭМ!$B$39:$B$782,R$155)+'СЕТ СН'!$I$14+СВЦЭМ!$D$10+'СЕТ СН'!$I$6-'СЕТ СН'!$I$26</f>
        <v>1996.5728562699999</v>
      </c>
      <c r="S161" s="36">
        <f>SUMIFS(СВЦЭМ!$D$39:$D$782,СВЦЭМ!$A$39:$A$782,$A161,СВЦЭМ!$B$39:$B$782,S$155)+'СЕТ СН'!$I$14+СВЦЭМ!$D$10+'СЕТ СН'!$I$6-'СЕТ СН'!$I$26</f>
        <v>2001.56442307</v>
      </c>
      <c r="T161" s="36">
        <f>SUMIFS(СВЦЭМ!$D$39:$D$782,СВЦЭМ!$A$39:$A$782,$A161,СВЦЭМ!$B$39:$B$782,T$155)+'СЕТ СН'!$I$14+СВЦЭМ!$D$10+'СЕТ СН'!$I$6-'СЕТ СН'!$I$26</f>
        <v>2008.7391774599998</v>
      </c>
      <c r="U161" s="36">
        <f>SUMIFS(СВЦЭМ!$D$39:$D$782,СВЦЭМ!$A$39:$A$782,$A161,СВЦЭМ!$B$39:$B$782,U$155)+'СЕТ СН'!$I$14+СВЦЭМ!$D$10+'СЕТ СН'!$I$6-'СЕТ СН'!$I$26</f>
        <v>2015.0935321999998</v>
      </c>
      <c r="V161" s="36">
        <f>SUMIFS(СВЦЭМ!$D$39:$D$782,СВЦЭМ!$A$39:$A$782,$A161,СВЦЭМ!$B$39:$B$782,V$155)+'СЕТ СН'!$I$14+СВЦЭМ!$D$10+'СЕТ СН'!$I$6-'СЕТ СН'!$I$26</f>
        <v>2014.0016918399999</v>
      </c>
      <c r="W161" s="36">
        <f>SUMIFS(СВЦЭМ!$D$39:$D$782,СВЦЭМ!$A$39:$A$782,$A161,СВЦЭМ!$B$39:$B$782,W$155)+'СЕТ СН'!$I$14+СВЦЭМ!$D$10+'СЕТ СН'!$I$6-'СЕТ СН'!$I$26</f>
        <v>1991.61597476</v>
      </c>
      <c r="X161" s="36">
        <f>SUMIFS(СВЦЭМ!$D$39:$D$782,СВЦЭМ!$A$39:$A$782,$A161,СВЦЭМ!$B$39:$B$782,X$155)+'СЕТ СН'!$I$14+СВЦЭМ!$D$10+'СЕТ СН'!$I$6-'СЕТ СН'!$I$26</f>
        <v>2017.45270394</v>
      </c>
      <c r="Y161" s="36">
        <f>SUMIFS(СВЦЭМ!$D$39:$D$782,СВЦЭМ!$A$39:$A$782,$A161,СВЦЭМ!$B$39:$B$782,Y$155)+'СЕТ СН'!$I$14+СВЦЭМ!$D$10+'СЕТ СН'!$I$6-'СЕТ СН'!$I$26</f>
        <v>2084.6813166699999</v>
      </c>
    </row>
    <row r="162" spans="1:25" ht="15.75" x14ac:dyDescent="0.2">
      <c r="A162" s="35">
        <f t="shared" si="4"/>
        <v>44749</v>
      </c>
      <c r="B162" s="36">
        <f>SUMIFS(СВЦЭМ!$D$39:$D$782,СВЦЭМ!$A$39:$A$782,$A162,СВЦЭМ!$B$39:$B$782,B$155)+'СЕТ СН'!$I$14+СВЦЭМ!$D$10+'СЕТ СН'!$I$6-'СЕТ СН'!$I$26</f>
        <v>2083.5298622999999</v>
      </c>
      <c r="C162" s="36">
        <f>SUMIFS(СВЦЭМ!$D$39:$D$782,СВЦЭМ!$A$39:$A$782,$A162,СВЦЭМ!$B$39:$B$782,C$155)+'СЕТ СН'!$I$14+СВЦЭМ!$D$10+'СЕТ СН'!$I$6-'СЕТ СН'!$I$26</f>
        <v>2133.5722334000002</v>
      </c>
      <c r="D162" s="36">
        <f>SUMIFS(СВЦЭМ!$D$39:$D$782,СВЦЭМ!$A$39:$A$782,$A162,СВЦЭМ!$B$39:$B$782,D$155)+'СЕТ СН'!$I$14+СВЦЭМ!$D$10+'СЕТ СН'!$I$6-'СЕТ СН'!$I$26</f>
        <v>2112.4071351599996</v>
      </c>
      <c r="E162" s="36">
        <f>SUMIFS(СВЦЭМ!$D$39:$D$782,СВЦЭМ!$A$39:$A$782,$A162,СВЦЭМ!$B$39:$B$782,E$155)+'СЕТ СН'!$I$14+СВЦЭМ!$D$10+'СЕТ СН'!$I$6-'СЕТ СН'!$I$26</f>
        <v>2110.08110072</v>
      </c>
      <c r="F162" s="36">
        <f>SUMIFS(СВЦЭМ!$D$39:$D$782,СВЦЭМ!$A$39:$A$782,$A162,СВЦЭМ!$B$39:$B$782,F$155)+'СЕТ СН'!$I$14+СВЦЭМ!$D$10+'СЕТ СН'!$I$6-'СЕТ СН'!$I$26</f>
        <v>2109.5475735</v>
      </c>
      <c r="G162" s="36">
        <f>SUMIFS(СВЦЭМ!$D$39:$D$782,СВЦЭМ!$A$39:$A$782,$A162,СВЦЭМ!$B$39:$B$782,G$155)+'СЕТ СН'!$I$14+СВЦЭМ!$D$10+'СЕТ СН'!$I$6-'СЕТ СН'!$I$26</f>
        <v>2118.3989171599997</v>
      </c>
      <c r="H162" s="36">
        <f>SUMIFS(СВЦЭМ!$D$39:$D$782,СВЦЭМ!$A$39:$A$782,$A162,СВЦЭМ!$B$39:$B$782,H$155)+'СЕТ СН'!$I$14+СВЦЭМ!$D$10+'СЕТ СН'!$I$6-'СЕТ СН'!$I$26</f>
        <v>2150.20722626</v>
      </c>
      <c r="I162" s="36">
        <f>SUMIFS(СВЦЭМ!$D$39:$D$782,СВЦЭМ!$A$39:$A$782,$A162,СВЦЭМ!$B$39:$B$782,I$155)+'СЕТ СН'!$I$14+СВЦЭМ!$D$10+'СЕТ СН'!$I$6-'СЕТ СН'!$I$26</f>
        <v>2102.29403112</v>
      </c>
      <c r="J162" s="36">
        <f>SUMIFS(СВЦЭМ!$D$39:$D$782,СВЦЭМ!$A$39:$A$782,$A162,СВЦЭМ!$B$39:$B$782,J$155)+'СЕТ СН'!$I$14+СВЦЭМ!$D$10+'СЕТ СН'!$I$6-'СЕТ СН'!$I$26</f>
        <v>2010.16177283</v>
      </c>
      <c r="K162" s="36">
        <f>SUMIFS(СВЦЭМ!$D$39:$D$782,СВЦЭМ!$A$39:$A$782,$A162,СВЦЭМ!$B$39:$B$782,K$155)+'СЕТ СН'!$I$14+СВЦЭМ!$D$10+'СЕТ СН'!$I$6-'СЕТ СН'!$I$26</f>
        <v>1995.0746408</v>
      </c>
      <c r="L162" s="36">
        <f>SUMIFS(СВЦЭМ!$D$39:$D$782,СВЦЭМ!$A$39:$A$782,$A162,СВЦЭМ!$B$39:$B$782,L$155)+'СЕТ СН'!$I$14+СВЦЭМ!$D$10+'СЕТ СН'!$I$6-'СЕТ СН'!$I$26</f>
        <v>1983.1477142399999</v>
      </c>
      <c r="M162" s="36">
        <f>SUMIFS(СВЦЭМ!$D$39:$D$782,СВЦЭМ!$A$39:$A$782,$A162,СВЦЭМ!$B$39:$B$782,M$155)+'СЕТ СН'!$I$14+СВЦЭМ!$D$10+'СЕТ СН'!$I$6-'СЕТ СН'!$I$26</f>
        <v>1978.1674799599998</v>
      </c>
      <c r="N162" s="36">
        <f>SUMIFS(СВЦЭМ!$D$39:$D$782,СВЦЭМ!$A$39:$A$782,$A162,СВЦЭМ!$B$39:$B$782,N$155)+'СЕТ СН'!$I$14+СВЦЭМ!$D$10+'СЕТ СН'!$I$6-'СЕТ СН'!$I$26</f>
        <v>1983.1329433699998</v>
      </c>
      <c r="O162" s="36">
        <f>SUMIFS(СВЦЭМ!$D$39:$D$782,СВЦЭМ!$A$39:$A$782,$A162,СВЦЭМ!$B$39:$B$782,O$155)+'СЕТ СН'!$I$14+СВЦЭМ!$D$10+'СЕТ СН'!$I$6-'СЕТ СН'!$I$26</f>
        <v>1967.4355246299999</v>
      </c>
      <c r="P162" s="36">
        <f>SUMIFS(СВЦЭМ!$D$39:$D$782,СВЦЭМ!$A$39:$A$782,$A162,СВЦЭМ!$B$39:$B$782,P$155)+'СЕТ СН'!$I$14+СВЦЭМ!$D$10+'СЕТ СН'!$I$6-'СЕТ СН'!$I$26</f>
        <v>1976.1608362899999</v>
      </c>
      <c r="Q162" s="36">
        <f>SUMIFS(СВЦЭМ!$D$39:$D$782,СВЦЭМ!$A$39:$A$782,$A162,СВЦЭМ!$B$39:$B$782,Q$155)+'СЕТ СН'!$I$14+СВЦЭМ!$D$10+'СЕТ СН'!$I$6-'СЕТ СН'!$I$26</f>
        <v>1996.3858715299998</v>
      </c>
      <c r="R162" s="36">
        <f>SUMIFS(СВЦЭМ!$D$39:$D$782,СВЦЭМ!$A$39:$A$782,$A162,СВЦЭМ!$B$39:$B$782,R$155)+'СЕТ СН'!$I$14+СВЦЭМ!$D$10+'СЕТ СН'!$I$6-'СЕТ СН'!$I$26</f>
        <v>1989.54383536</v>
      </c>
      <c r="S162" s="36">
        <f>SUMIFS(СВЦЭМ!$D$39:$D$782,СВЦЭМ!$A$39:$A$782,$A162,СВЦЭМ!$B$39:$B$782,S$155)+'СЕТ СН'!$I$14+СВЦЭМ!$D$10+'СЕТ СН'!$I$6-'СЕТ СН'!$I$26</f>
        <v>1978.69880156</v>
      </c>
      <c r="T162" s="36">
        <f>SUMIFS(СВЦЭМ!$D$39:$D$782,СВЦЭМ!$A$39:$A$782,$A162,СВЦЭМ!$B$39:$B$782,T$155)+'СЕТ СН'!$I$14+СВЦЭМ!$D$10+'СЕТ СН'!$I$6-'СЕТ СН'!$I$26</f>
        <v>1984.81792077</v>
      </c>
      <c r="U162" s="36">
        <f>SUMIFS(СВЦЭМ!$D$39:$D$782,СВЦЭМ!$A$39:$A$782,$A162,СВЦЭМ!$B$39:$B$782,U$155)+'СЕТ СН'!$I$14+СВЦЭМ!$D$10+'СЕТ СН'!$I$6-'СЕТ СН'!$I$26</f>
        <v>1992.8100510099998</v>
      </c>
      <c r="V162" s="36">
        <f>SUMIFS(СВЦЭМ!$D$39:$D$782,СВЦЭМ!$A$39:$A$782,$A162,СВЦЭМ!$B$39:$B$782,V$155)+'СЕТ СН'!$I$14+СВЦЭМ!$D$10+'СЕТ СН'!$I$6-'СЕТ СН'!$I$26</f>
        <v>2000.7958341199999</v>
      </c>
      <c r="W162" s="36">
        <f>SUMIFS(СВЦЭМ!$D$39:$D$782,СВЦЭМ!$A$39:$A$782,$A162,СВЦЭМ!$B$39:$B$782,W$155)+'СЕТ СН'!$I$14+СВЦЭМ!$D$10+'СЕТ СН'!$I$6-'СЕТ СН'!$I$26</f>
        <v>1975.0855505699999</v>
      </c>
      <c r="X162" s="36">
        <f>SUMIFS(СВЦЭМ!$D$39:$D$782,СВЦЭМ!$A$39:$A$782,$A162,СВЦЭМ!$B$39:$B$782,X$155)+'СЕТ СН'!$I$14+СВЦЭМ!$D$10+'СЕТ СН'!$I$6-'СЕТ СН'!$I$26</f>
        <v>1992.82171709</v>
      </c>
      <c r="Y162" s="36">
        <f>SUMIFS(СВЦЭМ!$D$39:$D$782,СВЦЭМ!$A$39:$A$782,$A162,СВЦЭМ!$B$39:$B$782,Y$155)+'СЕТ СН'!$I$14+СВЦЭМ!$D$10+'СЕТ СН'!$I$6-'СЕТ СН'!$I$26</f>
        <v>2048.6400806000001</v>
      </c>
    </row>
    <row r="163" spans="1:25" ht="15.75" x14ac:dyDescent="0.2">
      <c r="A163" s="35">
        <f t="shared" si="4"/>
        <v>44750</v>
      </c>
      <c r="B163" s="36">
        <f>SUMIFS(СВЦЭМ!$D$39:$D$782,СВЦЭМ!$A$39:$A$782,$A163,СВЦЭМ!$B$39:$B$782,B$155)+'СЕТ СН'!$I$14+СВЦЭМ!$D$10+'СЕТ СН'!$I$6-'СЕТ СН'!$I$26</f>
        <v>1974.3104059999998</v>
      </c>
      <c r="C163" s="36">
        <f>SUMIFS(СВЦЭМ!$D$39:$D$782,СВЦЭМ!$A$39:$A$782,$A163,СВЦЭМ!$B$39:$B$782,C$155)+'СЕТ СН'!$I$14+СВЦЭМ!$D$10+'СЕТ СН'!$I$6-'СЕТ СН'!$I$26</f>
        <v>2036.69387796</v>
      </c>
      <c r="D163" s="36">
        <f>SUMIFS(СВЦЭМ!$D$39:$D$782,СВЦЭМ!$A$39:$A$782,$A163,СВЦЭМ!$B$39:$B$782,D$155)+'СЕТ СН'!$I$14+СВЦЭМ!$D$10+'СЕТ СН'!$I$6-'СЕТ СН'!$I$26</f>
        <v>2065.5470061799997</v>
      </c>
      <c r="E163" s="36">
        <f>SUMIFS(СВЦЭМ!$D$39:$D$782,СВЦЭМ!$A$39:$A$782,$A163,СВЦЭМ!$B$39:$B$782,E$155)+'СЕТ СН'!$I$14+СВЦЭМ!$D$10+'СЕТ СН'!$I$6-'СЕТ СН'!$I$26</f>
        <v>2117.9753895899998</v>
      </c>
      <c r="F163" s="36">
        <f>SUMIFS(СВЦЭМ!$D$39:$D$782,СВЦЭМ!$A$39:$A$782,$A163,СВЦЭМ!$B$39:$B$782,F$155)+'СЕТ СН'!$I$14+СВЦЭМ!$D$10+'СЕТ СН'!$I$6-'СЕТ СН'!$I$26</f>
        <v>2123.8652995900002</v>
      </c>
      <c r="G163" s="36">
        <f>SUMIFS(СВЦЭМ!$D$39:$D$782,СВЦЭМ!$A$39:$A$782,$A163,СВЦЭМ!$B$39:$B$782,G$155)+'СЕТ СН'!$I$14+СВЦЭМ!$D$10+'СЕТ СН'!$I$6-'СЕТ СН'!$I$26</f>
        <v>2122.3051801800002</v>
      </c>
      <c r="H163" s="36">
        <f>SUMIFS(СВЦЭМ!$D$39:$D$782,СВЦЭМ!$A$39:$A$782,$A163,СВЦЭМ!$B$39:$B$782,H$155)+'СЕТ СН'!$I$14+СВЦЭМ!$D$10+'СЕТ СН'!$I$6-'СЕТ СН'!$I$26</f>
        <v>2069.5340371399998</v>
      </c>
      <c r="I163" s="36">
        <f>SUMIFS(СВЦЭМ!$D$39:$D$782,СВЦЭМ!$A$39:$A$782,$A163,СВЦЭМ!$B$39:$B$782,I$155)+'СЕТ СН'!$I$14+СВЦЭМ!$D$10+'СЕТ СН'!$I$6-'СЕТ СН'!$I$26</f>
        <v>2010.5121125199998</v>
      </c>
      <c r="J163" s="36">
        <f>SUMIFS(СВЦЭМ!$D$39:$D$782,СВЦЭМ!$A$39:$A$782,$A163,СВЦЭМ!$B$39:$B$782,J$155)+'СЕТ СН'!$I$14+СВЦЭМ!$D$10+'СЕТ СН'!$I$6-'СЕТ СН'!$I$26</f>
        <v>2017.78166276</v>
      </c>
      <c r="K163" s="36">
        <f>SUMIFS(СВЦЭМ!$D$39:$D$782,СВЦЭМ!$A$39:$A$782,$A163,СВЦЭМ!$B$39:$B$782,K$155)+'СЕТ СН'!$I$14+СВЦЭМ!$D$10+'СЕТ СН'!$I$6-'СЕТ СН'!$I$26</f>
        <v>1944.7383163999998</v>
      </c>
      <c r="L163" s="36">
        <f>SUMIFS(СВЦЭМ!$D$39:$D$782,СВЦЭМ!$A$39:$A$782,$A163,СВЦЭМ!$B$39:$B$782,L$155)+'СЕТ СН'!$I$14+СВЦЭМ!$D$10+'СЕТ СН'!$I$6-'СЕТ СН'!$I$26</f>
        <v>1938.4061720899999</v>
      </c>
      <c r="M163" s="36">
        <f>SUMIFS(СВЦЭМ!$D$39:$D$782,СВЦЭМ!$A$39:$A$782,$A163,СВЦЭМ!$B$39:$B$782,M$155)+'СЕТ СН'!$I$14+СВЦЭМ!$D$10+'СЕТ СН'!$I$6-'СЕТ СН'!$I$26</f>
        <v>1907.1615848399999</v>
      </c>
      <c r="N163" s="36">
        <f>SUMIFS(СВЦЭМ!$D$39:$D$782,СВЦЭМ!$A$39:$A$782,$A163,СВЦЭМ!$B$39:$B$782,N$155)+'СЕТ СН'!$I$14+СВЦЭМ!$D$10+'СЕТ СН'!$I$6-'СЕТ СН'!$I$26</f>
        <v>1884.14220791</v>
      </c>
      <c r="O163" s="36">
        <f>SUMIFS(СВЦЭМ!$D$39:$D$782,СВЦЭМ!$A$39:$A$782,$A163,СВЦЭМ!$B$39:$B$782,O$155)+'СЕТ СН'!$I$14+СВЦЭМ!$D$10+'СЕТ СН'!$I$6-'СЕТ СН'!$I$26</f>
        <v>1890.72302958</v>
      </c>
      <c r="P163" s="36">
        <f>SUMIFS(СВЦЭМ!$D$39:$D$782,СВЦЭМ!$A$39:$A$782,$A163,СВЦЭМ!$B$39:$B$782,P$155)+'СЕТ СН'!$I$14+СВЦЭМ!$D$10+'СЕТ СН'!$I$6-'СЕТ СН'!$I$26</f>
        <v>1898.52415322</v>
      </c>
      <c r="Q163" s="36">
        <f>SUMIFS(СВЦЭМ!$D$39:$D$782,СВЦЭМ!$A$39:$A$782,$A163,СВЦЭМ!$B$39:$B$782,Q$155)+'СЕТ СН'!$I$14+СВЦЭМ!$D$10+'СЕТ СН'!$I$6-'СЕТ СН'!$I$26</f>
        <v>1888.73060674</v>
      </c>
      <c r="R163" s="36">
        <f>SUMIFS(СВЦЭМ!$D$39:$D$782,СВЦЭМ!$A$39:$A$782,$A163,СВЦЭМ!$B$39:$B$782,R$155)+'СЕТ СН'!$I$14+СВЦЭМ!$D$10+'СЕТ СН'!$I$6-'СЕТ СН'!$I$26</f>
        <v>1907.20992948</v>
      </c>
      <c r="S163" s="36">
        <f>SUMIFS(СВЦЭМ!$D$39:$D$782,СВЦЭМ!$A$39:$A$782,$A163,СВЦЭМ!$B$39:$B$782,S$155)+'СЕТ СН'!$I$14+СВЦЭМ!$D$10+'СЕТ СН'!$I$6-'СЕТ СН'!$I$26</f>
        <v>1921.0370639099999</v>
      </c>
      <c r="T163" s="36">
        <f>SUMIFS(СВЦЭМ!$D$39:$D$782,СВЦЭМ!$A$39:$A$782,$A163,СВЦЭМ!$B$39:$B$782,T$155)+'СЕТ СН'!$I$14+СВЦЭМ!$D$10+'СЕТ СН'!$I$6-'СЕТ СН'!$I$26</f>
        <v>1932.9748008399999</v>
      </c>
      <c r="U163" s="36">
        <f>SUMIFS(СВЦЭМ!$D$39:$D$782,СВЦЭМ!$A$39:$A$782,$A163,СВЦЭМ!$B$39:$B$782,U$155)+'СЕТ СН'!$I$14+СВЦЭМ!$D$10+'СЕТ СН'!$I$6-'СЕТ СН'!$I$26</f>
        <v>1938.5600928700001</v>
      </c>
      <c r="V163" s="36">
        <f>SUMIFS(СВЦЭМ!$D$39:$D$782,СВЦЭМ!$A$39:$A$782,$A163,СВЦЭМ!$B$39:$B$782,V$155)+'СЕТ СН'!$I$14+СВЦЭМ!$D$10+'СЕТ СН'!$I$6-'СЕТ СН'!$I$26</f>
        <v>1917.70902344</v>
      </c>
      <c r="W163" s="36">
        <f>SUMIFS(СВЦЭМ!$D$39:$D$782,СВЦЭМ!$A$39:$A$782,$A163,СВЦЭМ!$B$39:$B$782,W$155)+'СЕТ СН'!$I$14+СВЦЭМ!$D$10+'СЕТ СН'!$I$6-'СЕТ СН'!$I$26</f>
        <v>1937.28005841</v>
      </c>
      <c r="X163" s="36">
        <f>SUMIFS(СВЦЭМ!$D$39:$D$782,СВЦЭМ!$A$39:$A$782,$A163,СВЦЭМ!$B$39:$B$782,X$155)+'СЕТ СН'!$I$14+СВЦЭМ!$D$10+'СЕТ СН'!$I$6-'СЕТ СН'!$I$26</f>
        <v>1969.2215624099999</v>
      </c>
      <c r="Y163" s="36">
        <f>SUMIFS(СВЦЭМ!$D$39:$D$782,СВЦЭМ!$A$39:$A$782,$A163,СВЦЭМ!$B$39:$B$782,Y$155)+'СЕТ СН'!$I$14+СВЦЭМ!$D$10+'СЕТ СН'!$I$6-'СЕТ СН'!$I$26</f>
        <v>2017.9699660499998</v>
      </c>
    </row>
    <row r="164" spans="1:25" ht="15.75" x14ac:dyDescent="0.2">
      <c r="A164" s="35">
        <f t="shared" si="4"/>
        <v>44751</v>
      </c>
      <c r="B164" s="36">
        <f>SUMIFS(СВЦЭМ!$D$39:$D$782,СВЦЭМ!$A$39:$A$782,$A164,СВЦЭМ!$B$39:$B$782,B$155)+'СЕТ СН'!$I$14+СВЦЭМ!$D$10+'СЕТ СН'!$I$6-'СЕТ СН'!$I$26</f>
        <v>2061.4867464999998</v>
      </c>
      <c r="C164" s="36">
        <f>SUMIFS(СВЦЭМ!$D$39:$D$782,СВЦЭМ!$A$39:$A$782,$A164,СВЦЭМ!$B$39:$B$782,C$155)+'СЕТ СН'!$I$14+СВЦЭМ!$D$10+'СЕТ СН'!$I$6-'СЕТ СН'!$I$26</f>
        <v>2098.2727426199999</v>
      </c>
      <c r="D164" s="36">
        <f>SUMIFS(СВЦЭМ!$D$39:$D$782,СВЦЭМ!$A$39:$A$782,$A164,СВЦЭМ!$B$39:$B$782,D$155)+'СЕТ СН'!$I$14+СВЦЭМ!$D$10+'СЕТ СН'!$I$6-'СЕТ СН'!$I$26</f>
        <v>2093.1483930699997</v>
      </c>
      <c r="E164" s="36">
        <f>SUMIFS(СВЦЭМ!$D$39:$D$782,СВЦЭМ!$A$39:$A$782,$A164,СВЦЭМ!$B$39:$B$782,E$155)+'СЕТ СН'!$I$14+СВЦЭМ!$D$10+'СЕТ СН'!$I$6-'СЕТ СН'!$I$26</f>
        <v>2089.09817118</v>
      </c>
      <c r="F164" s="36">
        <f>SUMIFS(СВЦЭМ!$D$39:$D$782,СВЦЭМ!$A$39:$A$782,$A164,СВЦЭМ!$B$39:$B$782,F$155)+'СЕТ СН'!$I$14+СВЦЭМ!$D$10+'СЕТ СН'!$I$6-'СЕТ СН'!$I$26</f>
        <v>2209.6732133199998</v>
      </c>
      <c r="G164" s="36">
        <f>SUMIFS(СВЦЭМ!$D$39:$D$782,СВЦЭМ!$A$39:$A$782,$A164,СВЦЭМ!$B$39:$B$782,G$155)+'СЕТ СН'!$I$14+СВЦЭМ!$D$10+'СЕТ СН'!$I$6-'СЕТ СН'!$I$26</f>
        <v>2082.9069146499996</v>
      </c>
      <c r="H164" s="36">
        <f>SUMIFS(СВЦЭМ!$D$39:$D$782,СВЦЭМ!$A$39:$A$782,$A164,СВЦЭМ!$B$39:$B$782,H$155)+'СЕТ СН'!$I$14+СВЦЭМ!$D$10+'СЕТ СН'!$I$6-'СЕТ СН'!$I$26</f>
        <v>2107.1006616</v>
      </c>
      <c r="I164" s="36">
        <f>SUMIFS(СВЦЭМ!$D$39:$D$782,СВЦЭМ!$A$39:$A$782,$A164,СВЦЭМ!$B$39:$B$782,I$155)+'СЕТ СН'!$I$14+СВЦЭМ!$D$10+'СЕТ СН'!$I$6-'СЕТ СН'!$I$26</f>
        <v>2144.1371727999999</v>
      </c>
      <c r="J164" s="36">
        <f>SUMIFS(СВЦЭМ!$D$39:$D$782,СВЦЭМ!$A$39:$A$782,$A164,СВЦЭМ!$B$39:$B$782,J$155)+'СЕТ СН'!$I$14+СВЦЭМ!$D$10+'СЕТ СН'!$I$6-'СЕТ СН'!$I$26</f>
        <v>2030.4984091199999</v>
      </c>
      <c r="K164" s="36">
        <f>SUMIFS(СВЦЭМ!$D$39:$D$782,СВЦЭМ!$A$39:$A$782,$A164,СВЦЭМ!$B$39:$B$782,K$155)+'СЕТ СН'!$I$14+СВЦЭМ!$D$10+'СЕТ СН'!$I$6-'СЕТ СН'!$I$26</f>
        <v>1889.6238744299999</v>
      </c>
      <c r="L164" s="36">
        <f>SUMIFS(СВЦЭМ!$D$39:$D$782,СВЦЭМ!$A$39:$A$782,$A164,СВЦЭМ!$B$39:$B$782,L$155)+'СЕТ СН'!$I$14+СВЦЭМ!$D$10+'СЕТ СН'!$I$6-'СЕТ СН'!$I$26</f>
        <v>1885.02538809</v>
      </c>
      <c r="M164" s="36">
        <f>SUMIFS(СВЦЭМ!$D$39:$D$782,СВЦЭМ!$A$39:$A$782,$A164,СВЦЭМ!$B$39:$B$782,M$155)+'СЕТ СН'!$I$14+СВЦЭМ!$D$10+'СЕТ СН'!$I$6-'СЕТ СН'!$I$26</f>
        <v>1875.4259950200001</v>
      </c>
      <c r="N164" s="36">
        <f>SUMIFS(СВЦЭМ!$D$39:$D$782,СВЦЭМ!$A$39:$A$782,$A164,СВЦЭМ!$B$39:$B$782,N$155)+'СЕТ СН'!$I$14+СВЦЭМ!$D$10+'СЕТ СН'!$I$6-'СЕТ СН'!$I$26</f>
        <v>1869.9957248799999</v>
      </c>
      <c r="O164" s="36">
        <f>SUMIFS(СВЦЭМ!$D$39:$D$782,СВЦЭМ!$A$39:$A$782,$A164,СВЦЭМ!$B$39:$B$782,O$155)+'СЕТ СН'!$I$14+СВЦЭМ!$D$10+'СЕТ СН'!$I$6-'СЕТ СН'!$I$26</f>
        <v>1870.27283281</v>
      </c>
      <c r="P164" s="36">
        <f>SUMIFS(СВЦЭМ!$D$39:$D$782,СВЦЭМ!$A$39:$A$782,$A164,СВЦЭМ!$B$39:$B$782,P$155)+'СЕТ СН'!$I$14+СВЦЭМ!$D$10+'СЕТ СН'!$I$6-'СЕТ СН'!$I$26</f>
        <v>1862.3551656899999</v>
      </c>
      <c r="Q164" s="36">
        <f>SUMIFS(СВЦЭМ!$D$39:$D$782,СВЦЭМ!$A$39:$A$782,$A164,СВЦЭМ!$B$39:$B$782,Q$155)+'СЕТ СН'!$I$14+СВЦЭМ!$D$10+'СЕТ СН'!$I$6-'СЕТ СН'!$I$26</f>
        <v>1862.7198724299999</v>
      </c>
      <c r="R164" s="36">
        <f>SUMIFS(СВЦЭМ!$D$39:$D$782,СВЦЭМ!$A$39:$A$782,$A164,СВЦЭМ!$B$39:$B$782,R$155)+'СЕТ СН'!$I$14+СВЦЭМ!$D$10+'СЕТ СН'!$I$6-'СЕТ СН'!$I$26</f>
        <v>1867.69099218</v>
      </c>
      <c r="S164" s="36">
        <f>SUMIFS(СВЦЭМ!$D$39:$D$782,СВЦЭМ!$A$39:$A$782,$A164,СВЦЭМ!$B$39:$B$782,S$155)+'СЕТ СН'!$I$14+СВЦЭМ!$D$10+'СЕТ СН'!$I$6-'СЕТ СН'!$I$26</f>
        <v>1885.37678069</v>
      </c>
      <c r="T164" s="36">
        <f>SUMIFS(СВЦЭМ!$D$39:$D$782,СВЦЭМ!$A$39:$A$782,$A164,СВЦЭМ!$B$39:$B$782,T$155)+'СЕТ СН'!$I$14+СВЦЭМ!$D$10+'СЕТ СН'!$I$6-'СЕТ СН'!$I$26</f>
        <v>1897.9579401999999</v>
      </c>
      <c r="U164" s="36">
        <f>SUMIFS(СВЦЭМ!$D$39:$D$782,СВЦЭМ!$A$39:$A$782,$A164,СВЦЭМ!$B$39:$B$782,U$155)+'СЕТ СН'!$I$14+СВЦЭМ!$D$10+'СЕТ СН'!$I$6-'СЕТ СН'!$I$26</f>
        <v>1884.6097821799999</v>
      </c>
      <c r="V164" s="36">
        <f>SUMIFS(СВЦЭМ!$D$39:$D$782,СВЦЭМ!$A$39:$A$782,$A164,СВЦЭМ!$B$39:$B$782,V$155)+'СЕТ СН'!$I$14+СВЦЭМ!$D$10+'СЕТ СН'!$I$6-'СЕТ СН'!$I$26</f>
        <v>1884.6102099299999</v>
      </c>
      <c r="W164" s="36">
        <f>SUMIFS(СВЦЭМ!$D$39:$D$782,СВЦЭМ!$A$39:$A$782,$A164,СВЦЭМ!$B$39:$B$782,W$155)+'СЕТ СН'!$I$14+СВЦЭМ!$D$10+'СЕТ СН'!$I$6-'СЕТ СН'!$I$26</f>
        <v>1721.3758576099999</v>
      </c>
      <c r="X164" s="36">
        <f>SUMIFS(СВЦЭМ!$D$39:$D$782,СВЦЭМ!$A$39:$A$782,$A164,СВЦЭМ!$B$39:$B$782,X$155)+'СЕТ СН'!$I$14+СВЦЭМ!$D$10+'СЕТ СН'!$I$6-'СЕТ СН'!$I$26</f>
        <v>1763.67920985</v>
      </c>
      <c r="Y164" s="36">
        <f>SUMIFS(СВЦЭМ!$D$39:$D$782,СВЦЭМ!$A$39:$A$782,$A164,СВЦЭМ!$B$39:$B$782,Y$155)+'СЕТ СН'!$I$14+СВЦЭМ!$D$10+'СЕТ СН'!$I$6-'СЕТ СН'!$I$26</f>
        <v>1875.5715937299999</v>
      </c>
    </row>
    <row r="165" spans="1:25" ht="15.75" x14ac:dyDescent="0.2">
      <c r="A165" s="35">
        <f t="shared" si="4"/>
        <v>44752</v>
      </c>
      <c r="B165" s="36">
        <f>SUMIFS(СВЦЭМ!$D$39:$D$782,СВЦЭМ!$A$39:$A$782,$A165,СВЦЭМ!$B$39:$B$782,B$155)+'СЕТ СН'!$I$14+СВЦЭМ!$D$10+'СЕТ СН'!$I$6-'СЕТ СН'!$I$26</f>
        <v>1978.9795590699998</v>
      </c>
      <c r="C165" s="36">
        <f>SUMIFS(СВЦЭМ!$D$39:$D$782,СВЦЭМ!$A$39:$A$782,$A165,СВЦЭМ!$B$39:$B$782,C$155)+'СЕТ СН'!$I$14+СВЦЭМ!$D$10+'СЕТ СН'!$I$6-'СЕТ СН'!$I$26</f>
        <v>2009.6906703899999</v>
      </c>
      <c r="D165" s="36">
        <f>SUMIFS(СВЦЭМ!$D$39:$D$782,СВЦЭМ!$A$39:$A$782,$A165,СВЦЭМ!$B$39:$B$782,D$155)+'СЕТ СН'!$I$14+СВЦЭМ!$D$10+'СЕТ СН'!$I$6-'СЕТ СН'!$I$26</f>
        <v>2011.5390285999999</v>
      </c>
      <c r="E165" s="36">
        <f>SUMIFS(СВЦЭМ!$D$39:$D$782,СВЦЭМ!$A$39:$A$782,$A165,СВЦЭМ!$B$39:$B$782,E$155)+'СЕТ СН'!$I$14+СВЦЭМ!$D$10+'СЕТ СН'!$I$6-'СЕТ СН'!$I$26</f>
        <v>2028.38954771</v>
      </c>
      <c r="F165" s="36">
        <f>SUMIFS(СВЦЭМ!$D$39:$D$782,СВЦЭМ!$A$39:$A$782,$A165,СВЦЭМ!$B$39:$B$782,F$155)+'СЕТ СН'!$I$14+СВЦЭМ!$D$10+'СЕТ СН'!$I$6-'СЕТ СН'!$I$26</f>
        <v>2035.4547128899999</v>
      </c>
      <c r="G165" s="36">
        <f>SUMIFS(СВЦЭМ!$D$39:$D$782,СВЦЭМ!$A$39:$A$782,$A165,СВЦЭМ!$B$39:$B$782,G$155)+'СЕТ СН'!$I$14+СВЦЭМ!$D$10+'СЕТ СН'!$I$6-'СЕТ СН'!$I$26</f>
        <v>2021.1642176999999</v>
      </c>
      <c r="H165" s="36">
        <f>SUMIFS(СВЦЭМ!$D$39:$D$782,СВЦЭМ!$A$39:$A$782,$A165,СВЦЭМ!$B$39:$B$782,H$155)+'СЕТ СН'!$I$14+СВЦЭМ!$D$10+'СЕТ СН'!$I$6-'СЕТ СН'!$I$26</f>
        <v>2018.5775576699998</v>
      </c>
      <c r="I165" s="36">
        <f>SUMIFS(СВЦЭМ!$D$39:$D$782,СВЦЭМ!$A$39:$A$782,$A165,СВЦЭМ!$B$39:$B$782,I$155)+'СЕТ СН'!$I$14+СВЦЭМ!$D$10+'СЕТ СН'!$I$6-'СЕТ СН'!$I$26</f>
        <v>2045.7124314499999</v>
      </c>
      <c r="J165" s="36">
        <f>SUMIFS(СВЦЭМ!$D$39:$D$782,СВЦЭМ!$A$39:$A$782,$A165,СВЦЭМ!$B$39:$B$782,J$155)+'СЕТ СН'!$I$14+СВЦЭМ!$D$10+'СЕТ СН'!$I$6-'СЕТ СН'!$I$26</f>
        <v>2035.5305998899998</v>
      </c>
      <c r="K165" s="36">
        <f>SUMIFS(СВЦЭМ!$D$39:$D$782,СВЦЭМ!$A$39:$A$782,$A165,СВЦЭМ!$B$39:$B$782,K$155)+'СЕТ СН'!$I$14+СВЦЭМ!$D$10+'СЕТ СН'!$I$6-'СЕТ СН'!$I$26</f>
        <v>1952.8712920599999</v>
      </c>
      <c r="L165" s="36">
        <f>SUMIFS(СВЦЭМ!$D$39:$D$782,СВЦЭМ!$A$39:$A$782,$A165,СВЦЭМ!$B$39:$B$782,L$155)+'СЕТ СН'!$I$14+СВЦЭМ!$D$10+'СЕТ СН'!$I$6-'СЕТ СН'!$I$26</f>
        <v>1906.5546592999999</v>
      </c>
      <c r="M165" s="36">
        <f>SUMIFS(СВЦЭМ!$D$39:$D$782,СВЦЭМ!$A$39:$A$782,$A165,СВЦЭМ!$B$39:$B$782,M$155)+'СЕТ СН'!$I$14+СВЦЭМ!$D$10+'СЕТ СН'!$I$6-'СЕТ СН'!$I$26</f>
        <v>1887.88617959</v>
      </c>
      <c r="N165" s="36">
        <f>SUMIFS(СВЦЭМ!$D$39:$D$782,СВЦЭМ!$A$39:$A$782,$A165,СВЦЭМ!$B$39:$B$782,N$155)+'СЕТ СН'!$I$14+СВЦЭМ!$D$10+'СЕТ СН'!$I$6-'СЕТ СН'!$I$26</f>
        <v>1888.55507543</v>
      </c>
      <c r="O165" s="36">
        <f>SUMIFS(СВЦЭМ!$D$39:$D$782,СВЦЭМ!$A$39:$A$782,$A165,СВЦЭМ!$B$39:$B$782,O$155)+'СЕТ СН'!$I$14+СВЦЭМ!$D$10+'СЕТ СН'!$I$6-'СЕТ СН'!$I$26</f>
        <v>1895.28262215</v>
      </c>
      <c r="P165" s="36">
        <f>SUMIFS(СВЦЭМ!$D$39:$D$782,СВЦЭМ!$A$39:$A$782,$A165,СВЦЭМ!$B$39:$B$782,P$155)+'СЕТ СН'!$I$14+СВЦЭМ!$D$10+'СЕТ СН'!$I$6-'СЕТ СН'!$I$26</f>
        <v>1899.81930175</v>
      </c>
      <c r="Q165" s="36">
        <f>SUMIFS(СВЦЭМ!$D$39:$D$782,СВЦЭМ!$A$39:$A$782,$A165,СВЦЭМ!$B$39:$B$782,Q$155)+'СЕТ СН'!$I$14+СВЦЭМ!$D$10+'СЕТ СН'!$I$6-'СЕТ СН'!$I$26</f>
        <v>1905.6463433899999</v>
      </c>
      <c r="R165" s="36">
        <f>SUMIFS(СВЦЭМ!$D$39:$D$782,СВЦЭМ!$A$39:$A$782,$A165,СВЦЭМ!$B$39:$B$782,R$155)+'СЕТ СН'!$I$14+СВЦЭМ!$D$10+'СЕТ СН'!$I$6-'СЕТ СН'!$I$26</f>
        <v>1917.5510961800001</v>
      </c>
      <c r="S165" s="36">
        <f>SUMIFS(СВЦЭМ!$D$39:$D$782,СВЦЭМ!$A$39:$A$782,$A165,СВЦЭМ!$B$39:$B$782,S$155)+'СЕТ СН'!$I$14+СВЦЭМ!$D$10+'СЕТ СН'!$I$6-'СЕТ СН'!$I$26</f>
        <v>1913.2185704599999</v>
      </c>
      <c r="T165" s="36">
        <f>SUMIFS(СВЦЭМ!$D$39:$D$782,СВЦЭМ!$A$39:$A$782,$A165,СВЦЭМ!$B$39:$B$782,T$155)+'СЕТ СН'!$I$14+СВЦЭМ!$D$10+'СЕТ СН'!$I$6-'СЕТ СН'!$I$26</f>
        <v>1918.3783601099999</v>
      </c>
      <c r="U165" s="36">
        <f>SUMIFS(СВЦЭМ!$D$39:$D$782,СВЦЭМ!$A$39:$A$782,$A165,СВЦЭМ!$B$39:$B$782,U$155)+'СЕТ СН'!$I$14+СВЦЭМ!$D$10+'СЕТ СН'!$I$6-'СЕТ СН'!$I$26</f>
        <v>1915.17184195</v>
      </c>
      <c r="V165" s="36">
        <f>SUMIFS(СВЦЭМ!$D$39:$D$782,СВЦЭМ!$A$39:$A$782,$A165,СВЦЭМ!$B$39:$B$782,V$155)+'СЕТ СН'!$I$14+СВЦЭМ!$D$10+'СЕТ СН'!$I$6-'СЕТ СН'!$I$26</f>
        <v>1911.09383725</v>
      </c>
      <c r="W165" s="36">
        <f>SUMIFS(СВЦЭМ!$D$39:$D$782,СВЦЭМ!$A$39:$A$782,$A165,СВЦЭМ!$B$39:$B$782,W$155)+'СЕТ СН'!$I$14+СВЦЭМ!$D$10+'СЕТ СН'!$I$6-'СЕТ СН'!$I$26</f>
        <v>1904.12578497</v>
      </c>
      <c r="X165" s="36">
        <f>SUMIFS(СВЦЭМ!$D$39:$D$782,СВЦЭМ!$A$39:$A$782,$A165,СВЦЭМ!$B$39:$B$782,X$155)+'СЕТ СН'!$I$14+СВЦЭМ!$D$10+'СЕТ СН'!$I$6-'СЕТ СН'!$I$26</f>
        <v>1935.6473574799998</v>
      </c>
      <c r="Y165" s="36">
        <f>SUMIFS(СВЦЭМ!$D$39:$D$782,СВЦЭМ!$A$39:$A$782,$A165,СВЦЭМ!$B$39:$B$782,Y$155)+'СЕТ СН'!$I$14+СВЦЭМ!$D$10+'СЕТ СН'!$I$6-'СЕТ СН'!$I$26</f>
        <v>1997.95742918</v>
      </c>
    </row>
    <row r="166" spans="1:25" ht="15.75" x14ac:dyDescent="0.2">
      <c r="A166" s="35">
        <f t="shared" si="4"/>
        <v>44753</v>
      </c>
      <c r="B166" s="36">
        <f>SUMIFS(СВЦЭМ!$D$39:$D$782,СВЦЭМ!$A$39:$A$782,$A166,СВЦЭМ!$B$39:$B$782,B$155)+'СЕТ СН'!$I$14+СВЦЭМ!$D$10+'СЕТ СН'!$I$6-'СЕТ СН'!$I$26</f>
        <v>1921.1279031199999</v>
      </c>
      <c r="C166" s="36">
        <f>SUMIFS(СВЦЭМ!$D$39:$D$782,СВЦЭМ!$A$39:$A$782,$A166,СВЦЭМ!$B$39:$B$782,C$155)+'СЕТ СН'!$I$14+СВЦЭМ!$D$10+'СЕТ СН'!$I$6-'СЕТ СН'!$I$26</f>
        <v>1975.5248362</v>
      </c>
      <c r="D166" s="36">
        <f>SUMIFS(СВЦЭМ!$D$39:$D$782,СВЦЭМ!$A$39:$A$782,$A166,СВЦЭМ!$B$39:$B$782,D$155)+'СЕТ СН'!$I$14+СВЦЭМ!$D$10+'СЕТ СН'!$I$6-'СЕТ СН'!$I$26</f>
        <v>2050.5520454099997</v>
      </c>
      <c r="E166" s="36">
        <f>SUMIFS(СВЦЭМ!$D$39:$D$782,СВЦЭМ!$A$39:$A$782,$A166,СВЦЭМ!$B$39:$B$782,E$155)+'СЕТ СН'!$I$14+СВЦЭМ!$D$10+'СЕТ СН'!$I$6-'СЕТ СН'!$I$26</f>
        <v>2065.2997520299996</v>
      </c>
      <c r="F166" s="36">
        <f>SUMIFS(СВЦЭМ!$D$39:$D$782,СВЦЭМ!$A$39:$A$782,$A166,СВЦЭМ!$B$39:$B$782,F$155)+'СЕТ СН'!$I$14+СВЦЭМ!$D$10+'СЕТ СН'!$I$6-'СЕТ СН'!$I$26</f>
        <v>2053.9820186699999</v>
      </c>
      <c r="G166" s="36">
        <f>SUMIFS(СВЦЭМ!$D$39:$D$782,СВЦЭМ!$A$39:$A$782,$A166,СВЦЭМ!$B$39:$B$782,G$155)+'СЕТ СН'!$I$14+СВЦЭМ!$D$10+'СЕТ СН'!$I$6-'СЕТ СН'!$I$26</f>
        <v>2001.8697986899999</v>
      </c>
      <c r="H166" s="36">
        <f>SUMIFS(СВЦЭМ!$D$39:$D$782,СВЦЭМ!$A$39:$A$782,$A166,СВЦЭМ!$B$39:$B$782,H$155)+'СЕТ СН'!$I$14+СВЦЭМ!$D$10+'СЕТ СН'!$I$6-'СЕТ СН'!$I$26</f>
        <v>2034.70516462</v>
      </c>
      <c r="I166" s="36">
        <f>SUMIFS(СВЦЭМ!$D$39:$D$782,СВЦЭМ!$A$39:$A$782,$A166,СВЦЭМ!$B$39:$B$782,I$155)+'СЕТ СН'!$I$14+СВЦЭМ!$D$10+'СЕТ СН'!$I$6-'СЕТ СН'!$I$26</f>
        <v>2033.7495778299999</v>
      </c>
      <c r="J166" s="36">
        <f>SUMIFS(СВЦЭМ!$D$39:$D$782,СВЦЭМ!$A$39:$A$782,$A166,СВЦЭМ!$B$39:$B$782,J$155)+'СЕТ СН'!$I$14+СВЦЭМ!$D$10+'СЕТ СН'!$I$6-'СЕТ СН'!$I$26</f>
        <v>1929.1147336699999</v>
      </c>
      <c r="K166" s="36">
        <f>SUMIFS(СВЦЭМ!$D$39:$D$782,СВЦЭМ!$A$39:$A$782,$A166,СВЦЭМ!$B$39:$B$782,K$155)+'СЕТ СН'!$I$14+СВЦЭМ!$D$10+'СЕТ СН'!$I$6-'СЕТ СН'!$I$26</f>
        <v>1906.18560043</v>
      </c>
      <c r="L166" s="36">
        <f>SUMIFS(СВЦЭМ!$D$39:$D$782,СВЦЭМ!$A$39:$A$782,$A166,СВЦЭМ!$B$39:$B$782,L$155)+'СЕТ СН'!$I$14+СВЦЭМ!$D$10+'СЕТ СН'!$I$6-'СЕТ СН'!$I$26</f>
        <v>1899.0634359000001</v>
      </c>
      <c r="M166" s="36">
        <f>SUMIFS(СВЦЭМ!$D$39:$D$782,СВЦЭМ!$A$39:$A$782,$A166,СВЦЭМ!$B$39:$B$782,M$155)+'СЕТ СН'!$I$14+СВЦЭМ!$D$10+'СЕТ СН'!$I$6-'СЕТ СН'!$I$26</f>
        <v>1904.3989106199999</v>
      </c>
      <c r="N166" s="36">
        <f>SUMIFS(СВЦЭМ!$D$39:$D$782,СВЦЭМ!$A$39:$A$782,$A166,СВЦЭМ!$B$39:$B$782,N$155)+'СЕТ СН'!$I$14+СВЦЭМ!$D$10+'СЕТ СН'!$I$6-'СЕТ СН'!$I$26</f>
        <v>1899.3121774700001</v>
      </c>
      <c r="O166" s="36">
        <f>SUMIFS(СВЦЭМ!$D$39:$D$782,СВЦЭМ!$A$39:$A$782,$A166,СВЦЭМ!$B$39:$B$782,O$155)+'СЕТ СН'!$I$14+СВЦЭМ!$D$10+'СЕТ СН'!$I$6-'СЕТ СН'!$I$26</f>
        <v>1892.6155738499999</v>
      </c>
      <c r="P166" s="36">
        <f>SUMIFS(СВЦЭМ!$D$39:$D$782,СВЦЭМ!$A$39:$A$782,$A166,СВЦЭМ!$B$39:$B$782,P$155)+'СЕТ СН'!$I$14+СВЦЭМ!$D$10+'СЕТ СН'!$I$6-'СЕТ СН'!$I$26</f>
        <v>1881.4567766499999</v>
      </c>
      <c r="Q166" s="36">
        <f>SUMIFS(СВЦЭМ!$D$39:$D$782,СВЦЭМ!$A$39:$A$782,$A166,СВЦЭМ!$B$39:$B$782,Q$155)+'СЕТ СН'!$I$14+СВЦЭМ!$D$10+'СЕТ СН'!$I$6-'СЕТ СН'!$I$26</f>
        <v>1879.7496189599999</v>
      </c>
      <c r="R166" s="36">
        <f>SUMIFS(СВЦЭМ!$D$39:$D$782,СВЦЭМ!$A$39:$A$782,$A166,СВЦЭМ!$B$39:$B$782,R$155)+'СЕТ СН'!$I$14+СВЦЭМ!$D$10+'СЕТ СН'!$I$6-'СЕТ СН'!$I$26</f>
        <v>1871.48529949</v>
      </c>
      <c r="S166" s="36">
        <f>SUMIFS(СВЦЭМ!$D$39:$D$782,СВЦЭМ!$A$39:$A$782,$A166,СВЦЭМ!$B$39:$B$782,S$155)+'СЕТ СН'!$I$14+СВЦЭМ!$D$10+'СЕТ СН'!$I$6-'СЕТ СН'!$I$26</f>
        <v>1874.0355262200001</v>
      </c>
      <c r="T166" s="36">
        <f>SUMIFS(СВЦЭМ!$D$39:$D$782,СВЦЭМ!$A$39:$A$782,$A166,СВЦЭМ!$B$39:$B$782,T$155)+'СЕТ СН'!$I$14+СВЦЭМ!$D$10+'СЕТ СН'!$I$6-'СЕТ СН'!$I$26</f>
        <v>1871.6274240600001</v>
      </c>
      <c r="U166" s="36">
        <f>SUMIFS(СВЦЭМ!$D$39:$D$782,СВЦЭМ!$A$39:$A$782,$A166,СВЦЭМ!$B$39:$B$782,U$155)+'СЕТ СН'!$I$14+СВЦЭМ!$D$10+'СЕТ СН'!$I$6-'СЕТ СН'!$I$26</f>
        <v>1867.45613514</v>
      </c>
      <c r="V166" s="36">
        <f>SUMIFS(СВЦЭМ!$D$39:$D$782,СВЦЭМ!$A$39:$A$782,$A166,СВЦЭМ!$B$39:$B$782,V$155)+'СЕТ СН'!$I$14+СВЦЭМ!$D$10+'СЕТ СН'!$I$6-'СЕТ СН'!$I$26</f>
        <v>1861.57424995</v>
      </c>
      <c r="W166" s="36">
        <f>SUMIFS(СВЦЭМ!$D$39:$D$782,СВЦЭМ!$A$39:$A$782,$A166,СВЦЭМ!$B$39:$B$782,W$155)+'СЕТ СН'!$I$14+СВЦЭМ!$D$10+'СЕТ СН'!$I$6-'СЕТ СН'!$I$26</f>
        <v>1869.40541128</v>
      </c>
      <c r="X166" s="36">
        <f>SUMIFS(СВЦЭМ!$D$39:$D$782,СВЦЭМ!$A$39:$A$782,$A166,СВЦЭМ!$B$39:$B$782,X$155)+'СЕТ СН'!$I$14+СВЦЭМ!$D$10+'СЕТ СН'!$I$6-'СЕТ СН'!$I$26</f>
        <v>1870.33039835</v>
      </c>
      <c r="Y166" s="36">
        <f>SUMIFS(СВЦЭМ!$D$39:$D$782,СВЦЭМ!$A$39:$A$782,$A166,СВЦЭМ!$B$39:$B$782,Y$155)+'СЕТ СН'!$I$14+СВЦЭМ!$D$10+'СЕТ СН'!$I$6-'СЕТ СН'!$I$26</f>
        <v>1932.6873110899999</v>
      </c>
    </row>
    <row r="167" spans="1:25" ht="15.75" x14ac:dyDescent="0.2">
      <c r="A167" s="35">
        <f t="shared" si="4"/>
        <v>44754</v>
      </c>
      <c r="B167" s="36">
        <f>SUMIFS(СВЦЭМ!$D$39:$D$782,СВЦЭМ!$A$39:$A$782,$A167,СВЦЭМ!$B$39:$B$782,B$155)+'СЕТ СН'!$I$14+СВЦЭМ!$D$10+'СЕТ СН'!$I$6-'СЕТ СН'!$I$26</f>
        <v>1905.6228973699999</v>
      </c>
      <c r="C167" s="36">
        <f>SUMIFS(СВЦЭМ!$D$39:$D$782,СВЦЭМ!$A$39:$A$782,$A167,СВЦЭМ!$B$39:$B$782,C$155)+'СЕТ СН'!$I$14+СВЦЭМ!$D$10+'СЕТ СН'!$I$6-'СЕТ СН'!$I$26</f>
        <v>1952.4985760599998</v>
      </c>
      <c r="D167" s="36">
        <f>SUMIFS(СВЦЭМ!$D$39:$D$782,СВЦЭМ!$A$39:$A$782,$A167,СВЦЭМ!$B$39:$B$782,D$155)+'СЕТ СН'!$I$14+СВЦЭМ!$D$10+'СЕТ СН'!$I$6-'СЕТ СН'!$I$26</f>
        <v>1967.1166089799999</v>
      </c>
      <c r="E167" s="36">
        <f>SUMIFS(СВЦЭМ!$D$39:$D$782,СВЦЭМ!$A$39:$A$782,$A167,СВЦЭМ!$B$39:$B$782,E$155)+'СЕТ СН'!$I$14+СВЦЭМ!$D$10+'СЕТ СН'!$I$6-'СЕТ СН'!$I$26</f>
        <v>1975.56521398</v>
      </c>
      <c r="F167" s="36">
        <f>SUMIFS(СВЦЭМ!$D$39:$D$782,СВЦЭМ!$A$39:$A$782,$A167,СВЦЭМ!$B$39:$B$782,F$155)+'СЕТ СН'!$I$14+СВЦЭМ!$D$10+'СЕТ СН'!$I$6-'СЕТ СН'!$I$26</f>
        <v>1977.4030517399999</v>
      </c>
      <c r="G167" s="36">
        <f>SUMIFS(СВЦЭМ!$D$39:$D$782,СВЦЭМ!$A$39:$A$782,$A167,СВЦЭМ!$B$39:$B$782,G$155)+'СЕТ СН'!$I$14+СВЦЭМ!$D$10+'СЕТ СН'!$I$6-'СЕТ СН'!$I$26</f>
        <v>1957.3999453399999</v>
      </c>
      <c r="H167" s="36">
        <f>SUMIFS(СВЦЭМ!$D$39:$D$782,СВЦЭМ!$A$39:$A$782,$A167,СВЦЭМ!$B$39:$B$782,H$155)+'СЕТ СН'!$I$14+СВЦЭМ!$D$10+'СЕТ СН'!$I$6-'СЕТ СН'!$I$26</f>
        <v>1920.99596303</v>
      </c>
      <c r="I167" s="36">
        <f>SUMIFS(СВЦЭМ!$D$39:$D$782,СВЦЭМ!$A$39:$A$782,$A167,СВЦЭМ!$B$39:$B$782,I$155)+'СЕТ СН'!$I$14+СВЦЭМ!$D$10+'СЕТ СН'!$I$6-'СЕТ СН'!$I$26</f>
        <v>1948.2643959100001</v>
      </c>
      <c r="J167" s="36">
        <f>SUMIFS(СВЦЭМ!$D$39:$D$782,СВЦЭМ!$A$39:$A$782,$A167,СВЦЭМ!$B$39:$B$782,J$155)+'СЕТ СН'!$I$14+СВЦЭМ!$D$10+'СЕТ СН'!$I$6-'СЕТ СН'!$I$26</f>
        <v>2058.5095736899998</v>
      </c>
      <c r="K167" s="36">
        <f>SUMIFS(СВЦЭМ!$D$39:$D$782,СВЦЭМ!$A$39:$A$782,$A167,СВЦЭМ!$B$39:$B$782,K$155)+'СЕТ СН'!$I$14+СВЦЭМ!$D$10+'СЕТ СН'!$I$6-'СЕТ СН'!$I$26</f>
        <v>2041.87793354</v>
      </c>
      <c r="L167" s="36">
        <f>SUMIFS(СВЦЭМ!$D$39:$D$782,СВЦЭМ!$A$39:$A$782,$A167,СВЦЭМ!$B$39:$B$782,L$155)+'СЕТ СН'!$I$14+СВЦЭМ!$D$10+'СЕТ СН'!$I$6-'СЕТ СН'!$I$26</f>
        <v>2019.4611579299999</v>
      </c>
      <c r="M167" s="36">
        <f>SUMIFS(СВЦЭМ!$D$39:$D$782,СВЦЭМ!$A$39:$A$782,$A167,СВЦЭМ!$B$39:$B$782,M$155)+'СЕТ СН'!$I$14+СВЦЭМ!$D$10+'СЕТ СН'!$I$6-'СЕТ СН'!$I$26</f>
        <v>1829.88793229</v>
      </c>
      <c r="N167" s="36">
        <f>SUMIFS(СВЦЭМ!$D$39:$D$782,СВЦЭМ!$A$39:$A$782,$A167,СВЦЭМ!$B$39:$B$782,N$155)+'СЕТ СН'!$I$14+СВЦЭМ!$D$10+'СЕТ СН'!$I$6-'СЕТ СН'!$I$26</f>
        <v>1823.5619497600001</v>
      </c>
      <c r="O167" s="36">
        <f>SUMIFS(СВЦЭМ!$D$39:$D$782,СВЦЭМ!$A$39:$A$782,$A167,СВЦЭМ!$B$39:$B$782,O$155)+'СЕТ СН'!$I$14+СВЦЭМ!$D$10+'СЕТ СН'!$I$6-'СЕТ СН'!$I$26</f>
        <v>1836.95853231</v>
      </c>
      <c r="P167" s="36">
        <f>SUMIFS(СВЦЭМ!$D$39:$D$782,СВЦЭМ!$A$39:$A$782,$A167,СВЦЭМ!$B$39:$B$782,P$155)+'СЕТ СН'!$I$14+СВЦЭМ!$D$10+'СЕТ СН'!$I$6-'СЕТ СН'!$I$26</f>
        <v>1830.3423003599999</v>
      </c>
      <c r="Q167" s="36">
        <f>SUMIFS(СВЦЭМ!$D$39:$D$782,СВЦЭМ!$A$39:$A$782,$A167,СВЦЭМ!$B$39:$B$782,Q$155)+'СЕТ СН'!$I$14+СВЦЭМ!$D$10+'СЕТ СН'!$I$6-'СЕТ СН'!$I$26</f>
        <v>1836.4274980999999</v>
      </c>
      <c r="R167" s="36">
        <f>SUMIFS(СВЦЭМ!$D$39:$D$782,СВЦЭМ!$A$39:$A$782,$A167,СВЦЭМ!$B$39:$B$782,R$155)+'СЕТ СН'!$I$14+СВЦЭМ!$D$10+'СЕТ СН'!$I$6-'СЕТ СН'!$I$26</f>
        <v>1829.63966486</v>
      </c>
      <c r="S167" s="36">
        <f>SUMIFS(СВЦЭМ!$D$39:$D$782,СВЦЭМ!$A$39:$A$782,$A167,СВЦЭМ!$B$39:$B$782,S$155)+'СЕТ СН'!$I$14+СВЦЭМ!$D$10+'СЕТ СН'!$I$6-'СЕТ СН'!$I$26</f>
        <v>1825.0158675499999</v>
      </c>
      <c r="T167" s="36">
        <f>SUMIFS(СВЦЭМ!$D$39:$D$782,СВЦЭМ!$A$39:$A$782,$A167,СВЦЭМ!$B$39:$B$782,T$155)+'СЕТ СН'!$I$14+СВЦЭМ!$D$10+'СЕТ СН'!$I$6-'СЕТ СН'!$I$26</f>
        <v>1819.6681113499999</v>
      </c>
      <c r="U167" s="36">
        <f>SUMIFS(СВЦЭМ!$D$39:$D$782,СВЦЭМ!$A$39:$A$782,$A167,СВЦЭМ!$B$39:$B$782,U$155)+'СЕТ СН'!$I$14+СВЦЭМ!$D$10+'СЕТ СН'!$I$6-'СЕТ СН'!$I$26</f>
        <v>1805.3275864299999</v>
      </c>
      <c r="V167" s="36">
        <f>SUMIFS(СВЦЭМ!$D$39:$D$782,СВЦЭМ!$A$39:$A$782,$A167,СВЦЭМ!$B$39:$B$782,V$155)+'СЕТ СН'!$I$14+СВЦЭМ!$D$10+'СЕТ СН'!$I$6-'СЕТ СН'!$I$26</f>
        <v>1803.22774815</v>
      </c>
      <c r="W167" s="36">
        <f>SUMIFS(СВЦЭМ!$D$39:$D$782,СВЦЭМ!$A$39:$A$782,$A167,СВЦЭМ!$B$39:$B$782,W$155)+'СЕТ СН'!$I$14+СВЦЭМ!$D$10+'СЕТ СН'!$I$6-'СЕТ СН'!$I$26</f>
        <v>1796.32296763</v>
      </c>
      <c r="X167" s="36">
        <f>SUMIFS(СВЦЭМ!$D$39:$D$782,СВЦЭМ!$A$39:$A$782,$A167,СВЦЭМ!$B$39:$B$782,X$155)+'СЕТ СН'!$I$14+СВЦЭМ!$D$10+'СЕТ СН'!$I$6-'СЕТ СН'!$I$26</f>
        <v>1813.5787969799999</v>
      </c>
      <c r="Y167" s="36">
        <f>SUMIFS(СВЦЭМ!$D$39:$D$782,СВЦЭМ!$A$39:$A$782,$A167,СВЦЭМ!$B$39:$B$782,Y$155)+'СЕТ СН'!$I$14+СВЦЭМ!$D$10+'СЕТ СН'!$I$6-'СЕТ СН'!$I$26</f>
        <v>1947.9472928800001</v>
      </c>
    </row>
    <row r="168" spans="1:25" ht="15.75" x14ac:dyDescent="0.2">
      <c r="A168" s="35">
        <f t="shared" si="4"/>
        <v>44755</v>
      </c>
      <c r="B168" s="36">
        <f>SUMIFS(СВЦЭМ!$D$39:$D$782,СВЦЭМ!$A$39:$A$782,$A168,СВЦЭМ!$B$39:$B$782,B$155)+'СЕТ СН'!$I$14+СВЦЭМ!$D$10+'СЕТ СН'!$I$6-'СЕТ СН'!$I$26</f>
        <v>1897.96618846</v>
      </c>
      <c r="C168" s="36">
        <f>SUMIFS(СВЦЭМ!$D$39:$D$782,СВЦЭМ!$A$39:$A$782,$A168,СВЦЭМ!$B$39:$B$782,C$155)+'СЕТ СН'!$I$14+СВЦЭМ!$D$10+'СЕТ СН'!$I$6-'СЕТ СН'!$I$26</f>
        <v>1986.3172395199999</v>
      </c>
      <c r="D168" s="36">
        <f>SUMIFS(СВЦЭМ!$D$39:$D$782,СВЦЭМ!$A$39:$A$782,$A168,СВЦЭМ!$B$39:$B$782,D$155)+'СЕТ СН'!$I$14+СВЦЭМ!$D$10+'СЕТ СН'!$I$6-'СЕТ СН'!$I$26</f>
        <v>2001.5315538599998</v>
      </c>
      <c r="E168" s="36">
        <f>SUMIFS(СВЦЭМ!$D$39:$D$782,СВЦЭМ!$A$39:$A$782,$A168,СВЦЭМ!$B$39:$B$782,E$155)+'СЕТ СН'!$I$14+СВЦЭМ!$D$10+'СЕТ СН'!$I$6-'СЕТ СН'!$I$26</f>
        <v>1990.30497597</v>
      </c>
      <c r="F168" s="36">
        <f>SUMIFS(СВЦЭМ!$D$39:$D$782,СВЦЭМ!$A$39:$A$782,$A168,СВЦЭМ!$B$39:$B$782,F$155)+'СЕТ СН'!$I$14+СВЦЭМ!$D$10+'СЕТ СН'!$I$6-'СЕТ СН'!$I$26</f>
        <v>2027.92950271</v>
      </c>
      <c r="G168" s="36">
        <f>SUMIFS(СВЦЭМ!$D$39:$D$782,СВЦЭМ!$A$39:$A$782,$A168,СВЦЭМ!$B$39:$B$782,G$155)+'СЕТ СН'!$I$14+СВЦЭМ!$D$10+'СЕТ СН'!$I$6-'СЕТ СН'!$I$26</f>
        <v>2037.2228108899999</v>
      </c>
      <c r="H168" s="36">
        <f>SUMIFS(СВЦЭМ!$D$39:$D$782,СВЦЭМ!$A$39:$A$782,$A168,СВЦЭМ!$B$39:$B$782,H$155)+'СЕТ СН'!$I$14+СВЦЭМ!$D$10+'СЕТ СН'!$I$6-'СЕТ СН'!$I$26</f>
        <v>2012.2407409599998</v>
      </c>
      <c r="I168" s="36">
        <f>SUMIFS(СВЦЭМ!$D$39:$D$782,СВЦЭМ!$A$39:$A$782,$A168,СВЦЭМ!$B$39:$B$782,I$155)+'СЕТ СН'!$I$14+СВЦЭМ!$D$10+'СЕТ СН'!$I$6-'СЕТ СН'!$I$26</f>
        <v>1994.7139432399999</v>
      </c>
      <c r="J168" s="36">
        <f>SUMIFS(СВЦЭМ!$D$39:$D$782,СВЦЭМ!$A$39:$A$782,$A168,СВЦЭМ!$B$39:$B$782,J$155)+'СЕТ СН'!$I$14+СВЦЭМ!$D$10+'СЕТ СН'!$I$6-'СЕТ СН'!$I$26</f>
        <v>1951.4414161999998</v>
      </c>
      <c r="K168" s="36">
        <f>SUMIFS(СВЦЭМ!$D$39:$D$782,СВЦЭМ!$A$39:$A$782,$A168,СВЦЭМ!$B$39:$B$782,K$155)+'СЕТ СН'!$I$14+СВЦЭМ!$D$10+'СЕТ СН'!$I$6-'СЕТ СН'!$I$26</f>
        <v>1879.9578484799999</v>
      </c>
      <c r="L168" s="36">
        <f>SUMIFS(СВЦЭМ!$D$39:$D$782,СВЦЭМ!$A$39:$A$782,$A168,СВЦЭМ!$B$39:$B$782,L$155)+'СЕТ СН'!$I$14+СВЦЭМ!$D$10+'СЕТ СН'!$I$6-'СЕТ СН'!$I$26</f>
        <v>1868.53626534</v>
      </c>
      <c r="M168" s="36">
        <f>SUMIFS(СВЦЭМ!$D$39:$D$782,СВЦЭМ!$A$39:$A$782,$A168,СВЦЭМ!$B$39:$B$782,M$155)+'СЕТ СН'!$I$14+СВЦЭМ!$D$10+'СЕТ СН'!$I$6-'СЕТ СН'!$I$26</f>
        <v>1877.4723114999999</v>
      </c>
      <c r="N168" s="36">
        <f>SUMIFS(СВЦЭМ!$D$39:$D$782,СВЦЭМ!$A$39:$A$782,$A168,СВЦЭМ!$B$39:$B$782,N$155)+'СЕТ СН'!$I$14+СВЦЭМ!$D$10+'СЕТ СН'!$I$6-'СЕТ СН'!$I$26</f>
        <v>1860.2055421099999</v>
      </c>
      <c r="O168" s="36">
        <f>SUMIFS(СВЦЭМ!$D$39:$D$782,СВЦЭМ!$A$39:$A$782,$A168,СВЦЭМ!$B$39:$B$782,O$155)+'СЕТ СН'!$I$14+СВЦЭМ!$D$10+'СЕТ СН'!$I$6-'СЕТ СН'!$I$26</f>
        <v>1857.3748876899999</v>
      </c>
      <c r="P168" s="36">
        <f>SUMIFS(СВЦЭМ!$D$39:$D$782,СВЦЭМ!$A$39:$A$782,$A168,СВЦЭМ!$B$39:$B$782,P$155)+'СЕТ СН'!$I$14+СВЦЭМ!$D$10+'СЕТ СН'!$I$6-'СЕТ СН'!$I$26</f>
        <v>1859.1919944199999</v>
      </c>
      <c r="Q168" s="36">
        <f>SUMIFS(СВЦЭМ!$D$39:$D$782,СВЦЭМ!$A$39:$A$782,$A168,СВЦЭМ!$B$39:$B$782,Q$155)+'СЕТ СН'!$I$14+СВЦЭМ!$D$10+'СЕТ СН'!$I$6-'СЕТ СН'!$I$26</f>
        <v>1860.9846189800001</v>
      </c>
      <c r="R168" s="36">
        <f>SUMIFS(СВЦЭМ!$D$39:$D$782,СВЦЭМ!$A$39:$A$782,$A168,СВЦЭМ!$B$39:$B$782,R$155)+'СЕТ СН'!$I$14+СВЦЭМ!$D$10+'СЕТ СН'!$I$6-'СЕТ СН'!$I$26</f>
        <v>1861.1586046899999</v>
      </c>
      <c r="S168" s="36">
        <f>SUMIFS(СВЦЭМ!$D$39:$D$782,СВЦЭМ!$A$39:$A$782,$A168,СВЦЭМ!$B$39:$B$782,S$155)+'СЕТ СН'!$I$14+СВЦЭМ!$D$10+'СЕТ СН'!$I$6-'СЕТ СН'!$I$26</f>
        <v>1862.8687693899999</v>
      </c>
      <c r="T168" s="36">
        <f>SUMIFS(СВЦЭМ!$D$39:$D$782,СВЦЭМ!$A$39:$A$782,$A168,СВЦЭМ!$B$39:$B$782,T$155)+'СЕТ СН'!$I$14+СВЦЭМ!$D$10+'СЕТ СН'!$I$6-'СЕТ СН'!$I$26</f>
        <v>1858.09298014</v>
      </c>
      <c r="U168" s="36">
        <f>SUMIFS(СВЦЭМ!$D$39:$D$782,СВЦЭМ!$A$39:$A$782,$A168,СВЦЭМ!$B$39:$B$782,U$155)+'СЕТ СН'!$I$14+СВЦЭМ!$D$10+'СЕТ СН'!$I$6-'СЕТ СН'!$I$26</f>
        <v>1860.71404444</v>
      </c>
      <c r="V168" s="36">
        <f>SUMIFS(СВЦЭМ!$D$39:$D$782,СВЦЭМ!$A$39:$A$782,$A168,СВЦЭМ!$B$39:$B$782,V$155)+'СЕТ СН'!$I$14+СВЦЭМ!$D$10+'СЕТ СН'!$I$6-'СЕТ СН'!$I$26</f>
        <v>1867.3206530499999</v>
      </c>
      <c r="W168" s="36">
        <f>SUMIFS(СВЦЭМ!$D$39:$D$782,СВЦЭМ!$A$39:$A$782,$A168,СВЦЭМ!$B$39:$B$782,W$155)+'СЕТ СН'!$I$14+СВЦЭМ!$D$10+'СЕТ СН'!$I$6-'СЕТ СН'!$I$26</f>
        <v>1861.71560105</v>
      </c>
      <c r="X168" s="36">
        <f>SUMIFS(СВЦЭМ!$D$39:$D$782,СВЦЭМ!$A$39:$A$782,$A168,СВЦЭМ!$B$39:$B$782,X$155)+'СЕТ СН'!$I$14+СВЦЭМ!$D$10+'СЕТ СН'!$I$6-'СЕТ СН'!$I$26</f>
        <v>1884.28356489</v>
      </c>
      <c r="Y168" s="36">
        <f>SUMIFS(СВЦЭМ!$D$39:$D$782,СВЦЭМ!$A$39:$A$782,$A168,СВЦЭМ!$B$39:$B$782,Y$155)+'СЕТ СН'!$I$14+СВЦЭМ!$D$10+'СЕТ СН'!$I$6-'СЕТ СН'!$I$26</f>
        <v>1958.6832617999999</v>
      </c>
    </row>
    <row r="169" spans="1:25" ht="15.75" x14ac:dyDescent="0.2">
      <c r="A169" s="35">
        <f t="shared" si="4"/>
        <v>44756</v>
      </c>
      <c r="B169" s="36">
        <f>SUMIFS(СВЦЭМ!$D$39:$D$782,СВЦЭМ!$A$39:$A$782,$A169,СВЦЭМ!$B$39:$B$782,B$155)+'СЕТ СН'!$I$14+СВЦЭМ!$D$10+'СЕТ СН'!$I$6-'СЕТ СН'!$I$26</f>
        <v>2033.1420824499999</v>
      </c>
      <c r="C169" s="36">
        <f>SUMIFS(СВЦЭМ!$D$39:$D$782,СВЦЭМ!$A$39:$A$782,$A169,СВЦЭМ!$B$39:$B$782,C$155)+'СЕТ СН'!$I$14+СВЦЭМ!$D$10+'СЕТ СН'!$I$6-'СЕТ СН'!$I$26</f>
        <v>2064.1569487199999</v>
      </c>
      <c r="D169" s="36">
        <f>SUMIFS(СВЦЭМ!$D$39:$D$782,СВЦЭМ!$A$39:$A$782,$A169,СВЦЭМ!$B$39:$B$782,D$155)+'СЕТ СН'!$I$14+СВЦЭМ!$D$10+'СЕТ СН'!$I$6-'СЕТ СН'!$I$26</f>
        <v>2084.18555324</v>
      </c>
      <c r="E169" s="36">
        <f>SUMIFS(СВЦЭМ!$D$39:$D$782,СВЦЭМ!$A$39:$A$782,$A169,СВЦЭМ!$B$39:$B$782,E$155)+'СЕТ СН'!$I$14+СВЦЭМ!$D$10+'СЕТ СН'!$I$6-'СЕТ СН'!$I$26</f>
        <v>2097.2663845799998</v>
      </c>
      <c r="F169" s="36">
        <f>SUMIFS(СВЦЭМ!$D$39:$D$782,СВЦЭМ!$A$39:$A$782,$A169,СВЦЭМ!$B$39:$B$782,F$155)+'СЕТ СН'!$I$14+СВЦЭМ!$D$10+'СЕТ СН'!$I$6-'СЕТ СН'!$I$26</f>
        <v>2108.0470451499996</v>
      </c>
      <c r="G169" s="36">
        <f>SUMIFS(СВЦЭМ!$D$39:$D$782,СВЦЭМ!$A$39:$A$782,$A169,СВЦЭМ!$B$39:$B$782,G$155)+'СЕТ СН'!$I$14+СВЦЭМ!$D$10+'СЕТ СН'!$I$6-'СЕТ СН'!$I$26</f>
        <v>2086.5218016499998</v>
      </c>
      <c r="H169" s="36">
        <f>SUMIFS(СВЦЭМ!$D$39:$D$782,СВЦЭМ!$A$39:$A$782,$A169,СВЦЭМ!$B$39:$B$782,H$155)+'СЕТ СН'!$I$14+СВЦЭМ!$D$10+'СЕТ СН'!$I$6-'СЕТ СН'!$I$26</f>
        <v>2045.4397535099999</v>
      </c>
      <c r="I169" s="36">
        <f>SUMIFS(СВЦЭМ!$D$39:$D$782,СВЦЭМ!$A$39:$A$782,$A169,СВЦЭМ!$B$39:$B$782,I$155)+'СЕТ СН'!$I$14+СВЦЭМ!$D$10+'СЕТ СН'!$I$6-'СЕТ СН'!$I$26</f>
        <v>1994.2963605799998</v>
      </c>
      <c r="J169" s="36">
        <f>SUMIFS(СВЦЭМ!$D$39:$D$782,СВЦЭМ!$A$39:$A$782,$A169,СВЦЭМ!$B$39:$B$782,J$155)+'СЕТ СН'!$I$14+СВЦЭМ!$D$10+'СЕТ СН'!$I$6-'СЕТ СН'!$I$26</f>
        <v>1912.58614072</v>
      </c>
      <c r="K169" s="36">
        <f>SUMIFS(СВЦЭМ!$D$39:$D$782,СВЦЭМ!$A$39:$A$782,$A169,СВЦЭМ!$B$39:$B$782,K$155)+'СЕТ СН'!$I$14+СВЦЭМ!$D$10+'СЕТ СН'!$I$6-'СЕТ СН'!$I$26</f>
        <v>1875.7651058500001</v>
      </c>
      <c r="L169" s="36">
        <f>SUMIFS(СВЦЭМ!$D$39:$D$782,СВЦЭМ!$A$39:$A$782,$A169,СВЦЭМ!$B$39:$B$782,L$155)+'СЕТ СН'!$I$14+СВЦЭМ!$D$10+'СЕТ СН'!$I$6-'СЕТ СН'!$I$26</f>
        <v>1865.72833244</v>
      </c>
      <c r="M169" s="36">
        <f>SUMIFS(СВЦЭМ!$D$39:$D$782,СВЦЭМ!$A$39:$A$782,$A169,СВЦЭМ!$B$39:$B$782,M$155)+'СЕТ СН'!$I$14+СВЦЭМ!$D$10+'СЕТ СН'!$I$6-'СЕТ СН'!$I$26</f>
        <v>1862.86817172</v>
      </c>
      <c r="N169" s="36">
        <f>SUMIFS(СВЦЭМ!$D$39:$D$782,СВЦЭМ!$A$39:$A$782,$A169,СВЦЭМ!$B$39:$B$782,N$155)+'СЕТ СН'!$I$14+СВЦЭМ!$D$10+'СЕТ СН'!$I$6-'СЕТ СН'!$I$26</f>
        <v>1861.6231083</v>
      </c>
      <c r="O169" s="36">
        <f>SUMIFS(СВЦЭМ!$D$39:$D$782,СВЦЭМ!$A$39:$A$782,$A169,СВЦЭМ!$B$39:$B$782,O$155)+'СЕТ СН'!$I$14+СВЦЭМ!$D$10+'СЕТ СН'!$I$6-'СЕТ СН'!$I$26</f>
        <v>1870.76140154</v>
      </c>
      <c r="P169" s="36">
        <f>SUMIFS(СВЦЭМ!$D$39:$D$782,СВЦЭМ!$A$39:$A$782,$A169,СВЦЭМ!$B$39:$B$782,P$155)+'СЕТ СН'!$I$14+СВЦЭМ!$D$10+'СЕТ СН'!$I$6-'СЕТ СН'!$I$26</f>
        <v>1876.9832724299999</v>
      </c>
      <c r="Q169" s="36">
        <f>SUMIFS(СВЦЭМ!$D$39:$D$782,СВЦЭМ!$A$39:$A$782,$A169,СВЦЭМ!$B$39:$B$782,Q$155)+'СЕТ СН'!$I$14+СВЦЭМ!$D$10+'СЕТ СН'!$I$6-'СЕТ СН'!$I$26</f>
        <v>1875.3145881400001</v>
      </c>
      <c r="R169" s="36">
        <f>SUMIFS(СВЦЭМ!$D$39:$D$782,СВЦЭМ!$A$39:$A$782,$A169,СВЦЭМ!$B$39:$B$782,R$155)+'СЕТ СН'!$I$14+СВЦЭМ!$D$10+'СЕТ СН'!$I$6-'СЕТ СН'!$I$26</f>
        <v>1863.8436815099999</v>
      </c>
      <c r="S169" s="36">
        <f>SUMIFS(СВЦЭМ!$D$39:$D$782,СВЦЭМ!$A$39:$A$782,$A169,СВЦЭМ!$B$39:$B$782,S$155)+'СЕТ СН'!$I$14+СВЦЭМ!$D$10+'СЕТ СН'!$I$6-'СЕТ СН'!$I$26</f>
        <v>1860.0097128299999</v>
      </c>
      <c r="T169" s="36">
        <f>SUMIFS(СВЦЭМ!$D$39:$D$782,СВЦЭМ!$A$39:$A$782,$A169,СВЦЭМ!$B$39:$B$782,T$155)+'СЕТ СН'!$I$14+СВЦЭМ!$D$10+'СЕТ СН'!$I$6-'СЕТ СН'!$I$26</f>
        <v>1853.7863237399999</v>
      </c>
      <c r="U169" s="36">
        <f>SUMIFS(СВЦЭМ!$D$39:$D$782,СВЦЭМ!$A$39:$A$782,$A169,СВЦЭМ!$B$39:$B$782,U$155)+'СЕТ СН'!$I$14+СВЦЭМ!$D$10+'СЕТ СН'!$I$6-'СЕТ СН'!$I$26</f>
        <v>1854.0330918499999</v>
      </c>
      <c r="V169" s="36">
        <f>SUMIFS(СВЦЭМ!$D$39:$D$782,СВЦЭМ!$A$39:$A$782,$A169,СВЦЭМ!$B$39:$B$782,V$155)+'СЕТ СН'!$I$14+СВЦЭМ!$D$10+'СЕТ СН'!$I$6-'СЕТ СН'!$I$26</f>
        <v>1859.94163654</v>
      </c>
      <c r="W169" s="36">
        <f>SUMIFS(СВЦЭМ!$D$39:$D$782,СВЦЭМ!$A$39:$A$782,$A169,СВЦЭМ!$B$39:$B$782,W$155)+'СЕТ СН'!$I$14+СВЦЭМ!$D$10+'СЕТ СН'!$I$6-'СЕТ СН'!$I$26</f>
        <v>1862.29794313</v>
      </c>
      <c r="X169" s="36">
        <f>SUMIFS(СВЦЭМ!$D$39:$D$782,СВЦЭМ!$A$39:$A$782,$A169,СВЦЭМ!$B$39:$B$782,X$155)+'СЕТ СН'!$I$14+СВЦЭМ!$D$10+'СЕТ СН'!$I$6-'СЕТ СН'!$I$26</f>
        <v>1859.6615623499999</v>
      </c>
      <c r="Y169" s="36">
        <f>SUMIFS(СВЦЭМ!$D$39:$D$782,СВЦЭМ!$A$39:$A$782,$A169,СВЦЭМ!$B$39:$B$782,Y$155)+'СЕТ СН'!$I$14+СВЦЭМ!$D$10+'СЕТ СН'!$I$6-'СЕТ СН'!$I$26</f>
        <v>1903.2800859899999</v>
      </c>
    </row>
    <row r="170" spans="1:25" ht="15.75" x14ac:dyDescent="0.2">
      <c r="A170" s="35">
        <f t="shared" si="4"/>
        <v>44757</v>
      </c>
      <c r="B170" s="36">
        <f>SUMIFS(СВЦЭМ!$D$39:$D$782,СВЦЭМ!$A$39:$A$782,$A170,СВЦЭМ!$B$39:$B$782,B$155)+'СЕТ СН'!$I$14+СВЦЭМ!$D$10+'СЕТ СН'!$I$6-'СЕТ СН'!$I$26</f>
        <v>2034.6902149399998</v>
      </c>
      <c r="C170" s="36">
        <f>SUMIFS(СВЦЭМ!$D$39:$D$782,СВЦЭМ!$A$39:$A$782,$A170,СВЦЭМ!$B$39:$B$782,C$155)+'СЕТ СН'!$I$14+СВЦЭМ!$D$10+'СЕТ СН'!$I$6-'СЕТ СН'!$I$26</f>
        <v>2074.2005772900002</v>
      </c>
      <c r="D170" s="36">
        <f>SUMIFS(СВЦЭМ!$D$39:$D$782,СВЦЭМ!$A$39:$A$782,$A170,СВЦЭМ!$B$39:$B$782,D$155)+'СЕТ СН'!$I$14+СВЦЭМ!$D$10+'СЕТ СН'!$I$6-'СЕТ СН'!$I$26</f>
        <v>2082.64935092</v>
      </c>
      <c r="E170" s="36">
        <f>SUMIFS(СВЦЭМ!$D$39:$D$782,СВЦЭМ!$A$39:$A$782,$A170,СВЦЭМ!$B$39:$B$782,E$155)+'СЕТ СН'!$I$14+СВЦЭМ!$D$10+'СЕТ СН'!$I$6-'СЕТ СН'!$I$26</f>
        <v>2093.1408015299999</v>
      </c>
      <c r="F170" s="36">
        <f>SUMIFS(СВЦЭМ!$D$39:$D$782,СВЦЭМ!$A$39:$A$782,$A170,СВЦЭМ!$B$39:$B$782,F$155)+'СЕТ СН'!$I$14+СВЦЭМ!$D$10+'СЕТ СН'!$I$6-'СЕТ СН'!$I$26</f>
        <v>2155.0994980300002</v>
      </c>
      <c r="G170" s="36">
        <f>SUMIFS(СВЦЭМ!$D$39:$D$782,СВЦЭМ!$A$39:$A$782,$A170,СВЦЭМ!$B$39:$B$782,G$155)+'СЕТ СН'!$I$14+СВЦЭМ!$D$10+'СЕТ СН'!$I$6-'СЕТ СН'!$I$26</f>
        <v>2073.9293157499997</v>
      </c>
      <c r="H170" s="36">
        <f>SUMIFS(СВЦЭМ!$D$39:$D$782,СВЦЭМ!$A$39:$A$782,$A170,СВЦЭМ!$B$39:$B$782,H$155)+'СЕТ СН'!$I$14+СВЦЭМ!$D$10+'СЕТ СН'!$I$6-'СЕТ СН'!$I$26</f>
        <v>2021.83497616</v>
      </c>
      <c r="I170" s="36">
        <f>SUMIFS(СВЦЭМ!$D$39:$D$782,СВЦЭМ!$A$39:$A$782,$A170,СВЦЭМ!$B$39:$B$782,I$155)+'СЕТ СН'!$I$14+СВЦЭМ!$D$10+'СЕТ СН'!$I$6-'СЕТ СН'!$I$26</f>
        <v>2022.21086902</v>
      </c>
      <c r="J170" s="36">
        <f>SUMIFS(СВЦЭМ!$D$39:$D$782,СВЦЭМ!$A$39:$A$782,$A170,СВЦЭМ!$B$39:$B$782,J$155)+'СЕТ СН'!$I$14+СВЦЭМ!$D$10+'СЕТ СН'!$I$6-'СЕТ СН'!$I$26</f>
        <v>1975.5888420599999</v>
      </c>
      <c r="K170" s="36">
        <f>SUMIFS(СВЦЭМ!$D$39:$D$782,СВЦЭМ!$A$39:$A$782,$A170,СВЦЭМ!$B$39:$B$782,K$155)+'СЕТ СН'!$I$14+СВЦЭМ!$D$10+'СЕТ СН'!$I$6-'СЕТ СН'!$I$26</f>
        <v>1913.4916388699999</v>
      </c>
      <c r="L170" s="36">
        <f>SUMIFS(СВЦЭМ!$D$39:$D$782,СВЦЭМ!$A$39:$A$782,$A170,СВЦЭМ!$B$39:$B$782,L$155)+'СЕТ СН'!$I$14+СВЦЭМ!$D$10+'СЕТ СН'!$I$6-'СЕТ СН'!$I$26</f>
        <v>1903.61211422</v>
      </c>
      <c r="M170" s="36">
        <f>SUMIFS(СВЦЭМ!$D$39:$D$782,СВЦЭМ!$A$39:$A$782,$A170,СВЦЭМ!$B$39:$B$782,M$155)+'СЕТ СН'!$I$14+СВЦЭМ!$D$10+'СЕТ СН'!$I$6-'СЕТ СН'!$I$26</f>
        <v>1909.9659814500001</v>
      </c>
      <c r="N170" s="36">
        <f>SUMIFS(СВЦЭМ!$D$39:$D$782,СВЦЭМ!$A$39:$A$782,$A170,СВЦЭМ!$B$39:$B$782,N$155)+'СЕТ СН'!$I$14+СВЦЭМ!$D$10+'СЕТ СН'!$I$6-'СЕТ СН'!$I$26</f>
        <v>1892.1737537500001</v>
      </c>
      <c r="O170" s="36">
        <f>SUMIFS(СВЦЭМ!$D$39:$D$782,СВЦЭМ!$A$39:$A$782,$A170,СВЦЭМ!$B$39:$B$782,O$155)+'СЕТ СН'!$I$14+СВЦЭМ!$D$10+'СЕТ СН'!$I$6-'СЕТ СН'!$I$26</f>
        <v>1894.06868543</v>
      </c>
      <c r="P170" s="36">
        <f>SUMIFS(СВЦЭМ!$D$39:$D$782,СВЦЭМ!$A$39:$A$782,$A170,СВЦЭМ!$B$39:$B$782,P$155)+'СЕТ СН'!$I$14+СВЦЭМ!$D$10+'СЕТ СН'!$I$6-'СЕТ СН'!$I$26</f>
        <v>1891.5544540599999</v>
      </c>
      <c r="Q170" s="36">
        <f>SUMIFS(СВЦЭМ!$D$39:$D$782,СВЦЭМ!$A$39:$A$782,$A170,СВЦЭМ!$B$39:$B$782,Q$155)+'СЕТ СН'!$I$14+СВЦЭМ!$D$10+'СЕТ СН'!$I$6-'СЕТ СН'!$I$26</f>
        <v>1884.2892001499999</v>
      </c>
      <c r="R170" s="36">
        <f>SUMIFS(СВЦЭМ!$D$39:$D$782,СВЦЭМ!$A$39:$A$782,$A170,СВЦЭМ!$B$39:$B$782,R$155)+'СЕТ СН'!$I$14+СВЦЭМ!$D$10+'СЕТ СН'!$I$6-'СЕТ СН'!$I$26</f>
        <v>1881.1784542099999</v>
      </c>
      <c r="S170" s="36">
        <f>SUMIFS(СВЦЭМ!$D$39:$D$782,СВЦЭМ!$A$39:$A$782,$A170,СВЦЭМ!$B$39:$B$782,S$155)+'СЕТ СН'!$I$14+СВЦЭМ!$D$10+'СЕТ СН'!$I$6-'СЕТ СН'!$I$26</f>
        <v>1863.9775874499999</v>
      </c>
      <c r="T170" s="36">
        <f>SUMIFS(СВЦЭМ!$D$39:$D$782,СВЦЭМ!$A$39:$A$782,$A170,СВЦЭМ!$B$39:$B$782,T$155)+'СЕТ СН'!$I$14+СВЦЭМ!$D$10+'СЕТ СН'!$I$6-'СЕТ СН'!$I$26</f>
        <v>1858.58707495</v>
      </c>
      <c r="U170" s="36">
        <f>SUMIFS(СВЦЭМ!$D$39:$D$782,СВЦЭМ!$A$39:$A$782,$A170,СВЦЭМ!$B$39:$B$782,U$155)+'СЕТ СН'!$I$14+СВЦЭМ!$D$10+'СЕТ СН'!$I$6-'СЕТ СН'!$I$26</f>
        <v>1869.5950892799999</v>
      </c>
      <c r="V170" s="36">
        <f>SUMIFS(СВЦЭМ!$D$39:$D$782,СВЦЭМ!$A$39:$A$782,$A170,СВЦЭМ!$B$39:$B$782,V$155)+'СЕТ СН'!$I$14+СВЦЭМ!$D$10+'СЕТ СН'!$I$6-'СЕТ СН'!$I$26</f>
        <v>1872.1196834699999</v>
      </c>
      <c r="W170" s="36">
        <f>SUMIFS(СВЦЭМ!$D$39:$D$782,СВЦЭМ!$A$39:$A$782,$A170,СВЦЭМ!$B$39:$B$782,W$155)+'СЕТ СН'!$I$14+СВЦЭМ!$D$10+'СЕТ СН'!$I$6-'СЕТ СН'!$I$26</f>
        <v>1892.7019330200001</v>
      </c>
      <c r="X170" s="36">
        <f>SUMIFS(СВЦЭМ!$D$39:$D$782,СВЦЭМ!$A$39:$A$782,$A170,СВЦЭМ!$B$39:$B$782,X$155)+'СЕТ СН'!$I$14+СВЦЭМ!$D$10+'СЕТ СН'!$I$6-'СЕТ СН'!$I$26</f>
        <v>1886.5423697799999</v>
      </c>
      <c r="Y170" s="36">
        <f>SUMIFS(СВЦЭМ!$D$39:$D$782,СВЦЭМ!$A$39:$A$782,$A170,СВЦЭМ!$B$39:$B$782,Y$155)+'СЕТ СН'!$I$14+СВЦЭМ!$D$10+'СЕТ СН'!$I$6-'СЕТ СН'!$I$26</f>
        <v>1957.1164313199999</v>
      </c>
    </row>
    <row r="171" spans="1:25" ht="15.75" x14ac:dyDescent="0.2">
      <c r="A171" s="35">
        <f t="shared" si="4"/>
        <v>44758</v>
      </c>
      <c r="B171" s="36">
        <f>SUMIFS(СВЦЭМ!$D$39:$D$782,СВЦЭМ!$A$39:$A$782,$A171,СВЦЭМ!$B$39:$B$782,B$155)+'СЕТ СН'!$I$14+СВЦЭМ!$D$10+'СЕТ СН'!$I$6-'СЕТ СН'!$I$26</f>
        <v>1974.32095968</v>
      </c>
      <c r="C171" s="36">
        <f>SUMIFS(СВЦЭМ!$D$39:$D$782,СВЦЭМ!$A$39:$A$782,$A171,СВЦЭМ!$B$39:$B$782,C$155)+'СЕТ СН'!$I$14+СВЦЭМ!$D$10+'СЕТ СН'!$I$6-'СЕТ СН'!$I$26</f>
        <v>2022.7492999899998</v>
      </c>
      <c r="D171" s="36">
        <f>SUMIFS(СВЦЭМ!$D$39:$D$782,СВЦЭМ!$A$39:$A$782,$A171,СВЦЭМ!$B$39:$B$782,D$155)+'СЕТ СН'!$I$14+СВЦЭМ!$D$10+'СЕТ СН'!$I$6-'СЕТ СН'!$I$26</f>
        <v>2061.5016160300002</v>
      </c>
      <c r="E171" s="36">
        <f>SUMIFS(СВЦЭМ!$D$39:$D$782,СВЦЭМ!$A$39:$A$782,$A171,СВЦЭМ!$B$39:$B$782,E$155)+'СЕТ СН'!$I$14+СВЦЭМ!$D$10+'СЕТ СН'!$I$6-'СЕТ СН'!$I$26</f>
        <v>2051.9617207900001</v>
      </c>
      <c r="F171" s="36">
        <f>SUMIFS(СВЦЭМ!$D$39:$D$782,СВЦЭМ!$A$39:$A$782,$A171,СВЦЭМ!$B$39:$B$782,F$155)+'СЕТ СН'!$I$14+СВЦЭМ!$D$10+'СЕТ СН'!$I$6-'СЕТ СН'!$I$26</f>
        <v>2064.3682042999999</v>
      </c>
      <c r="G171" s="36">
        <f>SUMIFS(СВЦЭМ!$D$39:$D$782,СВЦЭМ!$A$39:$A$782,$A171,СВЦЭМ!$B$39:$B$782,G$155)+'СЕТ СН'!$I$14+СВЦЭМ!$D$10+'СЕТ СН'!$I$6-'СЕТ СН'!$I$26</f>
        <v>2054.0837179499999</v>
      </c>
      <c r="H171" s="36">
        <f>SUMIFS(СВЦЭМ!$D$39:$D$782,СВЦЭМ!$A$39:$A$782,$A171,СВЦЭМ!$B$39:$B$782,H$155)+'СЕТ СН'!$I$14+СВЦЭМ!$D$10+'СЕТ СН'!$I$6-'СЕТ СН'!$I$26</f>
        <v>2019.1905396299999</v>
      </c>
      <c r="I171" s="36">
        <f>SUMIFS(СВЦЭМ!$D$39:$D$782,СВЦЭМ!$A$39:$A$782,$A171,СВЦЭМ!$B$39:$B$782,I$155)+'СЕТ СН'!$I$14+СВЦЭМ!$D$10+'СЕТ СН'!$I$6-'СЕТ СН'!$I$26</f>
        <v>1975.0999182999999</v>
      </c>
      <c r="J171" s="36">
        <f>SUMIFS(СВЦЭМ!$D$39:$D$782,СВЦЭМ!$A$39:$A$782,$A171,СВЦЭМ!$B$39:$B$782,J$155)+'СЕТ СН'!$I$14+СВЦЭМ!$D$10+'СЕТ СН'!$I$6-'СЕТ СН'!$I$26</f>
        <v>1901.5418294999999</v>
      </c>
      <c r="K171" s="36">
        <f>SUMIFS(СВЦЭМ!$D$39:$D$782,СВЦЭМ!$A$39:$A$782,$A171,СВЦЭМ!$B$39:$B$782,K$155)+'СЕТ СН'!$I$14+СВЦЭМ!$D$10+'СЕТ СН'!$I$6-'СЕТ СН'!$I$26</f>
        <v>1861.21940556</v>
      </c>
      <c r="L171" s="36">
        <f>SUMIFS(СВЦЭМ!$D$39:$D$782,СВЦЭМ!$A$39:$A$782,$A171,СВЦЭМ!$B$39:$B$782,L$155)+'СЕТ СН'!$I$14+СВЦЭМ!$D$10+'СЕТ СН'!$I$6-'СЕТ СН'!$I$26</f>
        <v>1821.65773874</v>
      </c>
      <c r="M171" s="36">
        <f>SUMIFS(СВЦЭМ!$D$39:$D$782,СВЦЭМ!$A$39:$A$782,$A171,СВЦЭМ!$B$39:$B$782,M$155)+'СЕТ СН'!$I$14+СВЦЭМ!$D$10+'СЕТ СН'!$I$6-'СЕТ СН'!$I$26</f>
        <v>1806.3607344100001</v>
      </c>
      <c r="N171" s="36">
        <f>SUMIFS(СВЦЭМ!$D$39:$D$782,СВЦЭМ!$A$39:$A$782,$A171,СВЦЭМ!$B$39:$B$782,N$155)+'СЕТ СН'!$I$14+СВЦЭМ!$D$10+'СЕТ СН'!$I$6-'СЕТ СН'!$I$26</f>
        <v>1809.2722886899999</v>
      </c>
      <c r="O171" s="36">
        <f>SUMIFS(СВЦЭМ!$D$39:$D$782,СВЦЭМ!$A$39:$A$782,$A171,СВЦЭМ!$B$39:$B$782,O$155)+'СЕТ СН'!$I$14+СВЦЭМ!$D$10+'СЕТ СН'!$I$6-'СЕТ СН'!$I$26</f>
        <v>1785.2651354299999</v>
      </c>
      <c r="P171" s="36">
        <f>SUMIFS(СВЦЭМ!$D$39:$D$782,СВЦЭМ!$A$39:$A$782,$A171,СВЦЭМ!$B$39:$B$782,P$155)+'СЕТ СН'!$I$14+СВЦЭМ!$D$10+'СЕТ СН'!$I$6-'СЕТ СН'!$I$26</f>
        <v>1800.57728952</v>
      </c>
      <c r="Q171" s="36">
        <f>SUMIFS(СВЦЭМ!$D$39:$D$782,СВЦЭМ!$A$39:$A$782,$A171,СВЦЭМ!$B$39:$B$782,Q$155)+'СЕТ СН'!$I$14+СВЦЭМ!$D$10+'СЕТ СН'!$I$6-'СЕТ СН'!$I$26</f>
        <v>1811.9143073499999</v>
      </c>
      <c r="R171" s="36">
        <f>SUMIFS(СВЦЭМ!$D$39:$D$782,СВЦЭМ!$A$39:$A$782,$A171,СВЦЭМ!$B$39:$B$782,R$155)+'СЕТ СН'!$I$14+СВЦЭМ!$D$10+'СЕТ СН'!$I$6-'СЕТ СН'!$I$26</f>
        <v>1817.2750897999999</v>
      </c>
      <c r="S171" s="36">
        <f>SUMIFS(СВЦЭМ!$D$39:$D$782,СВЦЭМ!$A$39:$A$782,$A171,СВЦЭМ!$B$39:$B$782,S$155)+'СЕТ СН'!$I$14+СВЦЭМ!$D$10+'СЕТ СН'!$I$6-'СЕТ СН'!$I$26</f>
        <v>1815.47465951</v>
      </c>
      <c r="T171" s="36">
        <f>SUMIFS(СВЦЭМ!$D$39:$D$782,СВЦЭМ!$A$39:$A$782,$A171,СВЦЭМ!$B$39:$B$782,T$155)+'СЕТ СН'!$I$14+СВЦЭМ!$D$10+'СЕТ СН'!$I$6-'СЕТ СН'!$I$26</f>
        <v>1817.7718992299999</v>
      </c>
      <c r="U171" s="36">
        <f>SUMIFS(СВЦЭМ!$D$39:$D$782,СВЦЭМ!$A$39:$A$782,$A171,СВЦЭМ!$B$39:$B$782,U$155)+'СЕТ СН'!$I$14+СВЦЭМ!$D$10+'СЕТ СН'!$I$6-'СЕТ СН'!$I$26</f>
        <v>1824.43817139</v>
      </c>
      <c r="V171" s="36">
        <f>SUMIFS(СВЦЭМ!$D$39:$D$782,СВЦЭМ!$A$39:$A$782,$A171,СВЦЭМ!$B$39:$B$782,V$155)+'СЕТ СН'!$I$14+СВЦЭМ!$D$10+'СЕТ СН'!$I$6-'СЕТ СН'!$I$26</f>
        <v>1823.37253485</v>
      </c>
      <c r="W171" s="36">
        <f>SUMIFS(СВЦЭМ!$D$39:$D$782,СВЦЭМ!$A$39:$A$782,$A171,СВЦЭМ!$B$39:$B$782,W$155)+'СЕТ СН'!$I$14+СВЦЭМ!$D$10+'СЕТ СН'!$I$6-'СЕТ СН'!$I$26</f>
        <v>1811.1200055300001</v>
      </c>
      <c r="X171" s="36">
        <f>SUMIFS(СВЦЭМ!$D$39:$D$782,СВЦЭМ!$A$39:$A$782,$A171,СВЦЭМ!$B$39:$B$782,X$155)+'СЕТ СН'!$I$14+СВЦЭМ!$D$10+'СЕТ СН'!$I$6-'СЕТ СН'!$I$26</f>
        <v>1847.00538979</v>
      </c>
      <c r="Y171" s="36">
        <f>SUMIFS(СВЦЭМ!$D$39:$D$782,СВЦЭМ!$A$39:$A$782,$A171,СВЦЭМ!$B$39:$B$782,Y$155)+'СЕТ СН'!$I$14+СВЦЭМ!$D$10+'СЕТ СН'!$I$6-'СЕТ СН'!$I$26</f>
        <v>1871.1377680099999</v>
      </c>
    </row>
    <row r="172" spans="1:25" ht="15.75" x14ac:dyDescent="0.2">
      <c r="A172" s="35">
        <f t="shared" si="4"/>
        <v>44759</v>
      </c>
      <c r="B172" s="36">
        <f>SUMIFS(СВЦЭМ!$D$39:$D$782,СВЦЭМ!$A$39:$A$782,$A172,СВЦЭМ!$B$39:$B$782,B$155)+'СЕТ СН'!$I$14+СВЦЭМ!$D$10+'СЕТ СН'!$I$6-'СЕТ СН'!$I$26</f>
        <v>2073.61450659</v>
      </c>
      <c r="C172" s="36">
        <f>SUMIFS(СВЦЭМ!$D$39:$D$782,СВЦЭМ!$A$39:$A$782,$A172,СВЦЭМ!$B$39:$B$782,C$155)+'СЕТ СН'!$I$14+СВЦЭМ!$D$10+'СЕТ СН'!$I$6-'СЕТ СН'!$I$26</f>
        <v>2076.5204528499999</v>
      </c>
      <c r="D172" s="36">
        <f>SUMIFS(СВЦЭМ!$D$39:$D$782,СВЦЭМ!$A$39:$A$782,$A172,СВЦЭМ!$B$39:$B$782,D$155)+'СЕТ СН'!$I$14+СВЦЭМ!$D$10+'СЕТ СН'!$I$6-'СЕТ СН'!$I$26</f>
        <v>2106.8887527400002</v>
      </c>
      <c r="E172" s="36">
        <f>SUMIFS(СВЦЭМ!$D$39:$D$782,СВЦЭМ!$A$39:$A$782,$A172,СВЦЭМ!$B$39:$B$782,E$155)+'СЕТ СН'!$I$14+СВЦЭМ!$D$10+'СЕТ СН'!$I$6-'СЕТ СН'!$I$26</f>
        <v>2160.4498819700002</v>
      </c>
      <c r="F172" s="36">
        <f>SUMIFS(СВЦЭМ!$D$39:$D$782,СВЦЭМ!$A$39:$A$782,$A172,СВЦЭМ!$B$39:$B$782,F$155)+'СЕТ СН'!$I$14+СВЦЭМ!$D$10+'СЕТ СН'!$I$6-'СЕТ СН'!$I$26</f>
        <v>2141.7502701399999</v>
      </c>
      <c r="G172" s="36">
        <f>SUMIFS(СВЦЭМ!$D$39:$D$782,СВЦЭМ!$A$39:$A$782,$A172,СВЦЭМ!$B$39:$B$782,G$155)+'СЕТ СН'!$I$14+СВЦЭМ!$D$10+'СЕТ СН'!$I$6-'СЕТ СН'!$I$26</f>
        <v>2134.0741378900002</v>
      </c>
      <c r="H172" s="36">
        <f>SUMIFS(СВЦЭМ!$D$39:$D$782,СВЦЭМ!$A$39:$A$782,$A172,СВЦЭМ!$B$39:$B$782,H$155)+'СЕТ СН'!$I$14+СВЦЭМ!$D$10+'СЕТ СН'!$I$6-'СЕТ СН'!$I$26</f>
        <v>2090.4202890299998</v>
      </c>
      <c r="I172" s="36">
        <f>SUMIFS(СВЦЭМ!$D$39:$D$782,СВЦЭМ!$A$39:$A$782,$A172,СВЦЭМ!$B$39:$B$782,I$155)+'СЕТ СН'!$I$14+СВЦЭМ!$D$10+'СЕТ СН'!$I$6-'СЕТ СН'!$I$26</f>
        <v>2035.9683835799999</v>
      </c>
      <c r="J172" s="36">
        <f>SUMIFS(СВЦЭМ!$D$39:$D$782,СВЦЭМ!$A$39:$A$782,$A172,СВЦЭМ!$B$39:$B$782,J$155)+'СЕТ СН'!$I$14+СВЦЭМ!$D$10+'СЕТ СН'!$I$6-'СЕТ СН'!$I$26</f>
        <v>1951.4590008599998</v>
      </c>
      <c r="K172" s="36">
        <f>SUMIFS(СВЦЭМ!$D$39:$D$782,СВЦЭМ!$A$39:$A$782,$A172,СВЦЭМ!$B$39:$B$782,K$155)+'СЕТ СН'!$I$14+СВЦЭМ!$D$10+'СЕТ СН'!$I$6-'СЕТ СН'!$I$26</f>
        <v>1894.00226714</v>
      </c>
      <c r="L172" s="36">
        <f>SUMIFS(СВЦЭМ!$D$39:$D$782,СВЦЭМ!$A$39:$A$782,$A172,СВЦЭМ!$B$39:$B$782,L$155)+'СЕТ СН'!$I$14+СВЦЭМ!$D$10+'СЕТ СН'!$I$6-'СЕТ СН'!$I$26</f>
        <v>1868.1062601900001</v>
      </c>
      <c r="M172" s="36">
        <f>SUMIFS(СВЦЭМ!$D$39:$D$782,СВЦЭМ!$A$39:$A$782,$A172,СВЦЭМ!$B$39:$B$782,M$155)+'СЕТ СН'!$I$14+СВЦЭМ!$D$10+'СЕТ СН'!$I$6-'СЕТ СН'!$I$26</f>
        <v>1850.4936756</v>
      </c>
      <c r="N172" s="36">
        <f>SUMIFS(СВЦЭМ!$D$39:$D$782,СВЦЭМ!$A$39:$A$782,$A172,СВЦЭМ!$B$39:$B$782,N$155)+'СЕТ СН'!$I$14+СВЦЭМ!$D$10+'СЕТ СН'!$I$6-'СЕТ СН'!$I$26</f>
        <v>1876.47310053</v>
      </c>
      <c r="O172" s="36">
        <f>SUMIFS(СВЦЭМ!$D$39:$D$782,СВЦЭМ!$A$39:$A$782,$A172,СВЦЭМ!$B$39:$B$782,O$155)+'СЕТ СН'!$I$14+СВЦЭМ!$D$10+'СЕТ СН'!$I$6-'СЕТ СН'!$I$26</f>
        <v>1890.1331135999999</v>
      </c>
      <c r="P172" s="36">
        <f>SUMIFS(СВЦЭМ!$D$39:$D$782,СВЦЭМ!$A$39:$A$782,$A172,СВЦЭМ!$B$39:$B$782,P$155)+'СЕТ СН'!$I$14+СВЦЭМ!$D$10+'СЕТ СН'!$I$6-'СЕТ СН'!$I$26</f>
        <v>1902.8223214499999</v>
      </c>
      <c r="Q172" s="36">
        <f>SUMIFS(СВЦЭМ!$D$39:$D$782,СВЦЭМ!$A$39:$A$782,$A172,СВЦЭМ!$B$39:$B$782,Q$155)+'СЕТ СН'!$I$14+СВЦЭМ!$D$10+'СЕТ СН'!$I$6-'СЕТ СН'!$I$26</f>
        <v>1915.33844258</v>
      </c>
      <c r="R172" s="36">
        <f>SUMIFS(СВЦЭМ!$D$39:$D$782,СВЦЭМ!$A$39:$A$782,$A172,СВЦЭМ!$B$39:$B$782,R$155)+'СЕТ СН'!$I$14+СВЦЭМ!$D$10+'СЕТ СН'!$I$6-'СЕТ СН'!$I$26</f>
        <v>1916.8839564699999</v>
      </c>
      <c r="S172" s="36">
        <f>SUMIFS(СВЦЭМ!$D$39:$D$782,СВЦЭМ!$A$39:$A$782,$A172,СВЦЭМ!$B$39:$B$782,S$155)+'СЕТ СН'!$I$14+СВЦЭМ!$D$10+'СЕТ СН'!$I$6-'СЕТ СН'!$I$26</f>
        <v>1915.6885180300001</v>
      </c>
      <c r="T172" s="36">
        <f>SUMIFS(СВЦЭМ!$D$39:$D$782,СВЦЭМ!$A$39:$A$782,$A172,СВЦЭМ!$B$39:$B$782,T$155)+'СЕТ СН'!$I$14+СВЦЭМ!$D$10+'СЕТ СН'!$I$6-'СЕТ СН'!$I$26</f>
        <v>1905.2110664300001</v>
      </c>
      <c r="U172" s="36">
        <f>SUMIFS(СВЦЭМ!$D$39:$D$782,СВЦЭМ!$A$39:$A$782,$A172,СВЦЭМ!$B$39:$B$782,U$155)+'СЕТ СН'!$I$14+СВЦЭМ!$D$10+'СЕТ СН'!$I$6-'СЕТ СН'!$I$26</f>
        <v>1904.9604505899999</v>
      </c>
      <c r="V172" s="36">
        <f>SUMIFS(СВЦЭМ!$D$39:$D$782,СВЦЭМ!$A$39:$A$782,$A172,СВЦЭМ!$B$39:$B$782,V$155)+'СЕТ СН'!$I$14+СВЦЭМ!$D$10+'СЕТ СН'!$I$6-'СЕТ СН'!$I$26</f>
        <v>1880.6139447399999</v>
      </c>
      <c r="W172" s="36">
        <f>SUMIFS(СВЦЭМ!$D$39:$D$782,СВЦЭМ!$A$39:$A$782,$A172,СВЦЭМ!$B$39:$B$782,W$155)+'СЕТ СН'!$I$14+СВЦЭМ!$D$10+'СЕТ СН'!$I$6-'СЕТ СН'!$I$26</f>
        <v>1896.5425546399999</v>
      </c>
      <c r="X172" s="36">
        <f>SUMIFS(СВЦЭМ!$D$39:$D$782,СВЦЭМ!$A$39:$A$782,$A172,СВЦЭМ!$B$39:$B$782,X$155)+'СЕТ СН'!$I$14+СВЦЭМ!$D$10+'СЕТ СН'!$I$6-'СЕТ СН'!$I$26</f>
        <v>1969.3200810099997</v>
      </c>
      <c r="Y172" s="36">
        <f>SUMIFS(СВЦЭМ!$D$39:$D$782,СВЦЭМ!$A$39:$A$782,$A172,СВЦЭМ!$B$39:$B$782,Y$155)+'СЕТ СН'!$I$14+СВЦЭМ!$D$10+'СЕТ СН'!$I$6-'СЕТ СН'!$I$26</f>
        <v>2031.8941300399999</v>
      </c>
    </row>
    <row r="173" spans="1:25" ht="15.75" x14ac:dyDescent="0.2">
      <c r="A173" s="35">
        <f t="shared" si="4"/>
        <v>44760</v>
      </c>
      <c r="B173" s="36">
        <f>SUMIFS(СВЦЭМ!$D$39:$D$782,СВЦЭМ!$A$39:$A$782,$A173,СВЦЭМ!$B$39:$B$782,B$155)+'СЕТ СН'!$I$14+СВЦЭМ!$D$10+'СЕТ СН'!$I$6-'СЕТ СН'!$I$26</f>
        <v>2049.4973986300001</v>
      </c>
      <c r="C173" s="36">
        <f>SUMIFS(СВЦЭМ!$D$39:$D$782,СВЦЭМ!$A$39:$A$782,$A173,СВЦЭМ!$B$39:$B$782,C$155)+'СЕТ СН'!$I$14+СВЦЭМ!$D$10+'СЕТ СН'!$I$6-'СЕТ СН'!$I$26</f>
        <v>2067.0728331199998</v>
      </c>
      <c r="D173" s="36">
        <f>SUMIFS(СВЦЭМ!$D$39:$D$782,СВЦЭМ!$A$39:$A$782,$A173,СВЦЭМ!$B$39:$B$782,D$155)+'СЕТ СН'!$I$14+СВЦЭМ!$D$10+'СЕТ СН'!$I$6-'СЕТ СН'!$I$26</f>
        <v>2118.9044041299999</v>
      </c>
      <c r="E173" s="36">
        <f>SUMIFS(СВЦЭМ!$D$39:$D$782,СВЦЭМ!$A$39:$A$782,$A173,СВЦЭМ!$B$39:$B$782,E$155)+'СЕТ СН'!$I$14+СВЦЭМ!$D$10+'СЕТ СН'!$I$6-'СЕТ СН'!$I$26</f>
        <v>2157.0322984300001</v>
      </c>
      <c r="F173" s="36">
        <f>SUMIFS(СВЦЭМ!$D$39:$D$782,СВЦЭМ!$A$39:$A$782,$A173,СВЦЭМ!$B$39:$B$782,F$155)+'СЕТ СН'!$I$14+СВЦЭМ!$D$10+'СЕТ СН'!$I$6-'СЕТ СН'!$I$26</f>
        <v>2162.8292206300002</v>
      </c>
      <c r="G173" s="36">
        <f>SUMIFS(СВЦЭМ!$D$39:$D$782,СВЦЭМ!$A$39:$A$782,$A173,СВЦЭМ!$B$39:$B$782,G$155)+'СЕТ СН'!$I$14+СВЦЭМ!$D$10+'СЕТ СН'!$I$6-'СЕТ СН'!$I$26</f>
        <v>2147.93058806</v>
      </c>
      <c r="H173" s="36">
        <f>SUMIFS(СВЦЭМ!$D$39:$D$782,СВЦЭМ!$A$39:$A$782,$A173,СВЦЭМ!$B$39:$B$782,H$155)+'СЕТ СН'!$I$14+СВЦЭМ!$D$10+'СЕТ СН'!$I$6-'СЕТ СН'!$I$26</f>
        <v>2079.8852212699999</v>
      </c>
      <c r="I173" s="36">
        <f>SUMIFS(СВЦЭМ!$D$39:$D$782,СВЦЭМ!$A$39:$A$782,$A173,СВЦЭМ!$B$39:$B$782,I$155)+'СЕТ СН'!$I$14+СВЦЭМ!$D$10+'СЕТ СН'!$I$6-'СЕТ СН'!$I$26</f>
        <v>1986.7959382899999</v>
      </c>
      <c r="J173" s="36">
        <f>SUMIFS(СВЦЭМ!$D$39:$D$782,СВЦЭМ!$A$39:$A$782,$A173,СВЦЭМ!$B$39:$B$782,J$155)+'СЕТ СН'!$I$14+СВЦЭМ!$D$10+'СЕТ СН'!$I$6-'СЕТ СН'!$I$26</f>
        <v>1902.7608635699999</v>
      </c>
      <c r="K173" s="36">
        <f>SUMIFS(СВЦЭМ!$D$39:$D$782,СВЦЭМ!$A$39:$A$782,$A173,СВЦЭМ!$B$39:$B$782,K$155)+'СЕТ СН'!$I$14+СВЦЭМ!$D$10+'СЕТ СН'!$I$6-'СЕТ СН'!$I$26</f>
        <v>1896.51469187</v>
      </c>
      <c r="L173" s="36">
        <f>SUMIFS(СВЦЭМ!$D$39:$D$782,СВЦЭМ!$A$39:$A$782,$A173,СВЦЭМ!$B$39:$B$782,L$155)+'СЕТ СН'!$I$14+СВЦЭМ!$D$10+'СЕТ СН'!$I$6-'СЕТ СН'!$I$26</f>
        <v>1901.64500507</v>
      </c>
      <c r="M173" s="36">
        <f>SUMIFS(СВЦЭМ!$D$39:$D$782,СВЦЭМ!$A$39:$A$782,$A173,СВЦЭМ!$B$39:$B$782,M$155)+'СЕТ СН'!$I$14+СВЦЭМ!$D$10+'СЕТ СН'!$I$6-'СЕТ СН'!$I$26</f>
        <v>1932.3258811000001</v>
      </c>
      <c r="N173" s="36">
        <f>SUMIFS(СВЦЭМ!$D$39:$D$782,СВЦЭМ!$A$39:$A$782,$A173,СВЦЭМ!$B$39:$B$782,N$155)+'СЕТ СН'!$I$14+СВЦЭМ!$D$10+'СЕТ СН'!$I$6-'СЕТ СН'!$I$26</f>
        <v>1931.2308337099998</v>
      </c>
      <c r="O173" s="36">
        <f>SUMIFS(СВЦЭМ!$D$39:$D$782,СВЦЭМ!$A$39:$A$782,$A173,СВЦЭМ!$B$39:$B$782,O$155)+'СЕТ СН'!$I$14+СВЦЭМ!$D$10+'СЕТ СН'!$I$6-'СЕТ СН'!$I$26</f>
        <v>1943.1572191</v>
      </c>
      <c r="P173" s="36">
        <f>SUMIFS(СВЦЭМ!$D$39:$D$782,СВЦЭМ!$A$39:$A$782,$A173,СВЦЭМ!$B$39:$B$782,P$155)+'СЕТ СН'!$I$14+СВЦЭМ!$D$10+'СЕТ СН'!$I$6-'СЕТ СН'!$I$26</f>
        <v>1937.00211571</v>
      </c>
      <c r="Q173" s="36">
        <f>SUMIFS(СВЦЭМ!$D$39:$D$782,СВЦЭМ!$A$39:$A$782,$A173,СВЦЭМ!$B$39:$B$782,Q$155)+'СЕТ СН'!$I$14+СВЦЭМ!$D$10+'СЕТ СН'!$I$6-'СЕТ СН'!$I$26</f>
        <v>1932.30983487</v>
      </c>
      <c r="R173" s="36">
        <f>SUMIFS(СВЦЭМ!$D$39:$D$782,СВЦЭМ!$A$39:$A$782,$A173,СВЦЭМ!$B$39:$B$782,R$155)+'СЕТ СН'!$I$14+СВЦЭМ!$D$10+'СЕТ СН'!$I$6-'СЕТ СН'!$I$26</f>
        <v>1912.8213801699999</v>
      </c>
      <c r="S173" s="36">
        <f>SUMIFS(СВЦЭМ!$D$39:$D$782,СВЦЭМ!$A$39:$A$782,$A173,СВЦЭМ!$B$39:$B$782,S$155)+'СЕТ СН'!$I$14+СВЦЭМ!$D$10+'СЕТ СН'!$I$6-'СЕТ СН'!$I$26</f>
        <v>1891.36520337</v>
      </c>
      <c r="T173" s="36">
        <f>SUMIFS(СВЦЭМ!$D$39:$D$782,СВЦЭМ!$A$39:$A$782,$A173,СВЦЭМ!$B$39:$B$782,T$155)+'СЕТ СН'!$I$14+СВЦЭМ!$D$10+'СЕТ СН'!$I$6-'СЕТ СН'!$I$26</f>
        <v>1890.6636255599999</v>
      </c>
      <c r="U173" s="36">
        <f>SUMIFS(СВЦЭМ!$D$39:$D$782,СВЦЭМ!$A$39:$A$782,$A173,СВЦЭМ!$B$39:$B$782,U$155)+'СЕТ СН'!$I$14+СВЦЭМ!$D$10+'СЕТ СН'!$I$6-'СЕТ СН'!$I$26</f>
        <v>1886.4515726499999</v>
      </c>
      <c r="V173" s="36">
        <f>SUMIFS(СВЦЭМ!$D$39:$D$782,СВЦЭМ!$A$39:$A$782,$A173,СВЦЭМ!$B$39:$B$782,V$155)+'СЕТ СН'!$I$14+СВЦЭМ!$D$10+'СЕТ СН'!$I$6-'СЕТ СН'!$I$26</f>
        <v>1887.5712459700001</v>
      </c>
      <c r="W173" s="36">
        <f>SUMIFS(СВЦЭМ!$D$39:$D$782,СВЦЭМ!$A$39:$A$782,$A173,СВЦЭМ!$B$39:$B$782,W$155)+'СЕТ СН'!$I$14+СВЦЭМ!$D$10+'СЕТ СН'!$I$6-'СЕТ СН'!$I$26</f>
        <v>1892.86475544</v>
      </c>
      <c r="X173" s="36">
        <f>SUMIFS(СВЦЭМ!$D$39:$D$782,СВЦЭМ!$A$39:$A$782,$A173,СВЦЭМ!$B$39:$B$782,X$155)+'СЕТ СН'!$I$14+СВЦЭМ!$D$10+'СЕТ СН'!$I$6-'СЕТ СН'!$I$26</f>
        <v>1868.4967787999999</v>
      </c>
      <c r="Y173" s="36">
        <f>SUMIFS(СВЦЭМ!$D$39:$D$782,СВЦЭМ!$A$39:$A$782,$A173,СВЦЭМ!$B$39:$B$782,Y$155)+'СЕТ СН'!$I$14+СВЦЭМ!$D$10+'СЕТ СН'!$I$6-'СЕТ СН'!$I$26</f>
        <v>1942.5289278499999</v>
      </c>
    </row>
    <row r="174" spans="1:25" ht="15.75" x14ac:dyDescent="0.2">
      <c r="A174" s="35">
        <f t="shared" si="4"/>
        <v>44761</v>
      </c>
      <c r="B174" s="36">
        <f>SUMIFS(СВЦЭМ!$D$39:$D$782,СВЦЭМ!$A$39:$A$782,$A174,СВЦЭМ!$B$39:$B$782,B$155)+'СЕТ СН'!$I$14+СВЦЭМ!$D$10+'СЕТ СН'!$I$6-'СЕТ СН'!$I$26</f>
        <v>2017.2969361299999</v>
      </c>
      <c r="C174" s="36">
        <f>SUMIFS(СВЦЭМ!$D$39:$D$782,СВЦЭМ!$A$39:$A$782,$A174,СВЦЭМ!$B$39:$B$782,C$155)+'СЕТ СН'!$I$14+СВЦЭМ!$D$10+'СЕТ СН'!$I$6-'СЕТ СН'!$I$26</f>
        <v>2061.5370788099999</v>
      </c>
      <c r="D174" s="36">
        <f>SUMIFS(СВЦЭМ!$D$39:$D$782,СВЦЭМ!$A$39:$A$782,$A174,СВЦЭМ!$B$39:$B$782,D$155)+'СЕТ СН'!$I$14+СВЦЭМ!$D$10+'СЕТ СН'!$I$6-'СЕТ СН'!$I$26</f>
        <v>2094.2255507999998</v>
      </c>
      <c r="E174" s="36">
        <f>SUMIFS(СВЦЭМ!$D$39:$D$782,СВЦЭМ!$A$39:$A$782,$A174,СВЦЭМ!$B$39:$B$782,E$155)+'СЕТ СН'!$I$14+СВЦЭМ!$D$10+'СЕТ СН'!$I$6-'СЕТ СН'!$I$26</f>
        <v>2106.8530638000002</v>
      </c>
      <c r="F174" s="36">
        <f>SUMIFS(СВЦЭМ!$D$39:$D$782,СВЦЭМ!$A$39:$A$782,$A174,СВЦЭМ!$B$39:$B$782,F$155)+'СЕТ СН'!$I$14+СВЦЭМ!$D$10+'СЕТ СН'!$I$6-'СЕТ СН'!$I$26</f>
        <v>2114.4646832199996</v>
      </c>
      <c r="G174" s="36">
        <f>SUMIFS(СВЦЭМ!$D$39:$D$782,СВЦЭМ!$A$39:$A$782,$A174,СВЦЭМ!$B$39:$B$782,G$155)+'СЕТ СН'!$I$14+СВЦЭМ!$D$10+'СЕТ СН'!$I$6-'СЕТ СН'!$I$26</f>
        <v>2091.81259568</v>
      </c>
      <c r="H174" s="36">
        <f>SUMIFS(СВЦЭМ!$D$39:$D$782,СВЦЭМ!$A$39:$A$782,$A174,СВЦЭМ!$B$39:$B$782,H$155)+'СЕТ СН'!$I$14+СВЦЭМ!$D$10+'СЕТ СН'!$I$6-'СЕТ СН'!$I$26</f>
        <v>2013.2543197999998</v>
      </c>
      <c r="I174" s="36">
        <f>SUMIFS(СВЦЭМ!$D$39:$D$782,СВЦЭМ!$A$39:$A$782,$A174,СВЦЭМ!$B$39:$B$782,I$155)+'СЕТ СН'!$I$14+СВЦЭМ!$D$10+'СЕТ СН'!$I$6-'СЕТ СН'!$I$26</f>
        <v>1943.2644346099999</v>
      </c>
      <c r="J174" s="36">
        <f>SUMIFS(СВЦЭМ!$D$39:$D$782,СВЦЭМ!$A$39:$A$782,$A174,СВЦЭМ!$B$39:$B$782,J$155)+'СЕТ СН'!$I$14+СВЦЭМ!$D$10+'СЕТ СН'!$I$6-'СЕТ СН'!$I$26</f>
        <v>1891.3261931</v>
      </c>
      <c r="K174" s="36">
        <f>SUMIFS(СВЦЭМ!$D$39:$D$782,СВЦЭМ!$A$39:$A$782,$A174,СВЦЭМ!$B$39:$B$782,K$155)+'СЕТ СН'!$I$14+СВЦЭМ!$D$10+'СЕТ СН'!$I$6-'СЕТ СН'!$I$26</f>
        <v>1856.99815734</v>
      </c>
      <c r="L174" s="36">
        <f>SUMIFS(СВЦЭМ!$D$39:$D$782,СВЦЭМ!$A$39:$A$782,$A174,СВЦЭМ!$B$39:$B$782,L$155)+'СЕТ СН'!$I$14+СВЦЭМ!$D$10+'СЕТ СН'!$I$6-'СЕТ СН'!$I$26</f>
        <v>1872.1030963599999</v>
      </c>
      <c r="M174" s="36">
        <f>SUMIFS(СВЦЭМ!$D$39:$D$782,СВЦЭМ!$A$39:$A$782,$A174,СВЦЭМ!$B$39:$B$782,M$155)+'СЕТ СН'!$I$14+СВЦЭМ!$D$10+'СЕТ СН'!$I$6-'СЕТ СН'!$I$26</f>
        <v>1862.2864237199999</v>
      </c>
      <c r="N174" s="36">
        <f>SUMIFS(СВЦЭМ!$D$39:$D$782,СВЦЭМ!$A$39:$A$782,$A174,СВЦЭМ!$B$39:$B$782,N$155)+'СЕТ СН'!$I$14+СВЦЭМ!$D$10+'СЕТ СН'!$I$6-'СЕТ СН'!$I$26</f>
        <v>1844.84264788</v>
      </c>
      <c r="O174" s="36">
        <f>SUMIFS(СВЦЭМ!$D$39:$D$782,СВЦЭМ!$A$39:$A$782,$A174,СВЦЭМ!$B$39:$B$782,O$155)+'СЕТ СН'!$I$14+СВЦЭМ!$D$10+'СЕТ СН'!$I$6-'СЕТ СН'!$I$26</f>
        <v>1858.5597811099999</v>
      </c>
      <c r="P174" s="36">
        <f>SUMIFS(СВЦЭМ!$D$39:$D$782,СВЦЭМ!$A$39:$A$782,$A174,СВЦЭМ!$B$39:$B$782,P$155)+'СЕТ СН'!$I$14+СВЦЭМ!$D$10+'СЕТ СН'!$I$6-'СЕТ СН'!$I$26</f>
        <v>1857.9842622900001</v>
      </c>
      <c r="Q174" s="36">
        <f>SUMIFS(СВЦЭМ!$D$39:$D$782,СВЦЭМ!$A$39:$A$782,$A174,СВЦЭМ!$B$39:$B$782,Q$155)+'СЕТ СН'!$I$14+СВЦЭМ!$D$10+'СЕТ СН'!$I$6-'СЕТ СН'!$I$26</f>
        <v>1863.5013413899999</v>
      </c>
      <c r="R174" s="36">
        <f>SUMIFS(СВЦЭМ!$D$39:$D$782,СВЦЭМ!$A$39:$A$782,$A174,СВЦЭМ!$B$39:$B$782,R$155)+'СЕТ СН'!$I$14+СВЦЭМ!$D$10+'СЕТ СН'!$I$6-'СЕТ СН'!$I$26</f>
        <v>1856.8957102899999</v>
      </c>
      <c r="S174" s="36">
        <f>SUMIFS(СВЦЭМ!$D$39:$D$782,СВЦЭМ!$A$39:$A$782,$A174,СВЦЭМ!$B$39:$B$782,S$155)+'СЕТ СН'!$I$14+СВЦЭМ!$D$10+'СЕТ СН'!$I$6-'СЕТ СН'!$I$26</f>
        <v>1864.1854172999999</v>
      </c>
      <c r="T174" s="36">
        <f>SUMIFS(СВЦЭМ!$D$39:$D$782,СВЦЭМ!$A$39:$A$782,$A174,СВЦЭМ!$B$39:$B$782,T$155)+'СЕТ СН'!$I$14+СВЦЭМ!$D$10+'СЕТ СН'!$I$6-'СЕТ СН'!$I$26</f>
        <v>1857.8845156099999</v>
      </c>
      <c r="U174" s="36">
        <f>SUMIFS(СВЦЭМ!$D$39:$D$782,СВЦЭМ!$A$39:$A$782,$A174,СВЦЭМ!$B$39:$B$782,U$155)+'СЕТ СН'!$I$14+СВЦЭМ!$D$10+'СЕТ СН'!$I$6-'СЕТ СН'!$I$26</f>
        <v>1851.7488249599999</v>
      </c>
      <c r="V174" s="36">
        <f>SUMIFS(СВЦЭМ!$D$39:$D$782,СВЦЭМ!$A$39:$A$782,$A174,СВЦЭМ!$B$39:$B$782,V$155)+'СЕТ СН'!$I$14+СВЦЭМ!$D$10+'СЕТ СН'!$I$6-'СЕТ СН'!$I$26</f>
        <v>1850.77645867</v>
      </c>
      <c r="W174" s="36">
        <f>SUMIFS(СВЦЭМ!$D$39:$D$782,СВЦЭМ!$A$39:$A$782,$A174,СВЦЭМ!$B$39:$B$782,W$155)+'СЕТ СН'!$I$14+СВЦЭМ!$D$10+'СЕТ СН'!$I$6-'СЕТ СН'!$I$26</f>
        <v>1876.9056421</v>
      </c>
      <c r="X174" s="36">
        <f>SUMIFS(СВЦЭМ!$D$39:$D$782,СВЦЭМ!$A$39:$A$782,$A174,СВЦЭМ!$B$39:$B$782,X$155)+'СЕТ СН'!$I$14+СВЦЭМ!$D$10+'СЕТ СН'!$I$6-'СЕТ СН'!$I$26</f>
        <v>1848.9438449899999</v>
      </c>
      <c r="Y174" s="36">
        <f>SUMIFS(СВЦЭМ!$D$39:$D$782,СВЦЭМ!$A$39:$A$782,$A174,СВЦЭМ!$B$39:$B$782,Y$155)+'СЕТ СН'!$I$14+СВЦЭМ!$D$10+'СЕТ СН'!$I$6-'СЕТ СН'!$I$26</f>
        <v>1897.0697184000001</v>
      </c>
    </row>
    <row r="175" spans="1:25" ht="15.75" x14ac:dyDescent="0.2">
      <c r="A175" s="35">
        <f t="shared" si="4"/>
        <v>44762</v>
      </c>
      <c r="B175" s="36">
        <f>SUMIFS(СВЦЭМ!$D$39:$D$782,СВЦЭМ!$A$39:$A$782,$A175,СВЦЭМ!$B$39:$B$782,B$155)+'СЕТ СН'!$I$14+СВЦЭМ!$D$10+'СЕТ СН'!$I$6-'СЕТ СН'!$I$26</f>
        <v>2029.9330976899998</v>
      </c>
      <c r="C175" s="36">
        <f>SUMIFS(СВЦЭМ!$D$39:$D$782,СВЦЭМ!$A$39:$A$782,$A175,СВЦЭМ!$B$39:$B$782,C$155)+'СЕТ СН'!$I$14+СВЦЭМ!$D$10+'СЕТ СН'!$I$6-'СЕТ СН'!$I$26</f>
        <v>2083.9367180999998</v>
      </c>
      <c r="D175" s="36">
        <f>SUMIFS(СВЦЭМ!$D$39:$D$782,СВЦЭМ!$A$39:$A$782,$A175,СВЦЭМ!$B$39:$B$782,D$155)+'СЕТ СН'!$I$14+СВЦЭМ!$D$10+'СЕТ СН'!$I$6-'СЕТ СН'!$I$26</f>
        <v>2157.4580777699998</v>
      </c>
      <c r="E175" s="36">
        <f>SUMIFS(СВЦЭМ!$D$39:$D$782,СВЦЭМ!$A$39:$A$782,$A175,СВЦЭМ!$B$39:$B$782,E$155)+'СЕТ СН'!$I$14+СВЦЭМ!$D$10+'СЕТ СН'!$I$6-'СЕТ СН'!$I$26</f>
        <v>2149.4908266399998</v>
      </c>
      <c r="F175" s="36">
        <f>SUMIFS(СВЦЭМ!$D$39:$D$782,СВЦЭМ!$A$39:$A$782,$A175,СВЦЭМ!$B$39:$B$782,F$155)+'СЕТ СН'!$I$14+СВЦЭМ!$D$10+'СЕТ СН'!$I$6-'СЕТ СН'!$I$26</f>
        <v>2148.2059414799996</v>
      </c>
      <c r="G175" s="36">
        <f>SUMIFS(СВЦЭМ!$D$39:$D$782,СВЦЭМ!$A$39:$A$782,$A175,СВЦЭМ!$B$39:$B$782,G$155)+'СЕТ СН'!$I$14+СВЦЭМ!$D$10+'СЕТ СН'!$I$6-'СЕТ СН'!$I$26</f>
        <v>2121.9599681700001</v>
      </c>
      <c r="H175" s="36">
        <f>SUMIFS(СВЦЭМ!$D$39:$D$782,СВЦЭМ!$A$39:$A$782,$A175,СВЦЭМ!$B$39:$B$782,H$155)+'СЕТ СН'!$I$14+СВЦЭМ!$D$10+'СЕТ СН'!$I$6-'СЕТ СН'!$I$26</f>
        <v>2046.4784989999998</v>
      </c>
      <c r="I175" s="36">
        <f>SUMIFS(СВЦЭМ!$D$39:$D$782,СВЦЭМ!$A$39:$A$782,$A175,СВЦЭМ!$B$39:$B$782,I$155)+'СЕТ СН'!$I$14+СВЦЭМ!$D$10+'СЕТ СН'!$I$6-'СЕТ СН'!$I$26</f>
        <v>2001.2310438499999</v>
      </c>
      <c r="J175" s="36">
        <f>SUMIFS(СВЦЭМ!$D$39:$D$782,СВЦЭМ!$A$39:$A$782,$A175,СВЦЭМ!$B$39:$B$782,J$155)+'СЕТ СН'!$I$14+СВЦЭМ!$D$10+'СЕТ СН'!$I$6-'СЕТ СН'!$I$26</f>
        <v>1959.5578426899999</v>
      </c>
      <c r="K175" s="36">
        <f>SUMIFS(СВЦЭМ!$D$39:$D$782,СВЦЭМ!$A$39:$A$782,$A175,СВЦЭМ!$B$39:$B$782,K$155)+'СЕТ СН'!$I$14+СВЦЭМ!$D$10+'СЕТ СН'!$I$6-'СЕТ СН'!$I$26</f>
        <v>1916.0438941099999</v>
      </c>
      <c r="L175" s="36">
        <f>SUMIFS(СВЦЭМ!$D$39:$D$782,СВЦЭМ!$A$39:$A$782,$A175,СВЦЭМ!$B$39:$B$782,L$155)+'СЕТ СН'!$I$14+СВЦЭМ!$D$10+'СЕТ СН'!$I$6-'СЕТ СН'!$I$26</f>
        <v>1925.3444609399999</v>
      </c>
      <c r="M175" s="36">
        <f>SUMIFS(СВЦЭМ!$D$39:$D$782,СВЦЭМ!$A$39:$A$782,$A175,СВЦЭМ!$B$39:$B$782,M$155)+'СЕТ СН'!$I$14+СВЦЭМ!$D$10+'СЕТ СН'!$I$6-'СЕТ СН'!$I$26</f>
        <v>1928.9949494299999</v>
      </c>
      <c r="N175" s="36">
        <f>SUMIFS(СВЦЭМ!$D$39:$D$782,СВЦЭМ!$A$39:$A$782,$A175,СВЦЭМ!$B$39:$B$782,N$155)+'СЕТ СН'!$I$14+СВЦЭМ!$D$10+'СЕТ СН'!$I$6-'СЕТ СН'!$I$26</f>
        <v>1926.2736163299999</v>
      </c>
      <c r="O175" s="36">
        <f>SUMIFS(СВЦЭМ!$D$39:$D$782,СВЦЭМ!$A$39:$A$782,$A175,СВЦЭМ!$B$39:$B$782,O$155)+'СЕТ СН'!$I$14+СВЦЭМ!$D$10+'СЕТ СН'!$I$6-'СЕТ СН'!$I$26</f>
        <v>1936.7831222099999</v>
      </c>
      <c r="P175" s="36">
        <f>SUMIFS(СВЦЭМ!$D$39:$D$782,СВЦЭМ!$A$39:$A$782,$A175,СВЦЭМ!$B$39:$B$782,P$155)+'СЕТ СН'!$I$14+СВЦЭМ!$D$10+'СЕТ СН'!$I$6-'СЕТ СН'!$I$26</f>
        <v>1940.1026122799999</v>
      </c>
      <c r="Q175" s="36">
        <f>SUMIFS(СВЦЭМ!$D$39:$D$782,СВЦЭМ!$A$39:$A$782,$A175,СВЦЭМ!$B$39:$B$782,Q$155)+'СЕТ СН'!$I$14+СВЦЭМ!$D$10+'СЕТ СН'!$I$6-'СЕТ СН'!$I$26</f>
        <v>1934.3884757399999</v>
      </c>
      <c r="R175" s="36">
        <f>SUMIFS(СВЦЭМ!$D$39:$D$782,СВЦЭМ!$A$39:$A$782,$A175,СВЦЭМ!$B$39:$B$782,R$155)+'СЕТ СН'!$I$14+СВЦЭМ!$D$10+'СЕТ СН'!$I$6-'СЕТ СН'!$I$26</f>
        <v>1953.2615273299998</v>
      </c>
      <c r="S175" s="36">
        <f>SUMIFS(СВЦЭМ!$D$39:$D$782,СВЦЭМ!$A$39:$A$782,$A175,СВЦЭМ!$B$39:$B$782,S$155)+'СЕТ СН'!$I$14+СВЦЭМ!$D$10+'СЕТ СН'!$I$6-'СЕТ СН'!$I$26</f>
        <v>1944.2698350699998</v>
      </c>
      <c r="T175" s="36">
        <f>SUMIFS(СВЦЭМ!$D$39:$D$782,СВЦЭМ!$A$39:$A$782,$A175,СВЦЭМ!$B$39:$B$782,T$155)+'СЕТ СН'!$I$14+СВЦЭМ!$D$10+'СЕТ СН'!$I$6-'СЕТ СН'!$I$26</f>
        <v>1938.6504205299998</v>
      </c>
      <c r="U175" s="36">
        <f>SUMIFS(СВЦЭМ!$D$39:$D$782,СВЦЭМ!$A$39:$A$782,$A175,СВЦЭМ!$B$39:$B$782,U$155)+'СЕТ СН'!$I$14+СВЦЭМ!$D$10+'СЕТ СН'!$I$6-'СЕТ СН'!$I$26</f>
        <v>1924.4097295899999</v>
      </c>
      <c r="V175" s="36">
        <f>SUMIFS(СВЦЭМ!$D$39:$D$782,СВЦЭМ!$A$39:$A$782,$A175,СВЦЭМ!$B$39:$B$782,V$155)+'СЕТ СН'!$I$14+СВЦЭМ!$D$10+'СЕТ СН'!$I$6-'СЕТ СН'!$I$26</f>
        <v>1916.37535662</v>
      </c>
      <c r="W175" s="36">
        <f>SUMIFS(СВЦЭМ!$D$39:$D$782,СВЦЭМ!$A$39:$A$782,$A175,СВЦЭМ!$B$39:$B$782,W$155)+'СЕТ СН'!$I$14+СВЦЭМ!$D$10+'СЕТ СН'!$I$6-'СЕТ СН'!$I$26</f>
        <v>1937.4008689399998</v>
      </c>
      <c r="X175" s="36">
        <f>SUMIFS(СВЦЭМ!$D$39:$D$782,СВЦЭМ!$A$39:$A$782,$A175,СВЦЭМ!$B$39:$B$782,X$155)+'СЕТ СН'!$I$14+СВЦЭМ!$D$10+'СЕТ СН'!$I$6-'СЕТ СН'!$I$26</f>
        <v>1945.4007223199999</v>
      </c>
      <c r="Y175" s="36">
        <f>SUMIFS(СВЦЭМ!$D$39:$D$782,СВЦЭМ!$A$39:$A$782,$A175,СВЦЭМ!$B$39:$B$782,Y$155)+'СЕТ СН'!$I$14+СВЦЭМ!$D$10+'СЕТ СН'!$I$6-'СЕТ СН'!$I$26</f>
        <v>2010.5849476199999</v>
      </c>
    </row>
    <row r="176" spans="1:25" ht="15.75" x14ac:dyDescent="0.2">
      <c r="A176" s="35">
        <f t="shared" si="4"/>
        <v>44763</v>
      </c>
      <c r="B176" s="36">
        <f>SUMIFS(СВЦЭМ!$D$39:$D$782,СВЦЭМ!$A$39:$A$782,$A176,СВЦЭМ!$B$39:$B$782,B$155)+'СЕТ СН'!$I$14+СВЦЭМ!$D$10+'СЕТ СН'!$I$6-'СЕТ СН'!$I$26</f>
        <v>2047.58105473</v>
      </c>
      <c r="C176" s="36">
        <f>SUMIFS(СВЦЭМ!$D$39:$D$782,СВЦЭМ!$A$39:$A$782,$A176,СВЦЭМ!$B$39:$B$782,C$155)+'СЕТ СН'!$I$14+СВЦЭМ!$D$10+'СЕТ СН'!$I$6-'СЕТ СН'!$I$26</f>
        <v>2054.3340302299998</v>
      </c>
      <c r="D176" s="36">
        <f>SUMIFS(СВЦЭМ!$D$39:$D$782,СВЦЭМ!$A$39:$A$782,$A176,СВЦЭМ!$B$39:$B$782,D$155)+'СЕТ СН'!$I$14+СВЦЭМ!$D$10+'СЕТ СН'!$I$6-'СЕТ СН'!$I$26</f>
        <v>2089.0307838099998</v>
      </c>
      <c r="E176" s="36">
        <f>SUMIFS(СВЦЭМ!$D$39:$D$782,СВЦЭМ!$A$39:$A$782,$A176,СВЦЭМ!$B$39:$B$782,E$155)+'СЕТ СН'!$I$14+СВЦЭМ!$D$10+'СЕТ СН'!$I$6-'СЕТ СН'!$I$26</f>
        <v>2128.6285633799998</v>
      </c>
      <c r="F176" s="36">
        <f>SUMIFS(СВЦЭМ!$D$39:$D$782,СВЦЭМ!$A$39:$A$782,$A176,СВЦЭМ!$B$39:$B$782,F$155)+'СЕТ СН'!$I$14+СВЦЭМ!$D$10+'СЕТ СН'!$I$6-'СЕТ СН'!$I$26</f>
        <v>2142.36574363</v>
      </c>
      <c r="G176" s="36">
        <f>SUMIFS(СВЦЭМ!$D$39:$D$782,СВЦЭМ!$A$39:$A$782,$A176,СВЦЭМ!$B$39:$B$782,G$155)+'СЕТ СН'!$I$14+СВЦЭМ!$D$10+'СЕТ СН'!$I$6-'СЕТ СН'!$I$26</f>
        <v>2116.1290193</v>
      </c>
      <c r="H176" s="36">
        <f>SUMIFS(СВЦЭМ!$D$39:$D$782,СВЦЭМ!$A$39:$A$782,$A176,СВЦЭМ!$B$39:$B$782,H$155)+'СЕТ СН'!$I$14+СВЦЭМ!$D$10+'СЕТ СН'!$I$6-'СЕТ СН'!$I$26</f>
        <v>2043.5979247099999</v>
      </c>
      <c r="I176" s="36">
        <f>SUMIFS(СВЦЭМ!$D$39:$D$782,СВЦЭМ!$A$39:$A$782,$A176,СВЦЭМ!$B$39:$B$782,I$155)+'СЕТ СН'!$I$14+СВЦЭМ!$D$10+'СЕТ СН'!$I$6-'СЕТ СН'!$I$26</f>
        <v>1980.7018807499999</v>
      </c>
      <c r="J176" s="36">
        <f>SUMIFS(СВЦЭМ!$D$39:$D$782,СВЦЭМ!$A$39:$A$782,$A176,СВЦЭМ!$B$39:$B$782,J$155)+'СЕТ СН'!$I$14+СВЦЭМ!$D$10+'СЕТ СН'!$I$6-'СЕТ СН'!$I$26</f>
        <v>1851.3630465199999</v>
      </c>
      <c r="K176" s="36">
        <f>SUMIFS(СВЦЭМ!$D$39:$D$782,СВЦЭМ!$A$39:$A$782,$A176,СВЦЭМ!$B$39:$B$782,K$155)+'СЕТ СН'!$I$14+СВЦЭМ!$D$10+'СЕТ СН'!$I$6-'СЕТ СН'!$I$26</f>
        <v>1921.5779611299999</v>
      </c>
      <c r="L176" s="36">
        <f>SUMIFS(СВЦЭМ!$D$39:$D$782,СВЦЭМ!$A$39:$A$782,$A176,СВЦЭМ!$B$39:$B$782,L$155)+'СЕТ СН'!$I$14+СВЦЭМ!$D$10+'СЕТ СН'!$I$6-'СЕТ СН'!$I$26</f>
        <v>1916.7896203099999</v>
      </c>
      <c r="M176" s="36">
        <f>SUMIFS(СВЦЭМ!$D$39:$D$782,СВЦЭМ!$A$39:$A$782,$A176,СВЦЭМ!$B$39:$B$782,M$155)+'СЕТ СН'!$I$14+СВЦЭМ!$D$10+'СЕТ СН'!$I$6-'СЕТ СН'!$I$26</f>
        <v>1905.66070952</v>
      </c>
      <c r="N176" s="36">
        <f>SUMIFS(СВЦЭМ!$D$39:$D$782,СВЦЭМ!$A$39:$A$782,$A176,СВЦЭМ!$B$39:$B$782,N$155)+'СЕТ СН'!$I$14+СВЦЭМ!$D$10+'СЕТ СН'!$I$6-'СЕТ СН'!$I$26</f>
        <v>1884.99535711</v>
      </c>
      <c r="O176" s="36">
        <f>SUMIFS(СВЦЭМ!$D$39:$D$782,СВЦЭМ!$A$39:$A$782,$A176,СВЦЭМ!$B$39:$B$782,O$155)+'СЕТ СН'!$I$14+СВЦЭМ!$D$10+'СЕТ СН'!$I$6-'СЕТ СН'!$I$26</f>
        <v>1911.2632668900001</v>
      </c>
      <c r="P176" s="36">
        <f>SUMIFS(СВЦЭМ!$D$39:$D$782,СВЦЭМ!$A$39:$A$782,$A176,СВЦЭМ!$B$39:$B$782,P$155)+'СЕТ СН'!$I$14+СВЦЭМ!$D$10+'СЕТ СН'!$I$6-'СЕТ СН'!$I$26</f>
        <v>1897.61990575</v>
      </c>
      <c r="Q176" s="36">
        <f>SUMIFS(СВЦЭМ!$D$39:$D$782,СВЦЭМ!$A$39:$A$782,$A176,СВЦЭМ!$B$39:$B$782,Q$155)+'СЕТ СН'!$I$14+СВЦЭМ!$D$10+'СЕТ СН'!$I$6-'СЕТ СН'!$I$26</f>
        <v>1885.89478661</v>
      </c>
      <c r="R176" s="36">
        <f>SUMIFS(СВЦЭМ!$D$39:$D$782,СВЦЭМ!$A$39:$A$782,$A176,СВЦЭМ!$B$39:$B$782,R$155)+'СЕТ СН'!$I$14+СВЦЭМ!$D$10+'СЕТ СН'!$I$6-'СЕТ СН'!$I$26</f>
        <v>1898.01509672</v>
      </c>
      <c r="S176" s="36">
        <f>SUMIFS(СВЦЭМ!$D$39:$D$782,СВЦЭМ!$A$39:$A$782,$A176,СВЦЭМ!$B$39:$B$782,S$155)+'СЕТ СН'!$I$14+СВЦЭМ!$D$10+'СЕТ СН'!$I$6-'СЕТ СН'!$I$26</f>
        <v>1891.4576844999999</v>
      </c>
      <c r="T176" s="36">
        <f>SUMIFS(СВЦЭМ!$D$39:$D$782,СВЦЭМ!$A$39:$A$782,$A176,СВЦЭМ!$B$39:$B$782,T$155)+'СЕТ СН'!$I$14+СВЦЭМ!$D$10+'СЕТ СН'!$I$6-'СЕТ СН'!$I$26</f>
        <v>1892.28598199</v>
      </c>
      <c r="U176" s="36">
        <f>SUMIFS(СВЦЭМ!$D$39:$D$782,СВЦЭМ!$A$39:$A$782,$A176,СВЦЭМ!$B$39:$B$782,U$155)+'СЕТ СН'!$I$14+СВЦЭМ!$D$10+'СЕТ СН'!$I$6-'СЕТ СН'!$I$26</f>
        <v>1904.4009356199999</v>
      </c>
      <c r="V176" s="36">
        <f>SUMIFS(СВЦЭМ!$D$39:$D$782,СВЦЭМ!$A$39:$A$782,$A176,СВЦЭМ!$B$39:$B$782,V$155)+'СЕТ СН'!$I$14+СВЦЭМ!$D$10+'СЕТ СН'!$I$6-'СЕТ СН'!$I$26</f>
        <v>1874.0058775800001</v>
      </c>
      <c r="W176" s="36">
        <f>SUMIFS(СВЦЭМ!$D$39:$D$782,СВЦЭМ!$A$39:$A$782,$A176,СВЦЭМ!$B$39:$B$782,W$155)+'СЕТ СН'!$I$14+СВЦЭМ!$D$10+'СЕТ СН'!$I$6-'СЕТ СН'!$I$26</f>
        <v>1878.65199633</v>
      </c>
      <c r="X176" s="36">
        <f>SUMIFS(СВЦЭМ!$D$39:$D$782,СВЦЭМ!$A$39:$A$782,$A176,СВЦЭМ!$B$39:$B$782,X$155)+'СЕТ СН'!$I$14+СВЦЭМ!$D$10+'СЕТ СН'!$I$6-'СЕТ СН'!$I$26</f>
        <v>1946.4574460399999</v>
      </c>
      <c r="Y176" s="36">
        <f>SUMIFS(СВЦЭМ!$D$39:$D$782,СВЦЭМ!$A$39:$A$782,$A176,СВЦЭМ!$B$39:$B$782,Y$155)+'СЕТ СН'!$I$14+СВЦЭМ!$D$10+'СЕТ СН'!$I$6-'СЕТ СН'!$I$26</f>
        <v>2017.9488547399999</v>
      </c>
    </row>
    <row r="177" spans="1:27" ht="15.75" x14ac:dyDescent="0.2">
      <c r="A177" s="35">
        <f t="shared" si="4"/>
        <v>44764</v>
      </c>
      <c r="B177" s="36">
        <f>SUMIFS(СВЦЭМ!$D$39:$D$782,СВЦЭМ!$A$39:$A$782,$A177,СВЦЭМ!$B$39:$B$782,B$155)+'СЕТ СН'!$I$14+СВЦЭМ!$D$10+'СЕТ СН'!$I$6-'СЕТ СН'!$I$26</f>
        <v>2008.0762515399999</v>
      </c>
      <c r="C177" s="36">
        <f>SUMIFS(СВЦЭМ!$D$39:$D$782,СВЦЭМ!$A$39:$A$782,$A177,СВЦЭМ!$B$39:$B$782,C$155)+'СЕТ СН'!$I$14+СВЦЭМ!$D$10+'СЕТ СН'!$I$6-'СЕТ СН'!$I$26</f>
        <v>2080.8895121199998</v>
      </c>
      <c r="D177" s="36">
        <f>SUMIFS(СВЦЭМ!$D$39:$D$782,СВЦЭМ!$A$39:$A$782,$A177,СВЦЭМ!$B$39:$B$782,D$155)+'СЕТ СН'!$I$14+СВЦЭМ!$D$10+'СЕТ СН'!$I$6-'СЕТ СН'!$I$26</f>
        <v>2115.3158701100001</v>
      </c>
      <c r="E177" s="36">
        <f>SUMIFS(СВЦЭМ!$D$39:$D$782,СВЦЭМ!$A$39:$A$782,$A177,СВЦЭМ!$B$39:$B$782,E$155)+'СЕТ СН'!$I$14+СВЦЭМ!$D$10+'СЕТ СН'!$I$6-'СЕТ СН'!$I$26</f>
        <v>2171.7440818799996</v>
      </c>
      <c r="F177" s="36">
        <f>SUMIFS(СВЦЭМ!$D$39:$D$782,СВЦЭМ!$A$39:$A$782,$A177,СВЦЭМ!$B$39:$B$782,F$155)+'СЕТ СН'!$I$14+СВЦЭМ!$D$10+'СЕТ СН'!$I$6-'СЕТ СН'!$I$26</f>
        <v>2188.4280193799996</v>
      </c>
      <c r="G177" s="36">
        <f>SUMIFS(СВЦЭМ!$D$39:$D$782,СВЦЭМ!$A$39:$A$782,$A177,СВЦЭМ!$B$39:$B$782,G$155)+'СЕТ СН'!$I$14+СВЦЭМ!$D$10+'СЕТ СН'!$I$6-'СЕТ СН'!$I$26</f>
        <v>2174.22985148</v>
      </c>
      <c r="H177" s="36">
        <f>SUMIFS(СВЦЭМ!$D$39:$D$782,СВЦЭМ!$A$39:$A$782,$A177,СВЦЭМ!$B$39:$B$782,H$155)+'СЕТ СН'!$I$14+СВЦЭМ!$D$10+'СЕТ СН'!$I$6-'СЕТ СН'!$I$26</f>
        <v>2083.4474461599998</v>
      </c>
      <c r="I177" s="36">
        <f>SUMIFS(СВЦЭМ!$D$39:$D$782,СВЦЭМ!$A$39:$A$782,$A177,СВЦЭМ!$B$39:$B$782,I$155)+'СЕТ СН'!$I$14+СВЦЭМ!$D$10+'СЕТ СН'!$I$6-'СЕТ СН'!$I$26</f>
        <v>1987.1086633</v>
      </c>
      <c r="J177" s="36">
        <f>SUMIFS(СВЦЭМ!$D$39:$D$782,СВЦЭМ!$A$39:$A$782,$A177,СВЦЭМ!$B$39:$B$782,J$155)+'СЕТ СН'!$I$14+СВЦЭМ!$D$10+'СЕТ СН'!$I$6-'СЕТ СН'!$I$26</f>
        <v>1911.1338321399999</v>
      </c>
      <c r="K177" s="36">
        <f>SUMIFS(СВЦЭМ!$D$39:$D$782,СВЦЭМ!$A$39:$A$782,$A177,СВЦЭМ!$B$39:$B$782,K$155)+'СЕТ СН'!$I$14+СВЦЭМ!$D$10+'СЕТ СН'!$I$6-'СЕТ СН'!$I$26</f>
        <v>1884.6150990199999</v>
      </c>
      <c r="L177" s="36">
        <f>SUMIFS(СВЦЭМ!$D$39:$D$782,СВЦЭМ!$A$39:$A$782,$A177,СВЦЭМ!$B$39:$B$782,L$155)+'СЕТ СН'!$I$14+СВЦЭМ!$D$10+'СЕТ СН'!$I$6-'СЕТ СН'!$I$26</f>
        <v>1860.6118111999999</v>
      </c>
      <c r="M177" s="36">
        <f>SUMIFS(СВЦЭМ!$D$39:$D$782,СВЦЭМ!$A$39:$A$782,$A177,СВЦЭМ!$B$39:$B$782,M$155)+'СЕТ СН'!$I$14+СВЦЭМ!$D$10+'СЕТ СН'!$I$6-'СЕТ СН'!$I$26</f>
        <v>1855.0902292399999</v>
      </c>
      <c r="N177" s="36">
        <f>SUMIFS(СВЦЭМ!$D$39:$D$782,СВЦЭМ!$A$39:$A$782,$A177,СВЦЭМ!$B$39:$B$782,N$155)+'СЕТ СН'!$I$14+СВЦЭМ!$D$10+'СЕТ СН'!$I$6-'СЕТ СН'!$I$26</f>
        <v>1840.40270476</v>
      </c>
      <c r="O177" s="36">
        <f>SUMIFS(СВЦЭМ!$D$39:$D$782,СВЦЭМ!$A$39:$A$782,$A177,СВЦЭМ!$B$39:$B$782,O$155)+'СЕТ СН'!$I$14+СВЦЭМ!$D$10+'СЕТ СН'!$I$6-'СЕТ СН'!$I$26</f>
        <v>1852.3209522099999</v>
      </c>
      <c r="P177" s="36">
        <f>SUMIFS(СВЦЭМ!$D$39:$D$782,СВЦЭМ!$A$39:$A$782,$A177,СВЦЭМ!$B$39:$B$782,P$155)+'СЕТ СН'!$I$14+СВЦЭМ!$D$10+'СЕТ СН'!$I$6-'СЕТ СН'!$I$26</f>
        <v>1850.9036593000001</v>
      </c>
      <c r="Q177" s="36">
        <f>SUMIFS(СВЦЭМ!$D$39:$D$782,СВЦЭМ!$A$39:$A$782,$A177,СВЦЭМ!$B$39:$B$782,Q$155)+'СЕТ СН'!$I$14+СВЦЭМ!$D$10+'СЕТ СН'!$I$6-'СЕТ СН'!$I$26</f>
        <v>1842.8245107</v>
      </c>
      <c r="R177" s="36">
        <f>SUMIFS(СВЦЭМ!$D$39:$D$782,СВЦЭМ!$A$39:$A$782,$A177,СВЦЭМ!$B$39:$B$782,R$155)+'СЕТ СН'!$I$14+СВЦЭМ!$D$10+'СЕТ СН'!$I$6-'СЕТ СН'!$I$26</f>
        <v>1847.1607886199999</v>
      </c>
      <c r="S177" s="36">
        <f>SUMIFS(СВЦЭМ!$D$39:$D$782,СВЦЭМ!$A$39:$A$782,$A177,СВЦЭМ!$B$39:$B$782,S$155)+'СЕТ СН'!$I$14+СВЦЭМ!$D$10+'СЕТ СН'!$I$6-'СЕТ СН'!$I$26</f>
        <v>1852.5011471799999</v>
      </c>
      <c r="T177" s="36">
        <f>SUMIFS(СВЦЭМ!$D$39:$D$782,СВЦЭМ!$A$39:$A$782,$A177,СВЦЭМ!$B$39:$B$782,T$155)+'СЕТ СН'!$I$14+СВЦЭМ!$D$10+'СЕТ СН'!$I$6-'СЕТ СН'!$I$26</f>
        <v>1860.19616619</v>
      </c>
      <c r="U177" s="36">
        <f>SUMIFS(СВЦЭМ!$D$39:$D$782,СВЦЭМ!$A$39:$A$782,$A177,СВЦЭМ!$B$39:$B$782,U$155)+'СЕТ СН'!$I$14+СВЦЭМ!$D$10+'СЕТ СН'!$I$6-'СЕТ СН'!$I$26</f>
        <v>1860.1703480199999</v>
      </c>
      <c r="V177" s="36">
        <f>SUMIFS(СВЦЭМ!$D$39:$D$782,СВЦЭМ!$A$39:$A$782,$A177,СВЦЭМ!$B$39:$B$782,V$155)+'СЕТ СН'!$I$14+СВЦЭМ!$D$10+'СЕТ СН'!$I$6-'СЕТ СН'!$I$26</f>
        <v>1856.6350045899999</v>
      </c>
      <c r="W177" s="36">
        <f>SUMIFS(СВЦЭМ!$D$39:$D$782,СВЦЭМ!$A$39:$A$782,$A177,СВЦЭМ!$B$39:$B$782,W$155)+'СЕТ СН'!$I$14+СВЦЭМ!$D$10+'СЕТ СН'!$I$6-'СЕТ СН'!$I$26</f>
        <v>1856.3219176699999</v>
      </c>
      <c r="X177" s="36">
        <f>SUMIFS(СВЦЭМ!$D$39:$D$782,СВЦЭМ!$A$39:$A$782,$A177,СВЦЭМ!$B$39:$B$782,X$155)+'СЕТ СН'!$I$14+СВЦЭМ!$D$10+'СЕТ СН'!$I$6-'СЕТ СН'!$I$26</f>
        <v>2038.73658138</v>
      </c>
      <c r="Y177" s="36">
        <f>SUMIFS(СВЦЭМ!$D$39:$D$782,СВЦЭМ!$A$39:$A$782,$A177,СВЦЭМ!$B$39:$B$782,Y$155)+'СЕТ СН'!$I$14+СВЦЭМ!$D$10+'СЕТ СН'!$I$6-'СЕТ СН'!$I$26</f>
        <v>2014.9070245399998</v>
      </c>
    </row>
    <row r="178" spans="1:27" ht="15.75" x14ac:dyDescent="0.2">
      <c r="A178" s="35">
        <f t="shared" si="4"/>
        <v>44765</v>
      </c>
      <c r="B178" s="36">
        <f>SUMIFS(СВЦЭМ!$D$39:$D$782,СВЦЭМ!$A$39:$A$782,$A178,СВЦЭМ!$B$39:$B$782,B$155)+'СЕТ СН'!$I$14+СВЦЭМ!$D$10+'СЕТ СН'!$I$6-'СЕТ СН'!$I$26</f>
        <v>2088.9841995099996</v>
      </c>
      <c r="C178" s="36">
        <f>SUMIFS(СВЦЭМ!$D$39:$D$782,СВЦЭМ!$A$39:$A$782,$A178,СВЦЭМ!$B$39:$B$782,C$155)+'СЕТ СН'!$I$14+СВЦЭМ!$D$10+'СЕТ СН'!$I$6-'СЕТ СН'!$I$26</f>
        <v>2160.8930080099999</v>
      </c>
      <c r="D178" s="36">
        <f>SUMIFS(СВЦЭМ!$D$39:$D$782,СВЦЭМ!$A$39:$A$782,$A178,СВЦЭМ!$B$39:$B$782,D$155)+'СЕТ СН'!$I$14+СВЦЭМ!$D$10+'СЕТ СН'!$I$6-'СЕТ СН'!$I$26</f>
        <v>2190.0484614999996</v>
      </c>
      <c r="E178" s="36">
        <f>SUMIFS(СВЦЭМ!$D$39:$D$782,СВЦЭМ!$A$39:$A$782,$A178,СВЦЭМ!$B$39:$B$782,E$155)+'СЕТ СН'!$I$14+СВЦЭМ!$D$10+'СЕТ СН'!$I$6-'СЕТ СН'!$I$26</f>
        <v>2237.6091964099996</v>
      </c>
      <c r="F178" s="36">
        <f>SUMIFS(СВЦЭМ!$D$39:$D$782,СВЦЭМ!$A$39:$A$782,$A178,СВЦЭМ!$B$39:$B$782,F$155)+'СЕТ СН'!$I$14+СВЦЭМ!$D$10+'СЕТ СН'!$I$6-'СЕТ СН'!$I$26</f>
        <v>2220.44240236</v>
      </c>
      <c r="G178" s="36">
        <f>SUMIFS(СВЦЭМ!$D$39:$D$782,СВЦЭМ!$A$39:$A$782,$A178,СВЦЭМ!$B$39:$B$782,G$155)+'СЕТ СН'!$I$14+СВЦЭМ!$D$10+'СЕТ СН'!$I$6-'СЕТ СН'!$I$26</f>
        <v>2168.2308362399999</v>
      </c>
      <c r="H178" s="36">
        <f>SUMIFS(СВЦЭМ!$D$39:$D$782,СВЦЭМ!$A$39:$A$782,$A178,СВЦЭМ!$B$39:$B$782,H$155)+'СЕТ СН'!$I$14+СВЦЭМ!$D$10+'СЕТ СН'!$I$6-'СЕТ СН'!$I$26</f>
        <v>2078.0688841000001</v>
      </c>
      <c r="I178" s="36">
        <f>SUMIFS(СВЦЭМ!$D$39:$D$782,СВЦЭМ!$A$39:$A$782,$A178,СВЦЭМ!$B$39:$B$782,I$155)+'СЕТ СН'!$I$14+СВЦЭМ!$D$10+'СЕТ СН'!$I$6-'СЕТ СН'!$I$26</f>
        <v>2002.9519138199998</v>
      </c>
      <c r="J178" s="36">
        <f>SUMIFS(СВЦЭМ!$D$39:$D$782,СВЦЭМ!$A$39:$A$782,$A178,СВЦЭМ!$B$39:$B$782,J$155)+'СЕТ СН'!$I$14+СВЦЭМ!$D$10+'СЕТ СН'!$I$6-'СЕТ СН'!$I$26</f>
        <v>2069.3493012999998</v>
      </c>
      <c r="K178" s="36">
        <f>SUMIFS(СВЦЭМ!$D$39:$D$782,СВЦЭМ!$A$39:$A$782,$A178,СВЦЭМ!$B$39:$B$782,K$155)+'СЕТ СН'!$I$14+СВЦЭМ!$D$10+'СЕТ СН'!$I$6-'СЕТ СН'!$I$26</f>
        <v>1874.12172521</v>
      </c>
      <c r="L178" s="36">
        <f>SUMIFS(СВЦЭМ!$D$39:$D$782,СВЦЭМ!$A$39:$A$782,$A178,СВЦЭМ!$B$39:$B$782,L$155)+'СЕТ СН'!$I$14+СВЦЭМ!$D$10+'СЕТ СН'!$I$6-'СЕТ СН'!$I$26</f>
        <v>1885.59703909</v>
      </c>
      <c r="M178" s="36">
        <f>SUMIFS(СВЦЭМ!$D$39:$D$782,СВЦЭМ!$A$39:$A$782,$A178,СВЦЭМ!$B$39:$B$782,M$155)+'СЕТ СН'!$I$14+СВЦЭМ!$D$10+'СЕТ СН'!$I$6-'СЕТ СН'!$I$26</f>
        <v>1886.03973043</v>
      </c>
      <c r="N178" s="36">
        <f>SUMIFS(СВЦЭМ!$D$39:$D$782,СВЦЭМ!$A$39:$A$782,$A178,СВЦЭМ!$B$39:$B$782,N$155)+'СЕТ СН'!$I$14+СВЦЭМ!$D$10+'СЕТ СН'!$I$6-'СЕТ СН'!$I$26</f>
        <v>1891.0887906599999</v>
      </c>
      <c r="O178" s="36">
        <f>SUMIFS(СВЦЭМ!$D$39:$D$782,СВЦЭМ!$A$39:$A$782,$A178,СВЦЭМ!$B$39:$B$782,O$155)+'СЕТ СН'!$I$14+СВЦЭМ!$D$10+'СЕТ СН'!$I$6-'СЕТ СН'!$I$26</f>
        <v>1894.87332543</v>
      </c>
      <c r="P178" s="36">
        <f>SUMIFS(СВЦЭМ!$D$39:$D$782,СВЦЭМ!$A$39:$A$782,$A178,СВЦЭМ!$B$39:$B$782,P$155)+'СЕТ СН'!$I$14+СВЦЭМ!$D$10+'СЕТ СН'!$I$6-'СЕТ СН'!$I$26</f>
        <v>1911.17066271</v>
      </c>
      <c r="Q178" s="36">
        <f>SUMIFS(СВЦЭМ!$D$39:$D$782,СВЦЭМ!$A$39:$A$782,$A178,СВЦЭМ!$B$39:$B$782,Q$155)+'СЕТ СН'!$I$14+СВЦЭМ!$D$10+'СЕТ СН'!$I$6-'СЕТ СН'!$I$26</f>
        <v>1895.1126796999999</v>
      </c>
      <c r="R178" s="36">
        <f>SUMIFS(СВЦЭМ!$D$39:$D$782,СВЦЭМ!$A$39:$A$782,$A178,СВЦЭМ!$B$39:$B$782,R$155)+'СЕТ СН'!$I$14+СВЦЭМ!$D$10+'СЕТ СН'!$I$6-'СЕТ СН'!$I$26</f>
        <v>1898.56506949</v>
      </c>
      <c r="S178" s="36">
        <f>SUMIFS(СВЦЭМ!$D$39:$D$782,СВЦЭМ!$A$39:$A$782,$A178,СВЦЭМ!$B$39:$B$782,S$155)+'СЕТ СН'!$I$14+СВЦЭМ!$D$10+'СЕТ СН'!$I$6-'СЕТ СН'!$I$26</f>
        <v>1895.82436272</v>
      </c>
      <c r="T178" s="36">
        <f>SUMIFS(СВЦЭМ!$D$39:$D$782,СВЦЭМ!$A$39:$A$782,$A178,СВЦЭМ!$B$39:$B$782,T$155)+'СЕТ СН'!$I$14+СВЦЭМ!$D$10+'СЕТ СН'!$I$6-'СЕТ СН'!$I$26</f>
        <v>1894.0312235199999</v>
      </c>
      <c r="U178" s="36">
        <f>SUMIFS(СВЦЭМ!$D$39:$D$782,СВЦЭМ!$A$39:$A$782,$A178,СВЦЭМ!$B$39:$B$782,U$155)+'СЕТ СН'!$I$14+СВЦЭМ!$D$10+'СЕТ СН'!$I$6-'СЕТ СН'!$I$26</f>
        <v>1887.87933942</v>
      </c>
      <c r="V178" s="36">
        <f>SUMIFS(СВЦЭМ!$D$39:$D$782,СВЦЭМ!$A$39:$A$782,$A178,СВЦЭМ!$B$39:$B$782,V$155)+'СЕТ СН'!$I$14+СВЦЭМ!$D$10+'СЕТ СН'!$I$6-'СЕТ СН'!$I$26</f>
        <v>1895.9651479199999</v>
      </c>
      <c r="W178" s="36">
        <f>SUMIFS(СВЦЭМ!$D$39:$D$782,СВЦЭМ!$A$39:$A$782,$A178,СВЦЭМ!$B$39:$B$782,W$155)+'СЕТ СН'!$I$14+СВЦЭМ!$D$10+'СЕТ СН'!$I$6-'СЕТ СН'!$I$26</f>
        <v>1913.7858939499999</v>
      </c>
      <c r="X178" s="36">
        <f>SUMIFS(СВЦЭМ!$D$39:$D$782,СВЦЭМ!$A$39:$A$782,$A178,СВЦЭМ!$B$39:$B$782,X$155)+'СЕТ СН'!$I$14+СВЦЭМ!$D$10+'СЕТ СН'!$I$6-'СЕТ СН'!$I$26</f>
        <v>2123.3774034899998</v>
      </c>
      <c r="Y178" s="36">
        <f>SUMIFS(СВЦЭМ!$D$39:$D$782,СВЦЭМ!$A$39:$A$782,$A178,СВЦЭМ!$B$39:$B$782,Y$155)+'СЕТ СН'!$I$14+СВЦЭМ!$D$10+'СЕТ СН'!$I$6-'СЕТ СН'!$I$26</f>
        <v>2081.87161225</v>
      </c>
    </row>
    <row r="179" spans="1:27" ht="15.75" x14ac:dyDescent="0.2">
      <c r="A179" s="35">
        <f t="shared" si="4"/>
        <v>44766</v>
      </c>
      <c r="B179" s="36">
        <f>SUMIFS(СВЦЭМ!$D$39:$D$782,СВЦЭМ!$A$39:$A$782,$A179,СВЦЭМ!$B$39:$B$782,B$155)+'СЕТ СН'!$I$14+СВЦЭМ!$D$10+'СЕТ СН'!$I$6-'СЕТ СН'!$I$26</f>
        <v>2027.12205393</v>
      </c>
      <c r="C179" s="36">
        <f>SUMIFS(СВЦЭМ!$D$39:$D$782,СВЦЭМ!$A$39:$A$782,$A179,СВЦЭМ!$B$39:$B$782,C$155)+'СЕТ СН'!$I$14+СВЦЭМ!$D$10+'СЕТ СН'!$I$6-'СЕТ СН'!$I$26</f>
        <v>2042.83750087</v>
      </c>
      <c r="D179" s="36">
        <f>SUMIFS(СВЦЭМ!$D$39:$D$782,СВЦЭМ!$A$39:$A$782,$A179,СВЦЭМ!$B$39:$B$782,D$155)+'СЕТ СН'!$I$14+СВЦЭМ!$D$10+'СЕТ СН'!$I$6-'СЕТ СН'!$I$26</f>
        <v>2094.2081408899999</v>
      </c>
      <c r="E179" s="36">
        <f>SUMIFS(СВЦЭМ!$D$39:$D$782,СВЦЭМ!$A$39:$A$782,$A179,СВЦЭМ!$B$39:$B$782,E$155)+'СЕТ СН'!$I$14+СВЦЭМ!$D$10+'СЕТ СН'!$I$6-'СЕТ СН'!$I$26</f>
        <v>2168.9768005400001</v>
      </c>
      <c r="F179" s="36">
        <f>SUMIFS(СВЦЭМ!$D$39:$D$782,СВЦЭМ!$A$39:$A$782,$A179,СВЦЭМ!$B$39:$B$782,F$155)+'СЕТ СН'!$I$14+СВЦЭМ!$D$10+'СЕТ СН'!$I$6-'СЕТ СН'!$I$26</f>
        <v>2212.5796195299999</v>
      </c>
      <c r="G179" s="36">
        <f>SUMIFS(СВЦЭМ!$D$39:$D$782,СВЦЭМ!$A$39:$A$782,$A179,СВЦЭМ!$B$39:$B$782,G$155)+'СЕТ СН'!$I$14+СВЦЭМ!$D$10+'СЕТ СН'!$I$6-'СЕТ СН'!$I$26</f>
        <v>2211.9937179899998</v>
      </c>
      <c r="H179" s="36">
        <f>SUMIFS(СВЦЭМ!$D$39:$D$782,СВЦЭМ!$A$39:$A$782,$A179,СВЦЭМ!$B$39:$B$782,H$155)+'СЕТ СН'!$I$14+СВЦЭМ!$D$10+'СЕТ СН'!$I$6-'СЕТ СН'!$I$26</f>
        <v>2212.25945856</v>
      </c>
      <c r="I179" s="36">
        <f>SUMIFS(СВЦЭМ!$D$39:$D$782,СВЦЭМ!$A$39:$A$782,$A179,СВЦЭМ!$B$39:$B$782,I$155)+'СЕТ СН'!$I$14+СВЦЭМ!$D$10+'СЕТ СН'!$I$6-'СЕТ СН'!$I$26</f>
        <v>2201.25625889</v>
      </c>
      <c r="J179" s="36">
        <f>SUMIFS(СВЦЭМ!$D$39:$D$782,СВЦЭМ!$A$39:$A$782,$A179,СВЦЭМ!$B$39:$B$782,J$155)+'СЕТ СН'!$I$14+СВЦЭМ!$D$10+'СЕТ СН'!$I$6-'СЕТ СН'!$I$26</f>
        <v>2028.9362632899999</v>
      </c>
      <c r="K179" s="36">
        <f>SUMIFS(СВЦЭМ!$D$39:$D$782,СВЦЭМ!$A$39:$A$782,$A179,СВЦЭМ!$B$39:$B$782,K$155)+'СЕТ СН'!$I$14+СВЦЭМ!$D$10+'СЕТ СН'!$I$6-'СЕТ СН'!$I$26</f>
        <v>1947.67346249</v>
      </c>
      <c r="L179" s="36">
        <f>SUMIFS(СВЦЭМ!$D$39:$D$782,СВЦЭМ!$A$39:$A$782,$A179,СВЦЭМ!$B$39:$B$782,L$155)+'СЕТ СН'!$I$14+СВЦЭМ!$D$10+'СЕТ СН'!$I$6-'СЕТ СН'!$I$26</f>
        <v>1882.0884079499999</v>
      </c>
      <c r="M179" s="36">
        <f>SUMIFS(СВЦЭМ!$D$39:$D$782,СВЦЭМ!$A$39:$A$782,$A179,СВЦЭМ!$B$39:$B$782,M$155)+'СЕТ СН'!$I$14+СВЦЭМ!$D$10+'СЕТ СН'!$I$6-'СЕТ СН'!$I$26</f>
        <v>1873.20490234</v>
      </c>
      <c r="N179" s="36">
        <f>SUMIFS(СВЦЭМ!$D$39:$D$782,СВЦЭМ!$A$39:$A$782,$A179,СВЦЭМ!$B$39:$B$782,N$155)+'СЕТ СН'!$I$14+СВЦЭМ!$D$10+'СЕТ СН'!$I$6-'СЕТ СН'!$I$26</f>
        <v>1867.9617863799999</v>
      </c>
      <c r="O179" s="36">
        <f>SUMIFS(СВЦЭМ!$D$39:$D$782,СВЦЭМ!$A$39:$A$782,$A179,СВЦЭМ!$B$39:$B$782,O$155)+'СЕТ СН'!$I$14+СВЦЭМ!$D$10+'СЕТ СН'!$I$6-'СЕТ СН'!$I$26</f>
        <v>1881.6300321900001</v>
      </c>
      <c r="P179" s="36">
        <f>SUMIFS(СВЦЭМ!$D$39:$D$782,СВЦЭМ!$A$39:$A$782,$A179,СВЦЭМ!$B$39:$B$782,P$155)+'СЕТ СН'!$I$14+СВЦЭМ!$D$10+'СЕТ СН'!$I$6-'СЕТ СН'!$I$26</f>
        <v>1893.8811915900001</v>
      </c>
      <c r="Q179" s="36">
        <f>SUMIFS(СВЦЭМ!$D$39:$D$782,СВЦЭМ!$A$39:$A$782,$A179,СВЦЭМ!$B$39:$B$782,Q$155)+'СЕТ СН'!$I$14+СВЦЭМ!$D$10+'СЕТ СН'!$I$6-'СЕТ СН'!$I$26</f>
        <v>1903.7467524199999</v>
      </c>
      <c r="R179" s="36">
        <f>SUMIFS(СВЦЭМ!$D$39:$D$782,СВЦЭМ!$A$39:$A$782,$A179,СВЦЭМ!$B$39:$B$782,R$155)+'СЕТ СН'!$I$14+СВЦЭМ!$D$10+'СЕТ СН'!$I$6-'СЕТ СН'!$I$26</f>
        <v>1891.4667374200001</v>
      </c>
      <c r="S179" s="36">
        <f>SUMIFS(СВЦЭМ!$D$39:$D$782,СВЦЭМ!$A$39:$A$782,$A179,СВЦЭМ!$B$39:$B$782,S$155)+'СЕТ СН'!$I$14+СВЦЭМ!$D$10+'СЕТ СН'!$I$6-'СЕТ СН'!$I$26</f>
        <v>1895.90594848</v>
      </c>
      <c r="T179" s="36">
        <f>SUMIFS(СВЦЭМ!$D$39:$D$782,СВЦЭМ!$A$39:$A$782,$A179,СВЦЭМ!$B$39:$B$782,T$155)+'СЕТ СН'!$I$14+СВЦЭМ!$D$10+'СЕТ СН'!$I$6-'СЕТ СН'!$I$26</f>
        <v>1900.95229668</v>
      </c>
      <c r="U179" s="36">
        <f>SUMIFS(СВЦЭМ!$D$39:$D$782,СВЦЭМ!$A$39:$A$782,$A179,СВЦЭМ!$B$39:$B$782,U$155)+'СЕТ СН'!$I$14+СВЦЭМ!$D$10+'СЕТ СН'!$I$6-'СЕТ СН'!$I$26</f>
        <v>1915.56425853</v>
      </c>
      <c r="V179" s="36">
        <f>SUMIFS(СВЦЭМ!$D$39:$D$782,СВЦЭМ!$A$39:$A$782,$A179,СВЦЭМ!$B$39:$B$782,V$155)+'СЕТ СН'!$I$14+СВЦЭМ!$D$10+'СЕТ СН'!$I$6-'СЕТ СН'!$I$26</f>
        <v>1887.7659746499999</v>
      </c>
      <c r="W179" s="36">
        <f>SUMIFS(СВЦЭМ!$D$39:$D$782,СВЦЭМ!$A$39:$A$782,$A179,СВЦЭМ!$B$39:$B$782,W$155)+'СЕТ СН'!$I$14+СВЦЭМ!$D$10+'СЕТ СН'!$I$6-'СЕТ СН'!$I$26</f>
        <v>1871.4960074799999</v>
      </c>
      <c r="X179" s="36">
        <f>SUMIFS(СВЦЭМ!$D$39:$D$782,СВЦЭМ!$A$39:$A$782,$A179,СВЦЭМ!$B$39:$B$782,X$155)+'СЕТ СН'!$I$14+СВЦЭМ!$D$10+'СЕТ СН'!$I$6-'СЕТ СН'!$I$26</f>
        <v>1920.0641181399999</v>
      </c>
      <c r="Y179" s="36">
        <f>SUMIFS(СВЦЭМ!$D$39:$D$782,СВЦЭМ!$A$39:$A$782,$A179,СВЦЭМ!$B$39:$B$782,Y$155)+'СЕТ СН'!$I$14+СВЦЭМ!$D$10+'СЕТ СН'!$I$6-'СЕТ СН'!$I$26</f>
        <v>1927.78335745</v>
      </c>
    </row>
    <row r="180" spans="1:27" ht="15.75" x14ac:dyDescent="0.2">
      <c r="A180" s="35">
        <f t="shared" si="4"/>
        <v>44767</v>
      </c>
      <c r="B180" s="36">
        <f>SUMIFS(СВЦЭМ!$D$39:$D$782,СВЦЭМ!$A$39:$A$782,$A180,СВЦЭМ!$B$39:$B$782,B$155)+'СЕТ СН'!$I$14+СВЦЭМ!$D$10+'СЕТ СН'!$I$6-'СЕТ СН'!$I$26</f>
        <v>1952.16290792</v>
      </c>
      <c r="C180" s="36">
        <f>SUMIFS(СВЦЭМ!$D$39:$D$782,СВЦЭМ!$A$39:$A$782,$A180,СВЦЭМ!$B$39:$B$782,C$155)+'СЕТ СН'!$I$14+СВЦЭМ!$D$10+'СЕТ СН'!$I$6-'СЕТ СН'!$I$26</f>
        <v>2083.8695043299999</v>
      </c>
      <c r="D180" s="36">
        <f>SUMIFS(СВЦЭМ!$D$39:$D$782,СВЦЭМ!$A$39:$A$782,$A180,СВЦЭМ!$B$39:$B$782,D$155)+'СЕТ СН'!$I$14+СВЦЭМ!$D$10+'СЕТ СН'!$I$6-'СЕТ СН'!$I$26</f>
        <v>1984.33862701</v>
      </c>
      <c r="E180" s="36">
        <f>SUMIFS(СВЦЭМ!$D$39:$D$782,СВЦЭМ!$A$39:$A$782,$A180,СВЦЭМ!$B$39:$B$782,E$155)+'СЕТ СН'!$I$14+СВЦЭМ!$D$10+'СЕТ СН'!$I$6-'СЕТ СН'!$I$26</f>
        <v>2232.6633260799999</v>
      </c>
      <c r="F180" s="36">
        <f>SUMIFS(СВЦЭМ!$D$39:$D$782,СВЦЭМ!$A$39:$A$782,$A180,СВЦЭМ!$B$39:$B$782,F$155)+'СЕТ СН'!$I$14+СВЦЭМ!$D$10+'СЕТ СН'!$I$6-'СЕТ СН'!$I$26</f>
        <v>2086.3395297999996</v>
      </c>
      <c r="G180" s="36">
        <f>SUMIFS(СВЦЭМ!$D$39:$D$782,СВЦЭМ!$A$39:$A$782,$A180,СВЦЭМ!$B$39:$B$782,G$155)+'СЕТ СН'!$I$14+СВЦЭМ!$D$10+'СЕТ СН'!$I$6-'СЕТ СН'!$I$26</f>
        <v>2070.4670949499996</v>
      </c>
      <c r="H180" s="36">
        <f>SUMIFS(СВЦЭМ!$D$39:$D$782,СВЦЭМ!$A$39:$A$782,$A180,СВЦЭМ!$B$39:$B$782,H$155)+'СЕТ СН'!$I$14+СВЦЭМ!$D$10+'СЕТ СН'!$I$6-'СЕТ СН'!$I$26</f>
        <v>1967.67538565</v>
      </c>
      <c r="I180" s="36">
        <f>SUMIFS(СВЦЭМ!$D$39:$D$782,СВЦЭМ!$A$39:$A$782,$A180,СВЦЭМ!$B$39:$B$782,I$155)+'СЕТ СН'!$I$14+СВЦЭМ!$D$10+'СЕТ СН'!$I$6-'СЕТ СН'!$I$26</f>
        <v>1954.7191945299999</v>
      </c>
      <c r="J180" s="36">
        <f>SUMIFS(СВЦЭМ!$D$39:$D$782,СВЦЭМ!$A$39:$A$782,$A180,СВЦЭМ!$B$39:$B$782,J$155)+'СЕТ СН'!$I$14+СВЦЭМ!$D$10+'СЕТ СН'!$I$6-'СЕТ СН'!$I$26</f>
        <v>2042.08278907</v>
      </c>
      <c r="K180" s="36">
        <f>SUMIFS(СВЦЭМ!$D$39:$D$782,СВЦЭМ!$A$39:$A$782,$A180,СВЦЭМ!$B$39:$B$782,K$155)+'СЕТ СН'!$I$14+СВЦЭМ!$D$10+'СЕТ СН'!$I$6-'СЕТ СН'!$I$26</f>
        <v>2061.3620477899999</v>
      </c>
      <c r="L180" s="36">
        <f>SUMIFS(СВЦЭМ!$D$39:$D$782,СВЦЭМ!$A$39:$A$782,$A180,СВЦЭМ!$B$39:$B$782,L$155)+'СЕТ СН'!$I$14+СВЦЭМ!$D$10+'СЕТ СН'!$I$6-'СЕТ СН'!$I$26</f>
        <v>2043.4315870999999</v>
      </c>
      <c r="M180" s="36">
        <f>SUMIFS(СВЦЭМ!$D$39:$D$782,СВЦЭМ!$A$39:$A$782,$A180,СВЦЭМ!$B$39:$B$782,M$155)+'СЕТ СН'!$I$14+СВЦЭМ!$D$10+'СЕТ СН'!$I$6-'СЕТ СН'!$I$26</f>
        <v>2034.4719844699998</v>
      </c>
      <c r="N180" s="36">
        <f>SUMIFS(СВЦЭМ!$D$39:$D$782,СВЦЭМ!$A$39:$A$782,$A180,СВЦЭМ!$B$39:$B$782,N$155)+'СЕТ СН'!$I$14+СВЦЭМ!$D$10+'СЕТ СН'!$I$6-'СЕТ СН'!$I$26</f>
        <v>2032.3173333799998</v>
      </c>
      <c r="O180" s="36">
        <f>SUMIFS(СВЦЭМ!$D$39:$D$782,СВЦЭМ!$A$39:$A$782,$A180,СВЦЭМ!$B$39:$B$782,O$155)+'СЕТ СН'!$I$14+СВЦЭМ!$D$10+'СЕТ СН'!$I$6-'СЕТ СН'!$I$26</f>
        <v>2033.11483488</v>
      </c>
      <c r="P180" s="36">
        <f>SUMIFS(СВЦЭМ!$D$39:$D$782,СВЦЭМ!$A$39:$A$782,$A180,СВЦЭМ!$B$39:$B$782,P$155)+'СЕТ СН'!$I$14+СВЦЭМ!$D$10+'СЕТ СН'!$I$6-'СЕТ СН'!$I$26</f>
        <v>2028.8014687699999</v>
      </c>
      <c r="Q180" s="36">
        <f>SUMIFS(СВЦЭМ!$D$39:$D$782,СВЦЭМ!$A$39:$A$782,$A180,СВЦЭМ!$B$39:$B$782,Q$155)+'СЕТ СН'!$I$14+СВЦЭМ!$D$10+'СЕТ СН'!$I$6-'СЕТ СН'!$I$26</f>
        <v>2030.0942805999998</v>
      </c>
      <c r="R180" s="36">
        <f>SUMIFS(СВЦЭМ!$D$39:$D$782,СВЦЭМ!$A$39:$A$782,$A180,СВЦЭМ!$B$39:$B$782,R$155)+'СЕТ СН'!$I$14+СВЦЭМ!$D$10+'СЕТ СН'!$I$6-'СЕТ СН'!$I$26</f>
        <v>2018.0286600699999</v>
      </c>
      <c r="S180" s="36">
        <f>SUMIFS(СВЦЭМ!$D$39:$D$782,СВЦЭМ!$A$39:$A$782,$A180,СВЦЭМ!$B$39:$B$782,S$155)+'СЕТ СН'!$I$14+СВЦЭМ!$D$10+'СЕТ СН'!$I$6-'СЕТ СН'!$I$26</f>
        <v>2026.8145341099998</v>
      </c>
      <c r="T180" s="36">
        <f>SUMIFS(СВЦЭМ!$D$39:$D$782,СВЦЭМ!$A$39:$A$782,$A180,СВЦЭМ!$B$39:$B$782,T$155)+'СЕТ СН'!$I$14+СВЦЭМ!$D$10+'СЕТ СН'!$I$6-'СЕТ СН'!$I$26</f>
        <v>2028.1726112599999</v>
      </c>
      <c r="U180" s="36">
        <f>SUMIFS(СВЦЭМ!$D$39:$D$782,СВЦЭМ!$A$39:$A$782,$A180,СВЦЭМ!$B$39:$B$782,U$155)+'СЕТ СН'!$I$14+СВЦЭМ!$D$10+'СЕТ СН'!$I$6-'СЕТ СН'!$I$26</f>
        <v>2025.47219681</v>
      </c>
      <c r="V180" s="36">
        <f>SUMIFS(СВЦЭМ!$D$39:$D$782,СВЦЭМ!$A$39:$A$782,$A180,СВЦЭМ!$B$39:$B$782,V$155)+'СЕТ СН'!$I$14+СВЦЭМ!$D$10+'СЕТ СН'!$I$6-'СЕТ СН'!$I$26</f>
        <v>2021.51238844</v>
      </c>
      <c r="W180" s="36">
        <f>SUMIFS(СВЦЭМ!$D$39:$D$782,СВЦЭМ!$A$39:$A$782,$A180,СВЦЭМ!$B$39:$B$782,W$155)+'СЕТ СН'!$I$14+СВЦЭМ!$D$10+'СЕТ СН'!$I$6-'СЕТ СН'!$I$26</f>
        <v>2058.81702073</v>
      </c>
      <c r="X180" s="36">
        <f>SUMIFS(СВЦЭМ!$D$39:$D$782,СВЦЭМ!$A$39:$A$782,$A180,СВЦЭМ!$B$39:$B$782,X$155)+'СЕТ СН'!$I$14+СВЦЭМ!$D$10+'СЕТ СН'!$I$6-'СЕТ СН'!$I$26</f>
        <v>2135.42546094</v>
      </c>
      <c r="Y180" s="36">
        <f>SUMIFS(СВЦЭМ!$D$39:$D$782,СВЦЭМ!$A$39:$A$782,$A180,СВЦЭМ!$B$39:$B$782,Y$155)+'СЕТ СН'!$I$14+СВЦЭМ!$D$10+'СЕТ СН'!$I$6-'СЕТ СН'!$I$26</f>
        <v>1967.0310556899999</v>
      </c>
    </row>
    <row r="181" spans="1:27" ht="15.75" x14ac:dyDescent="0.2">
      <c r="A181" s="35">
        <f t="shared" si="4"/>
        <v>44768</v>
      </c>
      <c r="B181" s="36">
        <f>SUMIFS(СВЦЭМ!$D$39:$D$782,СВЦЭМ!$A$39:$A$782,$A181,СВЦЭМ!$B$39:$B$782,B$155)+'СЕТ СН'!$I$14+СВЦЭМ!$D$10+'СЕТ СН'!$I$6-'СЕТ СН'!$I$26</f>
        <v>1937.51024396</v>
      </c>
      <c r="C181" s="36">
        <f>SUMIFS(СВЦЭМ!$D$39:$D$782,СВЦЭМ!$A$39:$A$782,$A181,СВЦЭМ!$B$39:$B$782,C$155)+'СЕТ СН'!$I$14+СВЦЭМ!$D$10+'СЕТ СН'!$I$6-'СЕТ СН'!$I$26</f>
        <v>1996.2055375699999</v>
      </c>
      <c r="D181" s="36">
        <f>SUMIFS(СВЦЭМ!$D$39:$D$782,СВЦЭМ!$A$39:$A$782,$A181,СВЦЭМ!$B$39:$B$782,D$155)+'СЕТ СН'!$I$14+СВЦЭМ!$D$10+'СЕТ СН'!$I$6-'СЕТ СН'!$I$26</f>
        <v>2047.41430111</v>
      </c>
      <c r="E181" s="36">
        <f>SUMIFS(СВЦЭМ!$D$39:$D$782,СВЦЭМ!$A$39:$A$782,$A181,СВЦЭМ!$B$39:$B$782,E$155)+'СЕТ СН'!$I$14+СВЦЭМ!$D$10+'СЕТ СН'!$I$6-'СЕТ СН'!$I$26</f>
        <v>2060.15473557</v>
      </c>
      <c r="F181" s="36">
        <f>SUMIFS(СВЦЭМ!$D$39:$D$782,СВЦЭМ!$A$39:$A$782,$A181,СВЦЭМ!$B$39:$B$782,F$155)+'СЕТ СН'!$I$14+СВЦЭМ!$D$10+'СЕТ СН'!$I$6-'СЕТ СН'!$I$26</f>
        <v>2074.3153886</v>
      </c>
      <c r="G181" s="36">
        <f>SUMIFS(СВЦЭМ!$D$39:$D$782,СВЦЭМ!$A$39:$A$782,$A181,СВЦЭМ!$B$39:$B$782,G$155)+'СЕТ СН'!$I$14+СВЦЭМ!$D$10+'СЕТ СН'!$I$6-'СЕТ СН'!$I$26</f>
        <v>2056.30437437</v>
      </c>
      <c r="H181" s="36">
        <f>SUMIFS(СВЦЭМ!$D$39:$D$782,СВЦЭМ!$A$39:$A$782,$A181,СВЦЭМ!$B$39:$B$782,H$155)+'СЕТ СН'!$I$14+СВЦЭМ!$D$10+'СЕТ СН'!$I$6-'СЕТ СН'!$I$26</f>
        <v>2000.6801162899999</v>
      </c>
      <c r="I181" s="36">
        <f>SUMIFS(СВЦЭМ!$D$39:$D$782,СВЦЭМ!$A$39:$A$782,$A181,СВЦЭМ!$B$39:$B$782,I$155)+'СЕТ СН'!$I$14+СВЦЭМ!$D$10+'СЕТ СН'!$I$6-'СЕТ СН'!$I$26</f>
        <v>1955.4468569699998</v>
      </c>
      <c r="J181" s="36">
        <f>SUMIFS(СВЦЭМ!$D$39:$D$782,СВЦЭМ!$A$39:$A$782,$A181,СВЦЭМ!$B$39:$B$782,J$155)+'СЕТ СН'!$I$14+СВЦЭМ!$D$10+'СЕТ СН'!$I$6-'СЕТ СН'!$I$26</f>
        <v>2229.05785328</v>
      </c>
      <c r="K181" s="36">
        <f>SUMIFS(СВЦЭМ!$D$39:$D$782,СВЦЭМ!$A$39:$A$782,$A181,СВЦЭМ!$B$39:$B$782,K$155)+'СЕТ СН'!$I$14+СВЦЭМ!$D$10+'СЕТ СН'!$I$6-'СЕТ СН'!$I$26</f>
        <v>2214.2717877699997</v>
      </c>
      <c r="L181" s="36">
        <f>SUMIFS(СВЦЭМ!$D$39:$D$782,СВЦЭМ!$A$39:$A$782,$A181,СВЦЭМ!$B$39:$B$782,L$155)+'СЕТ СН'!$I$14+СВЦЭМ!$D$10+'СЕТ СН'!$I$6-'СЕТ СН'!$I$26</f>
        <v>2155.10988447</v>
      </c>
      <c r="M181" s="36">
        <f>SUMIFS(СВЦЭМ!$D$39:$D$782,СВЦЭМ!$A$39:$A$782,$A181,СВЦЭМ!$B$39:$B$782,M$155)+'СЕТ СН'!$I$14+СВЦЭМ!$D$10+'СЕТ СН'!$I$6-'СЕТ СН'!$I$26</f>
        <v>2105.17162306</v>
      </c>
      <c r="N181" s="36">
        <f>SUMIFS(СВЦЭМ!$D$39:$D$782,СВЦЭМ!$A$39:$A$782,$A181,СВЦЭМ!$B$39:$B$782,N$155)+'СЕТ СН'!$I$14+СВЦЭМ!$D$10+'СЕТ СН'!$I$6-'СЕТ СН'!$I$26</f>
        <v>2150.2241300300002</v>
      </c>
      <c r="O181" s="36">
        <f>SUMIFS(СВЦЭМ!$D$39:$D$782,СВЦЭМ!$A$39:$A$782,$A181,СВЦЭМ!$B$39:$B$782,O$155)+'СЕТ СН'!$I$14+СВЦЭМ!$D$10+'СЕТ СН'!$I$6-'СЕТ СН'!$I$26</f>
        <v>2105.4077361</v>
      </c>
      <c r="P181" s="36">
        <f>SUMIFS(СВЦЭМ!$D$39:$D$782,СВЦЭМ!$A$39:$A$782,$A181,СВЦЭМ!$B$39:$B$782,P$155)+'СЕТ СН'!$I$14+СВЦЭМ!$D$10+'СЕТ СН'!$I$6-'СЕТ СН'!$I$26</f>
        <v>2118.2333592099999</v>
      </c>
      <c r="Q181" s="36">
        <f>SUMIFS(СВЦЭМ!$D$39:$D$782,СВЦЭМ!$A$39:$A$782,$A181,СВЦЭМ!$B$39:$B$782,Q$155)+'СЕТ СН'!$I$14+СВЦЭМ!$D$10+'СЕТ СН'!$I$6-'СЕТ СН'!$I$26</f>
        <v>2123.6670428699999</v>
      </c>
      <c r="R181" s="36">
        <f>SUMIFS(СВЦЭМ!$D$39:$D$782,СВЦЭМ!$A$39:$A$782,$A181,СВЦЭМ!$B$39:$B$782,R$155)+'СЕТ СН'!$I$14+СВЦЭМ!$D$10+'СЕТ СН'!$I$6-'СЕТ СН'!$I$26</f>
        <v>2111.74474216</v>
      </c>
      <c r="S181" s="36">
        <f>SUMIFS(СВЦЭМ!$D$39:$D$782,СВЦЭМ!$A$39:$A$782,$A181,СВЦЭМ!$B$39:$B$782,S$155)+'СЕТ СН'!$I$14+СВЦЭМ!$D$10+'СЕТ СН'!$I$6-'СЕТ СН'!$I$26</f>
        <v>2112.6247865699997</v>
      </c>
      <c r="T181" s="36">
        <f>SUMIFS(СВЦЭМ!$D$39:$D$782,СВЦЭМ!$A$39:$A$782,$A181,СВЦЭМ!$B$39:$B$782,T$155)+'СЕТ СН'!$I$14+СВЦЭМ!$D$10+'СЕТ СН'!$I$6-'СЕТ СН'!$I$26</f>
        <v>2154.3383439700001</v>
      </c>
      <c r="U181" s="36">
        <f>SUMIFS(СВЦЭМ!$D$39:$D$782,СВЦЭМ!$A$39:$A$782,$A181,СВЦЭМ!$B$39:$B$782,U$155)+'СЕТ СН'!$I$14+СВЦЭМ!$D$10+'СЕТ СН'!$I$6-'СЕТ СН'!$I$26</f>
        <v>2178.4472910200002</v>
      </c>
      <c r="V181" s="36">
        <f>SUMIFS(СВЦЭМ!$D$39:$D$782,СВЦЭМ!$A$39:$A$782,$A181,СВЦЭМ!$B$39:$B$782,V$155)+'СЕТ СН'!$I$14+СВЦЭМ!$D$10+'СЕТ СН'!$I$6-'СЕТ СН'!$I$26</f>
        <v>2170.4822352900001</v>
      </c>
      <c r="W181" s="36">
        <f>SUMIFS(СВЦЭМ!$D$39:$D$782,СВЦЭМ!$A$39:$A$782,$A181,СВЦЭМ!$B$39:$B$782,W$155)+'СЕТ СН'!$I$14+СВЦЭМ!$D$10+'СЕТ СН'!$I$6-'СЕТ СН'!$I$26</f>
        <v>2139.9492336499998</v>
      </c>
      <c r="X181" s="36">
        <f>SUMIFS(СВЦЭМ!$D$39:$D$782,СВЦЭМ!$A$39:$A$782,$A181,СВЦЭМ!$B$39:$B$782,X$155)+'СЕТ СН'!$I$14+СВЦЭМ!$D$10+'СЕТ СН'!$I$6-'СЕТ СН'!$I$26</f>
        <v>2174.95264</v>
      </c>
      <c r="Y181" s="36">
        <f>SUMIFS(СВЦЭМ!$D$39:$D$782,СВЦЭМ!$A$39:$A$782,$A181,СВЦЭМ!$B$39:$B$782,Y$155)+'СЕТ СН'!$I$14+СВЦЭМ!$D$10+'СЕТ СН'!$I$6-'СЕТ СН'!$I$26</f>
        <v>2164.48085722</v>
      </c>
    </row>
    <row r="182" spans="1:27" ht="15.75" x14ac:dyDescent="0.2">
      <c r="A182" s="35">
        <f t="shared" si="4"/>
        <v>44769</v>
      </c>
      <c r="B182" s="36">
        <f>SUMIFS(СВЦЭМ!$D$39:$D$782,СВЦЭМ!$A$39:$A$782,$A182,СВЦЭМ!$B$39:$B$782,B$155)+'СЕТ СН'!$I$14+СВЦЭМ!$D$10+'СЕТ СН'!$I$6-'СЕТ СН'!$I$26</f>
        <v>2112.1984475600002</v>
      </c>
      <c r="C182" s="36">
        <f>SUMIFS(СВЦЭМ!$D$39:$D$782,СВЦЭМ!$A$39:$A$782,$A182,СВЦЭМ!$B$39:$B$782,C$155)+'СЕТ СН'!$I$14+СВЦЭМ!$D$10+'СЕТ СН'!$I$6-'СЕТ СН'!$I$26</f>
        <v>2065.2694090699997</v>
      </c>
      <c r="D182" s="36">
        <f>SUMIFS(СВЦЭМ!$D$39:$D$782,СВЦЭМ!$A$39:$A$782,$A182,СВЦЭМ!$B$39:$B$782,D$155)+'СЕТ СН'!$I$14+СВЦЭМ!$D$10+'СЕТ СН'!$I$6-'СЕТ СН'!$I$26</f>
        <v>2062.9432477800001</v>
      </c>
      <c r="E182" s="36">
        <f>SUMIFS(СВЦЭМ!$D$39:$D$782,СВЦЭМ!$A$39:$A$782,$A182,СВЦЭМ!$B$39:$B$782,E$155)+'СЕТ СН'!$I$14+СВЦЭМ!$D$10+'СЕТ СН'!$I$6-'СЕТ СН'!$I$26</f>
        <v>2081.21499666</v>
      </c>
      <c r="F182" s="36">
        <f>SUMIFS(СВЦЭМ!$D$39:$D$782,СВЦЭМ!$A$39:$A$782,$A182,СВЦЭМ!$B$39:$B$782,F$155)+'СЕТ СН'!$I$14+СВЦЭМ!$D$10+'СЕТ СН'!$I$6-'СЕТ СН'!$I$26</f>
        <v>2081.36842419</v>
      </c>
      <c r="G182" s="36">
        <f>SUMIFS(СВЦЭМ!$D$39:$D$782,СВЦЭМ!$A$39:$A$782,$A182,СВЦЭМ!$B$39:$B$782,G$155)+'СЕТ СН'!$I$14+СВЦЭМ!$D$10+'СЕТ СН'!$I$6-'СЕТ СН'!$I$26</f>
        <v>1991.7393773499998</v>
      </c>
      <c r="H182" s="36">
        <f>SUMIFS(СВЦЭМ!$D$39:$D$782,СВЦЭМ!$A$39:$A$782,$A182,СВЦЭМ!$B$39:$B$782,H$155)+'СЕТ СН'!$I$14+СВЦЭМ!$D$10+'СЕТ СН'!$I$6-'СЕТ СН'!$I$26</f>
        <v>1925.9342245999999</v>
      </c>
      <c r="I182" s="36">
        <f>SUMIFS(СВЦЭМ!$D$39:$D$782,СВЦЭМ!$A$39:$A$782,$A182,СВЦЭМ!$B$39:$B$782,I$155)+'СЕТ СН'!$I$14+СВЦЭМ!$D$10+'СЕТ СН'!$I$6-'СЕТ СН'!$I$26</f>
        <v>2025.2397942699999</v>
      </c>
      <c r="J182" s="36">
        <f>SUMIFS(СВЦЭМ!$D$39:$D$782,СВЦЭМ!$A$39:$A$782,$A182,СВЦЭМ!$B$39:$B$782,J$155)+'СЕТ СН'!$I$14+СВЦЭМ!$D$10+'СЕТ СН'!$I$6-'СЕТ СН'!$I$26</f>
        <v>1977.0496233699998</v>
      </c>
      <c r="K182" s="36">
        <f>SUMIFS(СВЦЭМ!$D$39:$D$782,СВЦЭМ!$A$39:$A$782,$A182,СВЦЭМ!$B$39:$B$782,K$155)+'СЕТ СН'!$I$14+СВЦЭМ!$D$10+'СЕТ СН'!$I$6-'СЕТ СН'!$I$26</f>
        <v>2020.6569173799999</v>
      </c>
      <c r="L182" s="36">
        <f>SUMIFS(СВЦЭМ!$D$39:$D$782,СВЦЭМ!$A$39:$A$782,$A182,СВЦЭМ!$B$39:$B$782,L$155)+'СЕТ СН'!$I$14+СВЦЭМ!$D$10+'СЕТ СН'!$I$6-'СЕТ СН'!$I$26</f>
        <v>2008.09686833</v>
      </c>
      <c r="M182" s="36">
        <f>SUMIFS(СВЦЭМ!$D$39:$D$782,СВЦЭМ!$A$39:$A$782,$A182,СВЦЭМ!$B$39:$B$782,M$155)+'СЕТ СН'!$I$14+СВЦЭМ!$D$10+'СЕТ СН'!$I$6-'СЕТ СН'!$I$26</f>
        <v>2015.55655443</v>
      </c>
      <c r="N182" s="36">
        <f>SUMIFS(СВЦЭМ!$D$39:$D$782,СВЦЭМ!$A$39:$A$782,$A182,СВЦЭМ!$B$39:$B$782,N$155)+'СЕТ СН'!$I$14+СВЦЭМ!$D$10+'СЕТ СН'!$I$6-'СЕТ СН'!$I$26</f>
        <v>2007.9496701199998</v>
      </c>
      <c r="O182" s="36">
        <f>SUMIFS(СВЦЭМ!$D$39:$D$782,СВЦЭМ!$A$39:$A$782,$A182,СВЦЭМ!$B$39:$B$782,O$155)+'СЕТ СН'!$I$14+СВЦЭМ!$D$10+'СЕТ СН'!$I$6-'СЕТ СН'!$I$26</f>
        <v>2003.30598117</v>
      </c>
      <c r="P182" s="36">
        <f>SUMIFS(СВЦЭМ!$D$39:$D$782,СВЦЭМ!$A$39:$A$782,$A182,СВЦЭМ!$B$39:$B$782,P$155)+'СЕТ СН'!$I$14+СВЦЭМ!$D$10+'СЕТ СН'!$I$6-'СЕТ СН'!$I$26</f>
        <v>2021.3839987399999</v>
      </c>
      <c r="Q182" s="36">
        <f>SUMIFS(СВЦЭМ!$D$39:$D$782,СВЦЭМ!$A$39:$A$782,$A182,СВЦЭМ!$B$39:$B$782,Q$155)+'СЕТ СН'!$I$14+СВЦЭМ!$D$10+'СЕТ СН'!$I$6-'СЕТ СН'!$I$26</f>
        <v>2009.39871045</v>
      </c>
      <c r="R182" s="36">
        <f>SUMIFS(СВЦЭМ!$D$39:$D$782,СВЦЭМ!$A$39:$A$782,$A182,СВЦЭМ!$B$39:$B$782,R$155)+'СЕТ СН'!$I$14+СВЦЭМ!$D$10+'СЕТ СН'!$I$6-'СЕТ СН'!$I$26</f>
        <v>2002.5924697299999</v>
      </c>
      <c r="S182" s="36">
        <f>SUMIFS(СВЦЭМ!$D$39:$D$782,СВЦЭМ!$A$39:$A$782,$A182,СВЦЭМ!$B$39:$B$782,S$155)+'СЕТ СН'!$I$14+СВЦЭМ!$D$10+'СЕТ СН'!$I$6-'СЕТ СН'!$I$26</f>
        <v>2004.87739401</v>
      </c>
      <c r="T182" s="36">
        <f>SUMIFS(СВЦЭМ!$D$39:$D$782,СВЦЭМ!$A$39:$A$782,$A182,СВЦЭМ!$B$39:$B$782,T$155)+'СЕТ СН'!$I$14+СВЦЭМ!$D$10+'СЕТ СН'!$I$6-'СЕТ СН'!$I$26</f>
        <v>1929.6089234299998</v>
      </c>
      <c r="U182" s="36">
        <f>SUMIFS(СВЦЭМ!$D$39:$D$782,СВЦЭМ!$A$39:$A$782,$A182,СВЦЭМ!$B$39:$B$782,U$155)+'СЕТ СН'!$I$14+СВЦЭМ!$D$10+'СЕТ СН'!$I$6-'СЕТ СН'!$I$26</f>
        <v>1925.7893626800001</v>
      </c>
      <c r="V182" s="36">
        <f>SUMIFS(СВЦЭМ!$D$39:$D$782,СВЦЭМ!$A$39:$A$782,$A182,СВЦЭМ!$B$39:$B$782,V$155)+'СЕТ СН'!$I$14+СВЦЭМ!$D$10+'СЕТ СН'!$I$6-'СЕТ СН'!$I$26</f>
        <v>1912.2885439500001</v>
      </c>
      <c r="W182" s="36">
        <f>SUMIFS(СВЦЭМ!$D$39:$D$782,СВЦЭМ!$A$39:$A$782,$A182,СВЦЭМ!$B$39:$B$782,W$155)+'СЕТ СН'!$I$14+СВЦЭМ!$D$10+'СЕТ СН'!$I$6-'СЕТ СН'!$I$26</f>
        <v>2026.6284698299999</v>
      </c>
      <c r="X182" s="36">
        <f>SUMIFS(СВЦЭМ!$D$39:$D$782,СВЦЭМ!$A$39:$A$782,$A182,СВЦЭМ!$B$39:$B$782,X$155)+'СЕТ СН'!$I$14+СВЦЭМ!$D$10+'СЕТ СН'!$I$6-'СЕТ СН'!$I$26</f>
        <v>1992.19929052</v>
      </c>
      <c r="Y182" s="36">
        <f>SUMIFS(СВЦЭМ!$D$39:$D$782,СВЦЭМ!$A$39:$A$782,$A182,СВЦЭМ!$B$39:$B$782,Y$155)+'СЕТ СН'!$I$14+СВЦЭМ!$D$10+'СЕТ СН'!$I$6-'СЕТ СН'!$I$26</f>
        <v>2032.9870377099999</v>
      </c>
    </row>
    <row r="183" spans="1:27" ht="15.75" x14ac:dyDescent="0.2">
      <c r="A183" s="35">
        <f t="shared" si="4"/>
        <v>44770</v>
      </c>
      <c r="B183" s="36">
        <f>SUMIFS(СВЦЭМ!$D$39:$D$782,СВЦЭМ!$A$39:$A$782,$A183,СВЦЭМ!$B$39:$B$782,B$155)+'СЕТ СН'!$I$14+СВЦЭМ!$D$10+'СЕТ СН'!$I$6-'СЕТ СН'!$I$26</f>
        <v>2005.2740883699998</v>
      </c>
      <c r="C183" s="36">
        <f>SUMIFS(СВЦЭМ!$D$39:$D$782,СВЦЭМ!$A$39:$A$782,$A183,СВЦЭМ!$B$39:$B$782,C$155)+'СЕТ СН'!$I$14+СВЦЭМ!$D$10+'СЕТ СН'!$I$6-'СЕТ СН'!$I$26</f>
        <v>2052.2686612299999</v>
      </c>
      <c r="D183" s="36">
        <f>SUMIFS(СВЦЭМ!$D$39:$D$782,СВЦЭМ!$A$39:$A$782,$A183,СВЦЭМ!$B$39:$B$782,D$155)+'СЕТ СН'!$I$14+СВЦЭМ!$D$10+'СЕТ СН'!$I$6-'СЕТ СН'!$I$26</f>
        <v>2089.3573324099998</v>
      </c>
      <c r="E183" s="36">
        <f>SUMIFS(СВЦЭМ!$D$39:$D$782,СВЦЭМ!$A$39:$A$782,$A183,СВЦЭМ!$B$39:$B$782,E$155)+'СЕТ СН'!$I$14+СВЦЭМ!$D$10+'СЕТ СН'!$I$6-'СЕТ СН'!$I$26</f>
        <v>2112.4574275300001</v>
      </c>
      <c r="F183" s="36">
        <f>SUMIFS(СВЦЭМ!$D$39:$D$782,СВЦЭМ!$A$39:$A$782,$A183,СВЦЭМ!$B$39:$B$782,F$155)+'СЕТ СН'!$I$14+СВЦЭМ!$D$10+'СЕТ СН'!$I$6-'СЕТ СН'!$I$26</f>
        <v>2086.5448963199997</v>
      </c>
      <c r="G183" s="36">
        <f>SUMIFS(СВЦЭМ!$D$39:$D$782,СВЦЭМ!$A$39:$A$782,$A183,СВЦЭМ!$B$39:$B$782,G$155)+'СЕТ СН'!$I$14+СВЦЭМ!$D$10+'СЕТ СН'!$I$6-'СЕТ СН'!$I$26</f>
        <v>2092.1956989999999</v>
      </c>
      <c r="H183" s="36">
        <f>SUMIFS(СВЦЭМ!$D$39:$D$782,СВЦЭМ!$A$39:$A$782,$A183,СВЦЭМ!$B$39:$B$782,H$155)+'СЕТ СН'!$I$14+СВЦЭМ!$D$10+'СЕТ СН'!$I$6-'СЕТ СН'!$I$26</f>
        <v>2112.1054054899996</v>
      </c>
      <c r="I183" s="36">
        <f>SUMIFS(СВЦЭМ!$D$39:$D$782,СВЦЭМ!$A$39:$A$782,$A183,СВЦЭМ!$B$39:$B$782,I$155)+'СЕТ СН'!$I$14+СВЦЭМ!$D$10+'СЕТ СН'!$I$6-'СЕТ СН'!$I$26</f>
        <v>2065.1313714999997</v>
      </c>
      <c r="J183" s="36">
        <f>SUMIFS(СВЦЭМ!$D$39:$D$782,СВЦЭМ!$A$39:$A$782,$A183,СВЦЭМ!$B$39:$B$782,J$155)+'СЕТ СН'!$I$14+СВЦЭМ!$D$10+'СЕТ СН'!$I$6-'СЕТ СН'!$I$26</f>
        <v>2037.5518147499999</v>
      </c>
      <c r="K183" s="36">
        <f>SUMIFS(СВЦЭМ!$D$39:$D$782,СВЦЭМ!$A$39:$A$782,$A183,СВЦЭМ!$B$39:$B$782,K$155)+'СЕТ СН'!$I$14+СВЦЭМ!$D$10+'СЕТ СН'!$I$6-'СЕТ СН'!$I$26</f>
        <v>2086.9485322800001</v>
      </c>
      <c r="L183" s="36">
        <f>SUMIFS(СВЦЭМ!$D$39:$D$782,СВЦЭМ!$A$39:$A$782,$A183,СВЦЭМ!$B$39:$B$782,L$155)+'СЕТ СН'!$I$14+СВЦЭМ!$D$10+'СЕТ СН'!$I$6-'СЕТ СН'!$I$26</f>
        <v>2054.06451866</v>
      </c>
      <c r="M183" s="36">
        <f>SUMIFS(СВЦЭМ!$D$39:$D$782,СВЦЭМ!$A$39:$A$782,$A183,СВЦЭМ!$B$39:$B$782,M$155)+'СЕТ СН'!$I$14+СВЦЭМ!$D$10+'СЕТ СН'!$I$6-'СЕТ СН'!$I$26</f>
        <v>2030.9830036899998</v>
      </c>
      <c r="N183" s="36">
        <f>SUMIFS(СВЦЭМ!$D$39:$D$782,СВЦЭМ!$A$39:$A$782,$A183,СВЦЭМ!$B$39:$B$782,N$155)+'СЕТ СН'!$I$14+СВЦЭМ!$D$10+'СЕТ СН'!$I$6-'СЕТ СН'!$I$26</f>
        <v>2033.89371925</v>
      </c>
      <c r="O183" s="36">
        <f>SUMIFS(СВЦЭМ!$D$39:$D$782,СВЦЭМ!$A$39:$A$782,$A183,СВЦЭМ!$B$39:$B$782,O$155)+'СЕТ СН'!$I$14+СВЦЭМ!$D$10+'СЕТ СН'!$I$6-'СЕТ СН'!$I$26</f>
        <v>2038.2090024299998</v>
      </c>
      <c r="P183" s="36">
        <f>SUMIFS(СВЦЭМ!$D$39:$D$782,СВЦЭМ!$A$39:$A$782,$A183,СВЦЭМ!$B$39:$B$782,P$155)+'СЕТ СН'!$I$14+СВЦЭМ!$D$10+'СЕТ СН'!$I$6-'СЕТ СН'!$I$26</f>
        <v>2051.1387387599998</v>
      </c>
      <c r="Q183" s="36">
        <f>SUMIFS(СВЦЭМ!$D$39:$D$782,СВЦЭМ!$A$39:$A$782,$A183,СВЦЭМ!$B$39:$B$782,Q$155)+'СЕТ СН'!$I$14+СВЦЭМ!$D$10+'СЕТ СН'!$I$6-'СЕТ СН'!$I$26</f>
        <v>2046.34635536</v>
      </c>
      <c r="R183" s="36">
        <f>SUMIFS(СВЦЭМ!$D$39:$D$782,СВЦЭМ!$A$39:$A$782,$A183,СВЦЭМ!$B$39:$B$782,R$155)+'СЕТ СН'!$I$14+СВЦЭМ!$D$10+'СЕТ СН'!$I$6-'СЕТ СН'!$I$26</f>
        <v>2053.3552268599997</v>
      </c>
      <c r="S183" s="36">
        <f>SUMIFS(СВЦЭМ!$D$39:$D$782,СВЦЭМ!$A$39:$A$782,$A183,СВЦЭМ!$B$39:$B$782,S$155)+'СЕТ СН'!$I$14+СВЦЭМ!$D$10+'СЕТ СН'!$I$6-'СЕТ СН'!$I$26</f>
        <v>1964.4501832699998</v>
      </c>
      <c r="T183" s="36">
        <f>SUMIFS(СВЦЭМ!$D$39:$D$782,СВЦЭМ!$A$39:$A$782,$A183,СВЦЭМ!$B$39:$B$782,T$155)+'СЕТ СН'!$I$14+СВЦЭМ!$D$10+'СЕТ СН'!$I$6-'СЕТ СН'!$I$26</f>
        <v>1955.5260256299998</v>
      </c>
      <c r="U183" s="36">
        <f>SUMIFS(СВЦЭМ!$D$39:$D$782,СВЦЭМ!$A$39:$A$782,$A183,СВЦЭМ!$B$39:$B$782,U$155)+'СЕТ СН'!$I$14+СВЦЭМ!$D$10+'СЕТ СН'!$I$6-'СЕТ СН'!$I$26</f>
        <v>1950.4084889799999</v>
      </c>
      <c r="V183" s="36">
        <f>SUMIFS(СВЦЭМ!$D$39:$D$782,СВЦЭМ!$A$39:$A$782,$A183,СВЦЭМ!$B$39:$B$782,V$155)+'СЕТ СН'!$I$14+СВЦЭМ!$D$10+'СЕТ СН'!$I$6-'СЕТ СН'!$I$26</f>
        <v>1951.7589602999999</v>
      </c>
      <c r="W183" s="36">
        <f>SUMIFS(СВЦЭМ!$D$39:$D$782,СВЦЭМ!$A$39:$A$782,$A183,СВЦЭМ!$B$39:$B$782,W$155)+'СЕТ СН'!$I$14+СВЦЭМ!$D$10+'СЕТ СН'!$I$6-'СЕТ СН'!$I$26</f>
        <v>1928.2334240499999</v>
      </c>
      <c r="X183" s="36">
        <f>SUMIFS(СВЦЭМ!$D$39:$D$782,СВЦЭМ!$A$39:$A$782,$A183,СВЦЭМ!$B$39:$B$782,X$155)+'СЕТ СН'!$I$14+СВЦЭМ!$D$10+'СЕТ СН'!$I$6-'СЕТ СН'!$I$26</f>
        <v>1881.88904056</v>
      </c>
      <c r="Y183" s="36">
        <f>SUMIFS(СВЦЭМ!$D$39:$D$782,СВЦЭМ!$A$39:$A$782,$A183,СВЦЭМ!$B$39:$B$782,Y$155)+'СЕТ СН'!$I$14+СВЦЭМ!$D$10+'СЕТ СН'!$I$6-'СЕТ СН'!$I$26</f>
        <v>2001.0745157199999</v>
      </c>
    </row>
    <row r="184" spans="1:27" ht="15.75" x14ac:dyDescent="0.2">
      <c r="A184" s="35">
        <f t="shared" si="4"/>
        <v>44771</v>
      </c>
      <c r="B184" s="36">
        <f>SUMIFS(СВЦЭМ!$D$39:$D$782,СВЦЭМ!$A$39:$A$782,$A184,СВЦЭМ!$B$39:$B$782,B$155)+'СЕТ СН'!$I$14+СВЦЭМ!$D$10+'СЕТ СН'!$I$6-'СЕТ СН'!$I$26</f>
        <v>2042.57033157</v>
      </c>
      <c r="C184" s="36">
        <f>SUMIFS(СВЦЭМ!$D$39:$D$782,СВЦЭМ!$A$39:$A$782,$A184,СВЦЭМ!$B$39:$B$782,C$155)+'СЕТ СН'!$I$14+СВЦЭМ!$D$10+'СЕТ СН'!$I$6-'СЕТ СН'!$I$26</f>
        <v>2065.3329756499998</v>
      </c>
      <c r="D184" s="36">
        <f>SUMIFS(СВЦЭМ!$D$39:$D$782,СВЦЭМ!$A$39:$A$782,$A184,СВЦЭМ!$B$39:$B$782,D$155)+'СЕТ СН'!$I$14+СВЦЭМ!$D$10+'СЕТ СН'!$I$6-'СЕТ СН'!$I$26</f>
        <v>2029.03377129</v>
      </c>
      <c r="E184" s="36">
        <f>SUMIFS(СВЦЭМ!$D$39:$D$782,СВЦЭМ!$A$39:$A$782,$A184,СВЦЭМ!$B$39:$B$782,E$155)+'СЕТ СН'!$I$14+СВЦЭМ!$D$10+'СЕТ СН'!$I$6-'СЕТ СН'!$I$26</f>
        <v>2034.83705704</v>
      </c>
      <c r="F184" s="36">
        <f>SUMIFS(СВЦЭМ!$D$39:$D$782,СВЦЭМ!$A$39:$A$782,$A184,СВЦЭМ!$B$39:$B$782,F$155)+'СЕТ СН'!$I$14+СВЦЭМ!$D$10+'СЕТ СН'!$I$6-'СЕТ СН'!$I$26</f>
        <v>2043.7256333199998</v>
      </c>
      <c r="G184" s="36">
        <f>SUMIFS(СВЦЭМ!$D$39:$D$782,СВЦЭМ!$A$39:$A$782,$A184,СВЦЭМ!$B$39:$B$782,G$155)+'СЕТ СН'!$I$14+СВЦЭМ!$D$10+'СЕТ СН'!$I$6-'СЕТ СН'!$I$26</f>
        <v>2028.2958381899998</v>
      </c>
      <c r="H184" s="36">
        <f>SUMIFS(СВЦЭМ!$D$39:$D$782,СВЦЭМ!$A$39:$A$782,$A184,СВЦЭМ!$B$39:$B$782,H$155)+'СЕТ СН'!$I$14+СВЦЭМ!$D$10+'СЕТ СН'!$I$6-'СЕТ СН'!$I$26</f>
        <v>1991.9046770599998</v>
      </c>
      <c r="I184" s="36">
        <f>SUMIFS(СВЦЭМ!$D$39:$D$782,СВЦЭМ!$A$39:$A$782,$A184,СВЦЭМ!$B$39:$B$782,I$155)+'СЕТ СН'!$I$14+СВЦЭМ!$D$10+'СЕТ СН'!$I$6-'СЕТ СН'!$I$26</f>
        <v>2022.1521535499999</v>
      </c>
      <c r="J184" s="36">
        <f>SUMIFS(СВЦЭМ!$D$39:$D$782,СВЦЭМ!$A$39:$A$782,$A184,СВЦЭМ!$B$39:$B$782,J$155)+'СЕТ СН'!$I$14+СВЦЭМ!$D$10+'СЕТ СН'!$I$6-'СЕТ СН'!$I$26</f>
        <v>2010.96659559</v>
      </c>
      <c r="K184" s="36">
        <f>SUMIFS(СВЦЭМ!$D$39:$D$782,СВЦЭМ!$A$39:$A$782,$A184,СВЦЭМ!$B$39:$B$782,K$155)+'СЕТ СН'!$I$14+СВЦЭМ!$D$10+'СЕТ СН'!$I$6-'СЕТ СН'!$I$26</f>
        <v>2042.39600778</v>
      </c>
      <c r="L184" s="36">
        <f>SUMIFS(СВЦЭМ!$D$39:$D$782,СВЦЭМ!$A$39:$A$782,$A184,СВЦЭМ!$B$39:$B$782,L$155)+'СЕТ СН'!$I$14+СВЦЭМ!$D$10+'СЕТ СН'!$I$6-'СЕТ СН'!$I$26</f>
        <v>2033.8751363399999</v>
      </c>
      <c r="M184" s="36">
        <f>SUMIFS(СВЦЭМ!$D$39:$D$782,СВЦЭМ!$A$39:$A$782,$A184,СВЦЭМ!$B$39:$B$782,M$155)+'СЕТ СН'!$I$14+СВЦЭМ!$D$10+'СЕТ СН'!$I$6-'СЕТ СН'!$I$26</f>
        <v>2025.50477824</v>
      </c>
      <c r="N184" s="36">
        <f>SUMIFS(СВЦЭМ!$D$39:$D$782,СВЦЭМ!$A$39:$A$782,$A184,СВЦЭМ!$B$39:$B$782,N$155)+'СЕТ СН'!$I$14+СВЦЭМ!$D$10+'СЕТ СН'!$I$6-'СЕТ СН'!$I$26</f>
        <v>2010.3811322699999</v>
      </c>
      <c r="O184" s="36">
        <f>SUMIFS(СВЦЭМ!$D$39:$D$782,СВЦЭМ!$A$39:$A$782,$A184,СВЦЭМ!$B$39:$B$782,O$155)+'СЕТ СН'!$I$14+СВЦЭМ!$D$10+'СЕТ СН'!$I$6-'СЕТ СН'!$I$26</f>
        <v>2015.1774241199998</v>
      </c>
      <c r="P184" s="36">
        <f>SUMIFS(СВЦЭМ!$D$39:$D$782,СВЦЭМ!$A$39:$A$782,$A184,СВЦЭМ!$B$39:$B$782,P$155)+'СЕТ СН'!$I$14+СВЦЭМ!$D$10+'СЕТ СН'!$I$6-'СЕТ СН'!$I$26</f>
        <v>2018.04645508</v>
      </c>
      <c r="Q184" s="36">
        <f>SUMIFS(СВЦЭМ!$D$39:$D$782,СВЦЭМ!$A$39:$A$782,$A184,СВЦЭМ!$B$39:$B$782,Q$155)+'СЕТ СН'!$I$14+СВЦЭМ!$D$10+'СЕТ СН'!$I$6-'СЕТ СН'!$I$26</f>
        <v>2012.7371757999999</v>
      </c>
      <c r="R184" s="36">
        <f>SUMIFS(СВЦЭМ!$D$39:$D$782,СВЦЭМ!$A$39:$A$782,$A184,СВЦЭМ!$B$39:$B$782,R$155)+'СЕТ СН'!$I$14+СВЦЭМ!$D$10+'СЕТ СН'!$I$6-'СЕТ СН'!$I$26</f>
        <v>2032.53311762</v>
      </c>
      <c r="S184" s="36">
        <f>SUMIFS(СВЦЭМ!$D$39:$D$782,СВЦЭМ!$A$39:$A$782,$A184,СВЦЭМ!$B$39:$B$782,S$155)+'СЕТ СН'!$I$14+СВЦЭМ!$D$10+'СЕТ СН'!$I$6-'СЕТ СН'!$I$26</f>
        <v>2021.04286256</v>
      </c>
      <c r="T184" s="36">
        <f>SUMIFS(СВЦЭМ!$D$39:$D$782,СВЦЭМ!$A$39:$A$782,$A184,СВЦЭМ!$B$39:$B$782,T$155)+'СЕТ СН'!$I$14+СВЦЭМ!$D$10+'СЕТ СН'!$I$6-'СЕТ СН'!$I$26</f>
        <v>2055.3895901899996</v>
      </c>
      <c r="U184" s="36">
        <f>SUMIFS(СВЦЭМ!$D$39:$D$782,СВЦЭМ!$A$39:$A$782,$A184,СВЦЭМ!$B$39:$B$782,U$155)+'СЕТ СН'!$I$14+СВЦЭМ!$D$10+'СЕТ СН'!$I$6-'СЕТ СН'!$I$26</f>
        <v>2057.5227040999998</v>
      </c>
      <c r="V184" s="36">
        <f>SUMIFS(СВЦЭМ!$D$39:$D$782,СВЦЭМ!$A$39:$A$782,$A184,СВЦЭМ!$B$39:$B$782,V$155)+'СЕТ СН'!$I$14+СВЦЭМ!$D$10+'СЕТ СН'!$I$6-'СЕТ СН'!$I$26</f>
        <v>2052.1792571300002</v>
      </c>
      <c r="W184" s="36">
        <f>SUMIFS(СВЦЭМ!$D$39:$D$782,СВЦЭМ!$A$39:$A$782,$A184,СВЦЭМ!$B$39:$B$782,W$155)+'СЕТ СН'!$I$14+СВЦЭМ!$D$10+'СЕТ СН'!$I$6-'СЕТ СН'!$I$26</f>
        <v>2041.9412958799999</v>
      </c>
      <c r="X184" s="36">
        <f>SUMIFS(СВЦЭМ!$D$39:$D$782,СВЦЭМ!$A$39:$A$782,$A184,СВЦЭМ!$B$39:$B$782,X$155)+'СЕТ СН'!$I$14+СВЦЭМ!$D$10+'СЕТ СН'!$I$6-'СЕТ СН'!$I$26</f>
        <v>2033.9232505799998</v>
      </c>
      <c r="Y184" s="36">
        <f>SUMIFS(СВЦЭМ!$D$39:$D$782,СВЦЭМ!$A$39:$A$782,$A184,СВЦЭМ!$B$39:$B$782,Y$155)+'СЕТ СН'!$I$14+СВЦЭМ!$D$10+'СЕТ СН'!$I$6-'СЕТ СН'!$I$26</f>
        <v>1994.95813877</v>
      </c>
    </row>
    <row r="185" spans="1:27" ht="15.75" x14ac:dyDescent="0.2">
      <c r="A185" s="35">
        <f t="shared" si="4"/>
        <v>44772</v>
      </c>
      <c r="B185" s="36">
        <f>SUMIFS(СВЦЭМ!$D$39:$D$782,СВЦЭМ!$A$39:$A$782,$A185,СВЦЭМ!$B$39:$B$782,B$155)+'СЕТ СН'!$I$14+СВЦЭМ!$D$10+'СЕТ СН'!$I$6-'СЕТ СН'!$I$26</f>
        <v>2061.9086024899998</v>
      </c>
      <c r="C185" s="36">
        <f>SUMIFS(СВЦЭМ!$D$39:$D$782,СВЦЭМ!$A$39:$A$782,$A185,СВЦЭМ!$B$39:$B$782,C$155)+'СЕТ СН'!$I$14+СВЦЭМ!$D$10+'СЕТ СН'!$I$6-'СЕТ СН'!$I$26</f>
        <v>2082.3897764799999</v>
      </c>
      <c r="D185" s="36">
        <f>SUMIFS(СВЦЭМ!$D$39:$D$782,СВЦЭМ!$A$39:$A$782,$A185,СВЦЭМ!$B$39:$B$782,D$155)+'СЕТ СН'!$I$14+СВЦЭМ!$D$10+'СЕТ СН'!$I$6-'СЕТ СН'!$I$26</f>
        <v>2081.0696908700002</v>
      </c>
      <c r="E185" s="36">
        <f>SUMIFS(СВЦЭМ!$D$39:$D$782,СВЦЭМ!$A$39:$A$782,$A185,СВЦЭМ!$B$39:$B$782,E$155)+'СЕТ СН'!$I$14+СВЦЭМ!$D$10+'СЕТ СН'!$I$6-'СЕТ СН'!$I$26</f>
        <v>2081.4177218699997</v>
      </c>
      <c r="F185" s="36">
        <f>SUMIFS(СВЦЭМ!$D$39:$D$782,СВЦЭМ!$A$39:$A$782,$A185,СВЦЭМ!$B$39:$B$782,F$155)+'СЕТ СН'!$I$14+СВЦЭМ!$D$10+'СЕТ СН'!$I$6-'СЕТ СН'!$I$26</f>
        <v>2080.0161174099999</v>
      </c>
      <c r="G185" s="36">
        <f>SUMIFS(СВЦЭМ!$D$39:$D$782,СВЦЭМ!$A$39:$A$782,$A185,СВЦЭМ!$B$39:$B$782,G$155)+'СЕТ СН'!$I$14+СВЦЭМ!$D$10+'СЕТ СН'!$I$6-'СЕТ СН'!$I$26</f>
        <v>2074.7783679099998</v>
      </c>
      <c r="H185" s="36">
        <f>SUMIFS(СВЦЭМ!$D$39:$D$782,СВЦЭМ!$A$39:$A$782,$A185,СВЦЭМ!$B$39:$B$782,H$155)+'СЕТ СН'!$I$14+СВЦЭМ!$D$10+'СЕТ СН'!$I$6-'СЕТ СН'!$I$26</f>
        <v>2181.8718473299996</v>
      </c>
      <c r="I185" s="36">
        <f>SUMIFS(СВЦЭМ!$D$39:$D$782,СВЦЭМ!$A$39:$A$782,$A185,СВЦЭМ!$B$39:$B$782,I$155)+'СЕТ СН'!$I$14+СВЦЭМ!$D$10+'СЕТ СН'!$I$6-'СЕТ СН'!$I$26</f>
        <v>2104.34780856</v>
      </c>
      <c r="J185" s="36">
        <f>SUMIFS(СВЦЭМ!$D$39:$D$782,СВЦЭМ!$A$39:$A$782,$A185,СВЦЭМ!$B$39:$B$782,J$155)+'СЕТ СН'!$I$14+СВЦЭМ!$D$10+'СЕТ СН'!$I$6-'СЕТ СН'!$I$26</f>
        <v>2010.9236081099998</v>
      </c>
      <c r="K185" s="36">
        <f>SUMIFS(СВЦЭМ!$D$39:$D$782,СВЦЭМ!$A$39:$A$782,$A185,СВЦЭМ!$B$39:$B$782,K$155)+'СЕТ СН'!$I$14+СВЦЭМ!$D$10+'СЕТ СН'!$I$6-'СЕТ СН'!$I$26</f>
        <v>1912.8486231499999</v>
      </c>
      <c r="L185" s="36">
        <f>SUMIFS(СВЦЭМ!$D$39:$D$782,СВЦЭМ!$A$39:$A$782,$A185,СВЦЭМ!$B$39:$B$782,L$155)+'СЕТ СН'!$I$14+СВЦЭМ!$D$10+'СЕТ СН'!$I$6-'СЕТ СН'!$I$26</f>
        <v>1919.5311076400001</v>
      </c>
      <c r="M185" s="36">
        <f>SUMIFS(СВЦЭМ!$D$39:$D$782,СВЦЭМ!$A$39:$A$782,$A185,СВЦЭМ!$B$39:$B$782,M$155)+'СЕТ СН'!$I$14+СВЦЭМ!$D$10+'СЕТ СН'!$I$6-'СЕТ СН'!$I$26</f>
        <v>1905.90321468</v>
      </c>
      <c r="N185" s="36">
        <f>SUMIFS(СВЦЭМ!$D$39:$D$782,СВЦЭМ!$A$39:$A$782,$A185,СВЦЭМ!$B$39:$B$782,N$155)+'СЕТ СН'!$I$14+СВЦЭМ!$D$10+'СЕТ СН'!$I$6-'СЕТ СН'!$I$26</f>
        <v>1906.7021413499999</v>
      </c>
      <c r="O185" s="36">
        <f>SUMIFS(СВЦЭМ!$D$39:$D$782,СВЦЭМ!$A$39:$A$782,$A185,СВЦЭМ!$B$39:$B$782,O$155)+'СЕТ СН'!$I$14+СВЦЭМ!$D$10+'СЕТ СН'!$I$6-'СЕТ СН'!$I$26</f>
        <v>1904.8302610199999</v>
      </c>
      <c r="P185" s="36">
        <f>SUMIFS(СВЦЭМ!$D$39:$D$782,СВЦЭМ!$A$39:$A$782,$A185,СВЦЭМ!$B$39:$B$782,P$155)+'СЕТ СН'!$I$14+СВЦЭМ!$D$10+'СЕТ СН'!$I$6-'СЕТ СН'!$I$26</f>
        <v>1901.5796405599999</v>
      </c>
      <c r="Q185" s="36">
        <f>SUMIFS(СВЦЭМ!$D$39:$D$782,СВЦЭМ!$A$39:$A$782,$A185,СВЦЭМ!$B$39:$B$782,Q$155)+'СЕТ СН'!$I$14+СВЦЭМ!$D$10+'СЕТ СН'!$I$6-'СЕТ СН'!$I$26</f>
        <v>1900.03063045</v>
      </c>
      <c r="R185" s="36">
        <f>SUMIFS(СВЦЭМ!$D$39:$D$782,СВЦЭМ!$A$39:$A$782,$A185,СВЦЭМ!$B$39:$B$782,R$155)+'СЕТ СН'!$I$14+СВЦЭМ!$D$10+'СЕТ СН'!$I$6-'СЕТ СН'!$I$26</f>
        <v>1881.56832796</v>
      </c>
      <c r="S185" s="36">
        <f>SUMIFS(СВЦЭМ!$D$39:$D$782,СВЦЭМ!$A$39:$A$782,$A185,СВЦЭМ!$B$39:$B$782,S$155)+'СЕТ СН'!$I$14+СВЦЭМ!$D$10+'СЕТ СН'!$I$6-'СЕТ СН'!$I$26</f>
        <v>1889.1565059499999</v>
      </c>
      <c r="T185" s="36">
        <f>SUMIFS(СВЦЭМ!$D$39:$D$782,СВЦЭМ!$A$39:$A$782,$A185,СВЦЭМ!$B$39:$B$782,T$155)+'СЕТ СН'!$I$14+СВЦЭМ!$D$10+'СЕТ СН'!$I$6-'СЕТ СН'!$I$26</f>
        <v>1887.8278303699999</v>
      </c>
      <c r="U185" s="36">
        <f>SUMIFS(СВЦЭМ!$D$39:$D$782,СВЦЭМ!$A$39:$A$782,$A185,СВЦЭМ!$B$39:$B$782,U$155)+'СЕТ СН'!$I$14+СВЦЭМ!$D$10+'СЕТ СН'!$I$6-'СЕТ СН'!$I$26</f>
        <v>1881.7123768899999</v>
      </c>
      <c r="V185" s="36">
        <f>SUMIFS(СВЦЭМ!$D$39:$D$782,СВЦЭМ!$A$39:$A$782,$A185,СВЦЭМ!$B$39:$B$782,V$155)+'СЕТ СН'!$I$14+СВЦЭМ!$D$10+'СЕТ СН'!$I$6-'СЕТ СН'!$I$26</f>
        <v>1887.77676071</v>
      </c>
      <c r="W185" s="36">
        <f>SUMIFS(СВЦЭМ!$D$39:$D$782,СВЦЭМ!$A$39:$A$782,$A185,СВЦЭМ!$B$39:$B$782,W$155)+'СЕТ СН'!$I$14+СВЦЭМ!$D$10+'СЕТ СН'!$I$6-'СЕТ СН'!$I$26</f>
        <v>1904.9240830199999</v>
      </c>
      <c r="X185" s="36">
        <f>SUMIFS(СВЦЭМ!$D$39:$D$782,СВЦЭМ!$A$39:$A$782,$A185,СВЦЭМ!$B$39:$B$782,X$155)+'СЕТ СН'!$I$14+СВЦЭМ!$D$10+'СЕТ СН'!$I$6-'СЕТ СН'!$I$26</f>
        <v>1895.6797030799999</v>
      </c>
      <c r="Y185" s="36">
        <f>SUMIFS(СВЦЭМ!$D$39:$D$782,СВЦЭМ!$A$39:$A$782,$A185,СВЦЭМ!$B$39:$B$782,Y$155)+'СЕТ СН'!$I$14+СВЦЭМ!$D$10+'СЕТ СН'!$I$6-'СЕТ СН'!$I$26</f>
        <v>1991.8188941699998</v>
      </c>
    </row>
    <row r="186" spans="1:27" ht="15.75" x14ac:dyDescent="0.2">
      <c r="A186" s="35">
        <f t="shared" si="4"/>
        <v>44773</v>
      </c>
      <c r="B186" s="36">
        <f>SUMIFS(СВЦЭМ!$D$39:$D$782,СВЦЭМ!$A$39:$A$782,$A186,СВЦЭМ!$B$39:$B$782,B$155)+'СЕТ СН'!$I$14+СВЦЭМ!$D$10+'СЕТ СН'!$I$6-'СЕТ СН'!$I$26</f>
        <v>2095.8386222899999</v>
      </c>
      <c r="C186" s="36">
        <f>SUMIFS(СВЦЭМ!$D$39:$D$782,СВЦЭМ!$A$39:$A$782,$A186,СВЦЭМ!$B$39:$B$782,C$155)+'СЕТ СН'!$I$14+СВЦЭМ!$D$10+'СЕТ СН'!$I$6-'СЕТ СН'!$I$26</f>
        <v>2087.4479895499999</v>
      </c>
      <c r="D186" s="36">
        <f>SUMIFS(СВЦЭМ!$D$39:$D$782,СВЦЭМ!$A$39:$A$782,$A186,СВЦЭМ!$B$39:$B$782,D$155)+'СЕТ СН'!$I$14+СВЦЭМ!$D$10+'СЕТ СН'!$I$6-'СЕТ СН'!$I$26</f>
        <v>2013.9696618199998</v>
      </c>
      <c r="E186" s="36">
        <f>SUMIFS(СВЦЭМ!$D$39:$D$782,СВЦЭМ!$A$39:$A$782,$A186,СВЦЭМ!$B$39:$B$782,E$155)+'СЕТ СН'!$I$14+СВЦЭМ!$D$10+'СЕТ СН'!$I$6-'СЕТ СН'!$I$26</f>
        <v>2033.7054874099999</v>
      </c>
      <c r="F186" s="36">
        <f>SUMIFS(СВЦЭМ!$D$39:$D$782,СВЦЭМ!$A$39:$A$782,$A186,СВЦЭМ!$B$39:$B$782,F$155)+'СЕТ СН'!$I$14+СВЦЭМ!$D$10+'СЕТ СН'!$I$6-'СЕТ СН'!$I$26</f>
        <v>2036.8641680199999</v>
      </c>
      <c r="G186" s="36">
        <f>SUMIFS(СВЦЭМ!$D$39:$D$782,СВЦЭМ!$A$39:$A$782,$A186,СВЦЭМ!$B$39:$B$782,G$155)+'СЕТ СН'!$I$14+СВЦЭМ!$D$10+'СЕТ СН'!$I$6-'СЕТ СН'!$I$26</f>
        <v>2025.4953144999999</v>
      </c>
      <c r="H186" s="36">
        <f>SUMIFS(СВЦЭМ!$D$39:$D$782,СВЦЭМ!$A$39:$A$782,$A186,СВЦЭМ!$B$39:$B$782,H$155)+'СЕТ СН'!$I$14+СВЦЭМ!$D$10+'СЕТ СН'!$I$6-'СЕТ СН'!$I$26</f>
        <v>2013.4169985199999</v>
      </c>
      <c r="I186" s="36">
        <f>SUMIFS(СВЦЭМ!$D$39:$D$782,СВЦЭМ!$A$39:$A$782,$A186,СВЦЭМ!$B$39:$B$782,I$155)+'СЕТ СН'!$I$14+СВЦЭМ!$D$10+'СЕТ СН'!$I$6-'СЕТ СН'!$I$26</f>
        <v>2068.6682482400001</v>
      </c>
      <c r="J186" s="36">
        <f>SUMIFS(СВЦЭМ!$D$39:$D$782,СВЦЭМ!$A$39:$A$782,$A186,СВЦЭМ!$B$39:$B$782,J$155)+'СЕТ СН'!$I$14+СВЦЭМ!$D$10+'СЕТ СН'!$I$6-'СЕТ СН'!$I$26</f>
        <v>2040.2854677199998</v>
      </c>
      <c r="K186" s="36">
        <f>SUMIFS(СВЦЭМ!$D$39:$D$782,СВЦЭМ!$A$39:$A$782,$A186,СВЦЭМ!$B$39:$B$782,K$155)+'СЕТ СН'!$I$14+СВЦЭМ!$D$10+'СЕТ СН'!$I$6-'СЕТ СН'!$I$26</f>
        <v>1913.6593596999999</v>
      </c>
      <c r="L186" s="36">
        <f>SUMIFS(СВЦЭМ!$D$39:$D$782,СВЦЭМ!$A$39:$A$782,$A186,СВЦЭМ!$B$39:$B$782,L$155)+'СЕТ СН'!$I$14+СВЦЭМ!$D$10+'СЕТ СН'!$I$6-'СЕТ СН'!$I$26</f>
        <v>1872.4942469</v>
      </c>
      <c r="M186" s="36">
        <f>SUMIFS(СВЦЭМ!$D$39:$D$782,СВЦЭМ!$A$39:$A$782,$A186,СВЦЭМ!$B$39:$B$782,M$155)+'СЕТ СН'!$I$14+СВЦЭМ!$D$10+'СЕТ СН'!$I$6-'СЕТ СН'!$I$26</f>
        <v>1849.4521789200001</v>
      </c>
      <c r="N186" s="36">
        <f>SUMIFS(СВЦЭМ!$D$39:$D$782,СВЦЭМ!$A$39:$A$782,$A186,СВЦЭМ!$B$39:$B$782,N$155)+'СЕТ СН'!$I$14+СВЦЭМ!$D$10+'СЕТ СН'!$I$6-'СЕТ СН'!$I$26</f>
        <v>1869.0416375499999</v>
      </c>
      <c r="O186" s="36">
        <f>SUMIFS(СВЦЭМ!$D$39:$D$782,СВЦЭМ!$A$39:$A$782,$A186,СВЦЭМ!$B$39:$B$782,O$155)+'СЕТ СН'!$I$14+СВЦЭМ!$D$10+'СЕТ СН'!$I$6-'СЕТ СН'!$I$26</f>
        <v>1874.00558529</v>
      </c>
      <c r="P186" s="36">
        <f>SUMIFS(СВЦЭМ!$D$39:$D$782,СВЦЭМ!$A$39:$A$782,$A186,СВЦЭМ!$B$39:$B$782,P$155)+'СЕТ СН'!$I$14+СВЦЭМ!$D$10+'СЕТ СН'!$I$6-'СЕТ СН'!$I$26</f>
        <v>1921.3842353</v>
      </c>
      <c r="Q186" s="36">
        <f>SUMIFS(СВЦЭМ!$D$39:$D$782,СВЦЭМ!$A$39:$A$782,$A186,СВЦЭМ!$B$39:$B$782,Q$155)+'СЕТ СН'!$I$14+СВЦЭМ!$D$10+'СЕТ СН'!$I$6-'СЕТ СН'!$I$26</f>
        <v>1937.3155324599998</v>
      </c>
      <c r="R186" s="36">
        <f>SUMIFS(СВЦЭМ!$D$39:$D$782,СВЦЭМ!$A$39:$A$782,$A186,СВЦЭМ!$B$39:$B$782,R$155)+'СЕТ СН'!$I$14+СВЦЭМ!$D$10+'СЕТ СН'!$I$6-'СЕТ СН'!$I$26</f>
        <v>1944.37623622</v>
      </c>
      <c r="S186" s="36">
        <f>SUMIFS(СВЦЭМ!$D$39:$D$782,СВЦЭМ!$A$39:$A$782,$A186,СВЦЭМ!$B$39:$B$782,S$155)+'СЕТ СН'!$I$14+СВЦЭМ!$D$10+'СЕТ СН'!$I$6-'СЕТ СН'!$I$26</f>
        <v>1946.19051605</v>
      </c>
      <c r="T186" s="36">
        <f>SUMIFS(СВЦЭМ!$D$39:$D$782,СВЦЭМ!$A$39:$A$782,$A186,СВЦЭМ!$B$39:$B$782,T$155)+'СЕТ СН'!$I$14+СВЦЭМ!$D$10+'СЕТ СН'!$I$6-'СЕТ СН'!$I$26</f>
        <v>1937.14208147</v>
      </c>
      <c r="U186" s="36">
        <f>SUMIFS(СВЦЭМ!$D$39:$D$782,СВЦЭМ!$A$39:$A$782,$A186,СВЦЭМ!$B$39:$B$782,U$155)+'СЕТ СН'!$I$14+СВЦЭМ!$D$10+'СЕТ СН'!$I$6-'СЕТ СН'!$I$26</f>
        <v>1935.1049233499998</v>
      </c>
      <c r="V186" s="36">
        <f>SUMIFS(СВЦЭМ!$D$39:$D$782,СВЦЭМ!$A$39:$A$782,$A186,СВЦЭМ!$B$39:$B$782,V$155)+'СЕТ СН'!$I$14+СВЦЭМ!$D$10+'СЕТ СН'!$I$6-'СЕТ СН'!$I$26</f>
        <v>1892.1425588899999</v>
      </c>
      <c r="W186" s="36">
        <f>SUMIFS(СВЦЭМ!$D$39:$D$782,СВЦЭМ!$A$39:$A$782,$A186,СВЦЭМ!$B$39:$B$782,W$155)+'СЕТ СН'!$I$14+СВЦЭМ!$D$10+'СЕТ СН'!$I$6-'СЕТ СН'!$I$26</f>
        <v>1871.77139087</v>
      </c>
      <c r="X186" s="36">
        <f>SUMIFS(СВЦЭМ!$D$39:$D$782,СВЦЭМ!$A$39:$A$782,$A186,СВЦЭМ!$B$39:$B$782,X$155)+'СЕТ СН'!$I$14+СВЦЭМ!$D$10+'СЕТ СН'!$I$6-'СЕТ СН'!$I$26</f>
        <v>1923.9632379499999</v>
      </c>
      <c r="Y186" s="36">
        <f>SUMIFS(СВЦЭМ!$D$39:$D$782,СВЦЭМ!$A$39:$A$782,$A186,СВЦЭМ!$B$39:$B$782,Y$155)+'СЕТ СН'!$I$14+СВЦЭМ!$D$10+'СЕТ СН'!$I$6-'СЕТ СН'!$I$26</f>
        <v>1966.9539463199999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01.07.2022</v>
      </c>
      <c r="B192" s="36">
        <f>SUMIFS(СВЦЭМ!$E$39:$E$782,СВЦЭМ!$A$39:$A$782,$A192,СВЦЭМ!$B$39:$B$782,B$191)+'СЕТ СН'!$F$15</f>
        <v>262.98904052</v>
      </c>
      <c r="C192" s="36">
        <f>SUMIFS(СВЦЭМ!$E$39:$E$782,СВЦЭМ!$A$39:$A$782,$A192,СВЦЭМ!$B$39:$B$782,C$191)+'СЕТ СН'!$F$15</f>
        <v>279.84578052000001</v>
      </c>
      <c r="D192" s="36">
        <f>SUMIFS(СВЦЭМ!$E$39:$E$782,СВЦЭМ!$A$39:$A$782,$A192,СВЦЭМ!$B$39:$B$782,D$191)+'СЕТ СН'!$F$15</f>
        <v>285.38183056999998</v>
      </c>
      <c r="E192" s="36">
        <f>SUMIFS(СВЦЭМ!$E$39:$E$782,СВЦЭМ!$A$39:$A$782,$A192,СВЦЭМ!$B$39:$B$782,E$191)+'СЕТ СН'!$F$15</f>
        <v>292.87693352000002</v>
      </c>
      <c r="F192" s="36">
        <f>SUMIFS(СВЦЭМ!$E$39:$E$782,СВЦЭМ!$A$39:$A$782,$A192,СВЦЭМ!$B$39:$B$782,F$191)+'СЕТ СН'!$F$15</f>
        <v>294.78487746000002</v>
      </c>
      <c r="G192" s="36">
        <f>SUMIFS(СВЦЭМ!$E$39:$E$782,СВЦЭМ!$A$39:$A$782,$A192,СВЦЭМ!$B$39:$B$782,G$191)+'СЕТ СН'!$F$15</f>
        <v>288.53048245000002</v>
      </c>
      <c r="H192" s="36">
        <f>SUMIFS(СВЦЭМ!$E$39:$E$782,СВЦЭМ!$A$39:$A$782,$A192,СВЦЭМ!$B$39:$B$782,H$191)+'СЕТ СН'!$F$15</f>
        <v>292.32044610999998</v>
      </c>
      <c r="I192" s="36">
        <f>SUMIFS(СВЦЭМ!$E$39:$E$782,СВЦЭМ!$A$39:$A$782,$A192,СВЦЭМ!$B$39:$B$782,I$191)+'СЕТ СН'!$F$15</f>
        <v>276.33487852000002</v>
      </c>
      <c r="J192" s="36">
        <f>SUMIFS(СВЦЭМ!$E$39:$E$782,СВЦЭМ!$A$39:$A$782,$A192,СВЦЭМ!$B$39:$B$782,J$191)+'СЕТ СН'!$F$15</f>
        <v>260.37107455</v>
      </c>
      <c r="K192" s="36">
        <f>SUMIFS(СВЦЭМ!$E$39:$E$782,СВЦЭМ!$A$39:$A$782,$A192,СВЦЭМ!$B$39:$B$782,K$191)+'СЕТ СН'!$F$15</f>
        <v>252.16681037999999</v>
      </c>
      <c r="L192" s="36">
        <f>SUMIFS(СВЦЭМ!$E$39:$E$782,СВЦЭМ!$A$39:$A$782,$A192,СВЦЭМ!$B$39:$B$782,L$191)+'СЕТ СН'!$F$15</f>
        <v>252.7324888</v>
      </c>
      <c r="M192" s="36">
        <f>SUMIFS(СВЦЭМ!$E$39:$E$782,СВЦЭМ!$A$39:$A$782,$A192,СВЦЭМ!$B$39:$B$782,M$191)+'СЕТ СН'!$F$15</f>
        <v>252.08298386999999</v>
      </c>
      <c r="N192" s="36">
        <f>SUMIFS(СВЦЭМ!$E$39:$E$782,СВЦЭМ!$A$39:$A$782,$A192,СВЦЭМ!$B$39:$B$782,N$191)+'СЕТ СН'!$F$15</f>
        <v>252.59152438999999</v>
      </c>
      <c r="O192" s="36">
        <f>SUMIFS(СВЦЭМ!$E$39:$E$782,СВЦЭМ!$A$39:$A$782,$A192,СВЦЭМ!$B$39:$B$782,O$191)+'СЕТ СН'!$F$15</f>
        <v>252.64225568000001</v>
      </c>
      <c r="P192" s="36">
        <f>SUMIFS(СВЦЭМ!$E$39:$E$782,СВЦЭМ!$A$39:$A$782,$A192,СВЦЭМ!$B$39:$B$782,P$191)+'СЕТ СН'!$F$15</f>
        <v>252.02009737</v>
      </c>
      <c r="Q192" s="36">
        <f>SUMIFS(СВЦЭМ!$E$39:$E$782,СВЦЭМ!$A$39:$A$782,$A192,СВЦЭМ!$B$39:$B$782,Q$191)+'СЕТ СН'!$F$15</f>
        <v>247.82223601000001</v>
      </c>
      <c r="R192" s="36">
        <f>SUMIFS(СВЦЭМ!$E$39:$E$782,СВЦЭМ!$A$39:$A$782,$A192,СВЦЭМ!$B$39:$B$782,R$191)+'СЕТ СН'!$F$15</f>
        <v>245.7226039</v>
      </c>
      <c r="S192" s="36">
        <f>SUMIFS(СВЦЭМ!$E$39:$E$782,СВЦЭМ!$A$39:$A$782,$A192,СВЦЭМ!$B$39:$B$782,S$191)+'СЕТ СН'!$F$15</f>
        <v>250.62146279000001</v>
      </c>
      <c r="T192" s="36">
        <f>SUMIFS(СВЦЭМ!$E$39:$E$782,СВЦЭМ!$A$39:$A$782,$A192,СВЦЭМ!$B$39:$B$782,T$191)+'СЕТ СН'!$F$15</f>
        <v>252.55161996999999</v>
      </c>
      <c r="U192" s="36">
        <f>SUMIFS(СВЦЭМ!$E$39:$E$782,СВЦЭМ!$A$39:$A$782,$A192,СВЦЭМ!$B$39:$B$782,U$191)+'СЕТ СН'!$F$15</f>
        <v>252.47630362999999</v>
      </c>
      <c r="V192" s="36">
        <f>SUMIFS(СВЦЭМ!$E$39:$E$782,СВЦЭМ!$A$39:$A$782,$A192,СВЦЭМ!$B$39:$B$782,V$191)+'СЕТ СН'!$F$15</f>
        <v>255.15870126999999</v>
      </c>
      <c r="W192" s="36">
        <f>SUMIFS(СВЦЭМ!$E$39:$E$782,СВЦЭМ!$A$39:$A$782,$A192,СВЦЭМ!$B$39:$B$782,W$191)+'СЕТ СН'!$F$15</f>
        <v>250.14762908</v>
      </c>
      <c r="X192" s="36">
        <f>SUMIFS(СВЦЭМ!$E$39:$E$782,СВЦЭМ!$A$39:$A$782,$A192,СВЦЭМ!$B$39:$B$782,X$191)+'СЕТ СН'!$F$15</f>
        <v>255.64298147</v>
      </c>
      <c r="Y192" s="36">
        <f>SUMIFS(СВЦЭМ!$E$39:$E$782,СВЦЭМ!$A$39:$A$782,$A192,СВЦЭМ!$B$39:$B$782,Y$191)+'СЕТ СН'!$F$15</f>
        <v>243.41408322999999</v>
      </c>
      <c r="AA192" s="45"/>
    </row>
    <row r="193" spans="1:25" ht="15.75" x14ac:dyDescent="0.2">
      <c r="A193" s="35">
        <f>A192+1</f>
        <v>44744</v>
      </c>
      <c r="B193" s="36">
        <f>SUMIFS(СВЦЭМ!$E$39:$E$782,СВЦЭМ!$A$39:$A$782,$A193,СВЦЭМ!$B$39:$B$782,B$191)+'СЕТ СН'!$F$15</f>
        <v>256.49456864000001</v>
      </c>
      <c r="C193" s="36">
        <f>SUMIFS(СВЦЭМ!$E$39:$E$782,СВЦЭМ!$A$39:$A$782,$A193,СВЦЭМ!$B$39:$B$782,C$191)+'СЕТ СН'!$F$15</f>
        <v>266.32208953000003</v>
      </c>
      <c r="D193" s="36">
        <f>SUMIFS(СВЦЭМ!$E$39:$E$782,СВЦЭМ!$A$39:$A$782,$A193,СВЦЭМ!$B$39:$B$782,D$191)+'СЕТ СН'!$F$15</f>
        <v>274.99464903000001</v>
      </c>
      <c r="E193" s="36">
        <f>SUMIFS(СВЦЭМ!$E$39:$E$782,СВЦЭМ!$A$39:$A$782,$A193,СВЦЭМ!$B$39:$B$782,E$191)+'СЕТ СН'!$F$15</f>
        <v>277.55136418000001</v>
      </c>
      <c r="F193" s="36">
        <f>SUMIFS(СВЦЭМ!$E$39:$E$782,СВЦЭМ!$A$39:$A$782,$A193,СВЦЭМ!$B$39:$B$782,F$191)+'СЕТ СН'!$F$15</f>
        <v>278.44355639000003</v>
      </c>
      <c r="G193" s="36">
        <f>SUMIFS(СВЦЭМ!$E$39:$E$782,СВЦЭМ!$A$39:$A$782,$A193,СВЦЭМ!$B$39:$B$782,G$191)+'СЕТ СН'!$F$15</f>
        <v>280.55602949000001</v>
      </c>
      <c r="H193" s="36">
        <f>SUMIFS(СВЦЭМ!$E$39:$E$782,СВЦЭМ!$A$39:$A$782,$A193,СВЦЭМ!$B$39:$B$782,H$191)+'СЕТ СН'!$F$15</f>
        <v>273.55970831000002</v>
      </c>
      <c r="I193" s="36">
        <f>SUMIFS(СВЦЭМ!$E$39:$E$782,СВЦЭМ!$A$39:$A$782,$A193,СВЦЭМ!$B$39:$B$782,I$191)+'СЕТ СН'!$F$15</f>
        <v>273.77201122999998</v>
      </c>
      <c r="J193" s="36">
        <f>SUMIFS(СВЦЭМ!$E$39:$E$782,СВЦЭМ!$A$39:$A$782,$A193,СВЦЭМ!$B$39:$B$782,J$191)+'СЕТ СН'!$F$15</f>
        <v>245.06974743000001</v>
      </c>
      <c r="K193" s="36">
        <f>SUMIFS(СВЦЭМ!$E$39:$E$782,СВЦЭМ!$A$39:$A$782,$A193,СВЦЭМ!$B$39:$B$782,K$191)+'СЕТ СН'!$F$15</f>
        <v>229.77106527000001</v>
      </c>
      <c r="L193" s="36">
        <f>SUMIFS(СВЦЭМ!$E$39:$E$782,СВЦЭМ!$A$39:$A$782,$A193,СВЦЭМ!$B$39:$B$782,L$191)+'СЕТ СН'!$F$15</f>
        <v>220.26875063</v>
      </c>
      <c r="M193" s="36">
        <f>SUMIFS(СВЦЭМ!$E$39:$E$782,СВЦЭМ!$A$39:$A$782,$A193,СВЦЭМ!$B$39:$B$782,M$191)+'СЕТ СН'!$F$15</f>
        <v>219.64724759999999</v>
      </c>
      <c r="N193" s="36">
        <f>SUMIFS(СВЦЭМ!$E$39:$E$782,СВЦЭМ!$A$39:$A$782,$A193,СВЦЭМ!$B$39:$B$782,N$191)+'СЕТ СН'!$F$15</f>
        <v>223.15189186999999</v>
      </c>
      <c r="O193" s="36">
        <f>SUMIFS(СВЦЭМ!$E$39:$E$782,СВЦЭМ!$A$39:$A$782,$A193,СВЦЭМ!$B$39:$B$782,O$191)+'СЕТ СН'!$F$15</f>
        <v>222.91865748000001</v>
      </c>
      <c r="P193" s="36">
        <f>SUMIFS(СВЦЭМ!$E$39:$E$782,СВЦЭМ!$A$39:$A$782,$A193,СВЦЭМ!$B$39:$B$782,P$191)+'СЕТ СН'!$F$15</f>
        <v>225.96090452999999</v>
      </c>
      <c r="Q193" s="36">
        <f>SUMIFS(СВЦЭМ!$E$39:$E$782,СВЦЭМ!$A$39:$A$782,$A193,СВЦЭМ!$B$39:$B$782,Q$191)+'СЕТ СН'!$F$15</f>
        <v>227.17470503000001</v>
      </c>
      <c r="R193" s="36">
        <f>SUMIFS(СВЦЭМ!$E$39:$E$782,СВЦЭМ!$A$39:$A$782,$A193,СВЦЭМ!$B$39:$B$782,R$191)+'СЕТ СН'!$F$15</f>
        <v>227.55799564</v>
      </c>
      <c r="S193" s="36">
        <f>SUMIFS(СВЦЭМ!$E$39:$E$782,СВЦЭМ!$A$39:$A$782,$A193,СВЦЭМ!$B$39:$B$782,S$191)+'СЕТ СН'!$F$15</f>
        <v>228.27139400999999</v>
      </c>
      <c r="T193" s="36">
        <f>SUMIFS(СВЦЭМ!$E$39:$E$782,СВЦЭМ!$A$39:$A$782,$A193,СВЦЭМ!$B$39:$B$782,T$191)+'СЕТ СН'!$F$15</f>
        <v>227.22022158999999</v>
      </c>
      <c r="U193" s="36">
        <f>SUMIFS(СВЦЭМ!$E$39:$E$782,СВЦЭМ!$A$39:$A$782,$A193,СВЦЭМ!$B$39:$B$782,U$191)+'СЕТ СН'!$F$15</f>
        <v>228.48713698</v>
      </c>
      <c r="V193" s="36">
        <f>SUMIFS(СВЦЭМ!$E$39:$E$782,СВЦЭМ!$A$39:$A$782,$A193,СВЦЭМ!$B$39:$B$782,V$191)+'СЕТ СН'!$F$15</f>
        <v>227.22162417000001</v>
      </c>
      <c r="W193" s="36">
        <f>SUMIFS(СВЦЭМ!$E$39:$E$782,СВЦЭМ!$A$39:$A$782,$A193,СВЦЭМ!$B$39:$B$782,W$191)+'СЕТ СН'!$F$15</f>
        <v>222.97303104</v>
      </c>
      <c r="X193" s="36">
        <f>SUMIFS(СВЦЭМ!$E$39:$E$782,СВЦЭМ!$A$39:$A$782,$A193,СВЦЭМ!$B$39:$B$782,X$191)+'СЕТ СН'!$F$15</f>
        <v>226.52626255000001</v>
      </c>
      <c r="Y193" s="36">
        <f>SUMIFS(СВЦЭМ!$E$39:$E$782,СВЦЭМ!$A$39:$A$782,$A193,СВЦЭМ!$B$39:$B$782,Y$191)+'СЕТ СН'!$F$15</f>
        <v>245.03125426</v>
      </c>
    </row>
    <row r="194" spans="1:25" ht="15.75" x14ac:dyDescent="0.2">
      <c r="A194" s="35">
        <f t="shared" ref="A194:A222" si="5">A193+1</f>
        <v>44745</v>
      </c>
      <c r="B194" s="36">
        <f>SUMIFS(СВЦЭМ!$E$39:$E$782,СВЦЭМ!$A$39:$A$782,$A194,СВЦЭМ!$B$39:$B$782,B$191)+'СЕТ СН'!$F$15</f>
        <v>242.75285696</v>
      </c>
      <c r="C194" s="36">
        <f>SUMIFS(СВЦЭМ!$E$39:$E$782,СВЦЭМ!$A$39:$A$782,$A194,СВЦЭМ!$B$39:$B$782,C$191)+'СЕТ СН'!$F$15</f>
        <v>242.14447052</v>
      </c>
      <c r="D194" s="36">
        <f>SUMIFS(СВЦЭМ!$E$39:$E$782,СВЦЭМ!$A$39:$A$782,$A194,СВЦЭМ!$B$39:$B$782,D$191)+'СЕТ СН'!$F$15</f>
        <v>253.56862674999999</v>
      </c>
      <c r="E194" s="36">
        <f>SUMIFS(СВЦЭМ!$E$39:$E$782,СВЦЭМ!$A$39:$A$782,$A194,СВЦЭМ!$B$39:$B$782,E$191)+'СЕТ СН'!$F$15</f>
        <v>255.77514008</v>
      </c>
      <c r="F194" s="36">
        <f>SUMIFS(СВЦЭМ!$E$39:$E$782,СВЦЭМ!$A$39:$A$782,$A194,СВЦЭМ!$B$39:$B$782,F$191)+'СЕТ СН'!$F$15</f>
        <v>257.35915125000002</v>
      </c>
      <c r="G194" s="36">
        <f>SUMIFS(СВЦЭМ!$E$39:$E$782,СВЦЭМ!$A$39:$A$782,$A194,СВЦЭМ!$B$39:$B$782,G$191)+'СЕТ СН'!$F$15</f>
        <v>255.75708606000001</v>
      </c>
      <c r="H194" s="36">
        <f>SUMIFS(СВЦЭМ!$E$39:$E$782,СВЦЭМ!$A$39:$A$782,$A194,СВЦЭМ!$B$39:$B$782,H$191)+'СЕТ СН'!$F$15</f>
        <v>248.64481240000001</v>
      </c>
      <c r="I194" s="36">
        <f>SUMIFS(СВЦЭМ!$E$39:$E$782,СВЦЭМ!$A$39:$A$782,$A194,СВЦЭМ!$B$39:$B$782,I$191)+'СЕТ СН'!$F$15</f>
        <v>267.01142725</v>
      </c>
      <c r="J194" s="36">
        <f>SUMIFS(СВЦЭМ!$E$39:$E$782,СВЦЭМ!$A$39:$A$782,$A194,СВЦЭМ!$B$39:$B$782,J$191)+'СЕТ СН'!$F$15</f>
        <v>254.39852106999999</v>
      </c>
      <c r="K194" s="36">
        <f>SUMIFS(СВЦЭМ!$E$39:$E$782,СВЦЭМ!$A$39:$A$782,$A194,СВЦЭМ!$B$39:$B$782,K$191)+'СЕТ СН'!$F$15</f>
        <v>237.61377383000001</v>
      </c>
      <c r="L194" s="36">
        <f>SUMIFS(СВЦЭМ!$E$39:$E$782,СВЦЭМ!$A$39:$A$782,$A194,СВЦЭМ!$B$39:$B$782,L$191)+'СЕТ СН'!$F$15</f>
        <v>226.23643670000001</v>
      </c>
      <c r="M194" s="36">
        <f>SUMIFS(СВЦЭМ!$E$39:$E$782,СВЦЭМ!$A$39:$A$782,$A194,СВЦЭМ!$B$39:$B$782,M$191)+'СЕТ СН'!$F$15</f>
        <v>220.84953913000001</v>
      </c>
      <c r="N194" s="36">
        <f>SUMIFS(СВЦЭМ!$E$39:$E$782,СВЦЭМ!$A$39:$A$782,$A194,СВЦЭМ!$B$39:$B$782,N$191)+'СЕТ СН'!$F$15</f>
        <v>223.73715992999999</v>
      </c>
      <c r="O194" s="36">
        <f>SUMIFS(СВЦЭМ!$E$39:$E$782,СВЦЭМ!$A$39:$A$782,$A194,СВЦЭМ!$B$39:$B$782,O$191)+'СЕТ СН'!$F$15</f>
        <v>224.34613067000001</v>
      </c>
      <c r="P194" s="36">
        <f>SUMIFS(СВЦЭМ!$E$39:$E$782,СВЦЭМ!$A$39:$A$782,$A194,СВЦЭМ!$B$39:$B$782,P$191)+'СЕТ СН'!$F$15</f>
        <v>225.50644811000001</v>
      </c>
      <c r="Q194" s="36">
        <f>SUMIFS(СВЦЭМ!$E$39:$E$782,СВЦЭМ!$A$39:$A$782,$A194,СВЦЭМ!$B$39:$B$782,Q$191)+'СЕТ СН'!$F$15</f>
        <v>226.65607302000001</v>
      </c>
      <c r="R194" s="36">
        <f>SUMIFS(СВЦЭМ!$E$39:$E$782,СВЦЭМ!$A$39:$A$782,$A194,СВЦЭМ!$B$39:$B$782,R$191)+'СЕТ СН'!$F$15</f>
        <v>229.10003718999999</v>
      </c>
      <c r="S194" s="36">
        <f>SUMIFS(СВЦЭМ!$E$39:$E$782,СВЦЭМ!$A$39:$A$782,$A194,СВЦЭМ!$B$39:$B$782,S$191)+'СЕТ СН'!$F$15</f>
        <v>227.35693545999999</v>
      </c>
      <c r="T194" s="36">
        <f>SUMIFS(СВЦЭМ!$E$39:$E$782,СВЦЭМ!$A$39:$A$782,$A194,СВЦЭМ!$B$39:$B$782,T$191)+'СЕТ СН'!$F$15</f>
        <v>225.39979559</v>
      </c>
      <c r="U194" s="36">
        <f>SUMIFS(СВЦЭМ!$E$39:$E$782,СВЦЭМ!$A$39:$A$782,$A194,СВЦЭМ!$B$39:$B$782,U$191)+'СЕТ СН'!$F$15</f>
        <v>225.90814227999999</v>
      </c>
      <c r="V194" s="36">
        <f>SUMIFS(СВЦЭМ!$E$39:$E$782,СВЦЭМ!$A$39:$A$782,$A194,СВЦЭМ!$B$39:$B$782,V$191)+'СЕТ СН'!$F$15</f>
        <v>225.52331849000001</v>
      </c>
      <c r="W194" s="36">
        <f>SUMIFS(СВЦЭМ!$E$39:$E$782,СВЦЭМ!$A$39:$A$782,$A194,СВЦЭМ!$B$39:$B$782,W$191)+'СЕТ СН'!$F$15</f>
        <v>218.42448354000001</v>
      </c>
      <c r="X194" s="36">
        <f>SUMIFS(СВЦЭМ!$E$39:$E$782,СВЦЭМ!$A$39:$A$782,$A194,СВЦЭМ!$B$39:$B$782,X$191)+'СЕТ СН'!$F$15</f>
        <v>226.78167056999999</v>
      </c>
      <c r="Y194" s="36">
        <f>SUMIFS(СВЦЭМ!$E$39:$E$782,СВЦЭМ!$A$39:$A$782,$A194,СВЦЭМ!$B$39:$B$782,Y$191)+'СЕТ СН'!$F$15</f>
        <v>246.86573666999999</v>
      </c>
    </row>
    <row r="195" spans="1:25" ht="15.75" x14ac:dyDescent="0.2">
      <c r="A195" s="35">
        <f t="shared" si="5"/>
        <v>44746</v>
      </c>
      <c r="B195" s="36">
        <f>SUMIFS(СВЦЭМ!$E$39:$E$782,СВЦЭМ!$A$39:$A$782,$A195,СВЦЭМ!$B$39:$B$782,B$191)+'СЕТ СН'!$F$15</f>
        <v>256.10984791999999</v>
      </c>
      <c r="C195" s="36">
        <f>SUMIFS(СВЦЭМ!$E$39:$E$782,СВЦЭМ!$A$39:$A$782,$A195,СВЦЭМ!$B$39:$B$782,C$191)+'СЕТ СН'!$F$15</f>
        <v>253.90496754</v>
      </c>
      <c r="D195" s="36">
        <f>SUMIFS(СВЦЭМ!$E$39:$E$782,СВЦЭМ!$A$39:$A$782,$A195,СВЦЭМ!$B$39:$B$782,D$191)+'СЕТ СН'!$F$15</f>
        <v>248.70927535000001</v>
      </c>
      <c r="E195" s="36">
        <f>SUMIFS(СВЦЭМ!$E$39:$E$782,СВЦЭМ!$A$39:$A$782,$A195,СВЦЭМ!$B$39:$B$782,E$191)+'СЕТ СН'!$F$15</f>
        <v>257.04750216000002</v>
      </c>
      <c r="F195" s="36">
        <f>SUMIFS(СВЦЭМ!$E$39:$E$782,СВЦЭМ!$A$39:$A$782,$A195,СВЦЭМ!$B$39:$B$782,F$191)+'СЕТ СН'!$F$15</f>
        <v>255.74773544000001</v>
      </c>
      <c r="G195" s="36">
        <f>SUMIFS(СВЦЭМ!$E$39:$E$782,СВЦЭМ!$A$39:$A$782,$A195,СВЦЭМ!$B$39:$B$782,G$191)+'СЕТ СН'!$F$15</f>
        <v>255.98205891000001</v>
      </c>
      <c r="H195" s="36">
        <f>SUMIFS(СВЦЭМ!$E$39:$E$782,СВЦЭМ!$A$39:$A$782,$A195,СВЦЭМ!$B$39:$B$782,H$191)+'СЕТ СН'!$F$15</f>
        <v>259.22661935999997</v>
      </c>
      <c r="I195" s="36">
        <f>SUMIFS(СВЦЭМ!$E$39:$E$782,СВЦЭМ!$A$39:$A$782,$A195,СВЦЭМ!$B$39:$B$782,I$191)+'СЕТ СН'!$F$15</f>
        <v>268.79521784999997</v>
      </c>
      <c r="J195" s="36">
        <f>SUMIFS(СВЦЭМ!$E$39:$E$782,СВЦЭМ!$A$39:$A$782,$A195,СВЦЭМ!$B$39:$B$782,J$191)+'СЕТ СН'!$F$15</f>
        <v>257.67062555000001</v>
      </c>
      <c r="K195" s="36">
        <f>SUMIFS(СВЦЭМ!$E$39:$E$782,СВЦЭМ!$A$39:$A$782,$A195,СВЦЭМ!$B$39:$B$782,K$191)+'СЕТ СН'!$F$15</f>
        <v>254.15092031</v>
      </c>
      <c r="L195" s="36">
        <f>SUMIFS(СВЦЭМ!$E$39:$E$782,СВЦЭМ!$A$39:$A$782,$A195,СВЦЭМ!$B$39:$B$782,L$191)+'СЕТ СН'!$F$15</f>
        <v>252.33379217999999</v>
      </c>
      <c r="M195" s="36">
        <f>SUMIFS(СВЦЭМ!$E$39:$E$782,СВЦЭМ!$A$39:$A$782,$A195,СВЦЭМ!$B$39:$B$782,M$191)+'СЕТ СН'!$F$15</f>
        <v>245.30151885000001</v>
      </c>
      <c r="N195" s="36">
        <f>SUMIFS(СВЦЭМ!$E$39:$E$782,СВЦЭМ!$A$39:$A$782,$A195,СВЦЭМ!$B$39:$B$782,N$191)+'СЕТ СН'!$F$15</f>
        <v>246.68878108999999</v>
      </c>
      <c r="O195" s="36">
        <f>SUMIFS(СВЦЭМ!$E$39:$E$782,СВЦЭМ!$A$39:$A$782,$A195,СВЦЭМ!$B$39:$B$782,O$191)+'СЕТ СН'!$F$15</f>
        <v>204.06135785000001</v>
      </c>
      <c r="P195" s="36">
        <f>SUMIFS(СВЦЭМ!$E$39:$E$782,СВЦЭМ!$A$39:$A$782,$A195,СВЦЭМ!$B$39:$B$782,P$191)+'СЕТ СН'!$F$15</f>
        <v>177.10468148999999</v>
      </c>
      <c r="Q195" s="36">
        <f>SUMIFS(СВЦЭМ!$E$39:$E$782,СВЦЭМ!$A$39:$A$782,$A195,СВЦЭМ!$B$39:$B$782,Q$191)+'СЕТ СН'!$F$15</f>
        <v>178.70534316000001</v>
      </c>
      <c r="R195" s="36">
        <f>SUMIFS(СВЦЭМ!$E$39:$E$782,СВЦЭМ!$A$39:$A$782,$A195,СВЦЭМ!$B$39:$B$782,R$191)+'СЕТ СН'!$F$15</f>
        <v>179.87126595999999</v>
      </c>
      <c r="S195" s="36">
        <f>SUMIFS(СВЦЭМ!$E$39:$E$782,СВЦЭМ!$A$39:$A$782,$A195,СВЦЭМ!$B$39:$B$782,S$191)+'СЕТ СН'!$F$15</f>
        <v>192.7320268</v>
      </c>
      <c r="T195" s="36">
        <f>SUMIFS(СВЦЭМ!$E$39:$E$782,СВЦЭМ!$A$39:$A$782,$A195,СВЦЭМ!$B$39:$B$782,T$191)+'СЕТ СН'!$F$15</f>
        <v>213.88959717</v>
      </c>
      <c r="U195" s="36">
        <f>SUMIFS(СВЦЭМ!$E$39:$E$782,СВЦЭМ!$A$39:$A$782,$A195,СВЦЭМ!$B$39:$B$782,U$191)+'СЕТ СН'!$F$15</f>
        <v>230.77181967000001</v>
      </c>
      <c r="V195" s="36">
        <f>SUMIFS(СВЦЭМ!$E$39:$E$782,СВЦЭМ!$A$39:$A$782,$A195,СВЦЭМ!$B$39:$B$782,V$191)+'СЕТ СН'!$F$15</f>
        <v>249.82185731000001</v>
      </c>
      <c r="W195" s="36">
        <f>SUMIFS(СВЦЭМ!$E$39:$E$782,СВЦЭМ!$A$39:$A$782,$A195,СВЦЭМ!$B$39:$B$782,W$191)+'СЕТ СН'!$F$15</f>
        <v>254.48249981000001</v>
      </c>
      <c r="X195" s="36">
        <f>SUMIFS(СВЦЭМ!$E$39:$E$782,СВЦЭМ!$A$39:$A$782,$A195,СВЦЭМ!$B$39:$B$782,X$191)+'СЕТ СН'!$F$15</f>
        <v>265.19972937</v>
      </c>
      <c r="Y195" s="36">
        <f>SUMIFS(СВЦЭМ!$E$39:$E$782,СВЦЭМ!$A$39:$A$782,$A195,СВЦЭМ!$B$39:$B$782,Y$191)+'СЕТ СН'!$F$15</f>
        <v>293.59545506000001</v>
      </c>
    </row>
    <row r="196" spans="1:25" ht="15.75" x14ac:dyDescent="0.2">
      <c r="A196" s="35">
        <f t="shared" si="5"/>
        <v>44747</v>
      </c>
      <c r="B196" s="36">
        <f>SUMIFS(СВЦЭМ!$E$39:$E$782,СВЦЭМ!$A$39:$A$782,$A196,СВЦЭМ!$B$39:$B$782,B$191)+'СЕТ СН'!$F$15</f>
        <v>298.85280183999998</v>
      </c>
      <c r="C196" s="36">
        <f>SUMIFS(СВЦЭМ!$E$39:$E$782,СВЦЭМ!$A$39:$A$782,$A196,СВЦЭМ!$B$39:$B$782,C$191)+'СЕТ СН'!$F$15</f>
        <v>297.97410639999998</v>
      </c>
      <c r="D196" s="36">
        <f>SUMIFS(СВЦЭМ!$E$39:$E$782,СВЦЭМ!$A$39:$A$782,$A196,СВЦЭМ!$B$39:$B$782,D$191)+'СЕТ СН'!$F$15</f>
        <v>312.94651893999998</v>
      </c>
      <c r="E196" s="36">
        <f>SUMIFS(СВЦЭМ!$E$39:$E$782,СВЦЭМ!$A$39:$A$782,$A196,СВЦЭМ!$B$39:$B$782,E$191)+'СЕТ СН'!$F$15</f>
        <v>318.92240479999998</v>
      </c>
      <c r="F196" s="36">
        <f>SUMIFS(СВЦЭМ!$E$39:$E$782,СВЦЭМ!$A$39:$A$782,$A196,СВЦЭМ!$B$39:$B$782,F$191)+'СЕТ СН'!$F$15</f>
        <v>322.17028839</v>
      </c>
      <c r="G196" s="36">
        <f>SUMIFS(СВЦЭМ!$E$39:$E$782,СВЦЭМ!$A$39:$A$782,$A196,СВЦЭМ!$B$39:$B$782,G$191)+'СЕТ СН'!$F$15</f>
        <v>305.25600230999999</v>
      </c>
      <c r="H196" s="36">
        <f>SUMIFS(СВЦЭМ!$E$39:$E$782,СВЦЭМ!$A$39:$A$782,$A196,СВЦЭМ!$B$39:$B$782,H$191)+'СЕТ СН'!$F$15</f>
        <v>269.86290380000003</v>
      </c>
      <c r="I196" s="36">
        <f>SUMIFS(СВЦЭМ!$E$39:$E$782,СВЦЭМ!$A$39:$A$782,$A196,СВЦЭМ!$B$39:$B$782,I$191)+'СЕТ СН'!$F$15</f>
        <v>260.99810360999999</v>
      </c>
      <c r="J196" s="36">
        <f>SUMIFS(СВЦЭМ!$E$39:$E$782,СВЦЭМ!$A$39:$A$782,$A196,СВЦЭМ!$B$39:$B$782,J$191)+'СЕТ СН'!$F$15</f>
        <v>252.70870037</v>
      </c>
      <c r="K196" s="36">
        <f>SUMIFS(СВЦЭМ!$E$39:$E$782,СВЦЭМ!$A$39:$A$782,$A196,СВЦЭМ!$B$39:$B$782,K$191)+'СЕТ СН'!$F$15</f>
        <v>249.67947228</v>
      </c>
      <c r="L196" s="36">
        <f>SUMIFS(СВЦЭМ!$E$39:$E$782,СВЦЭМ!$A$39:$A$782,$A196,СВЦЭМ!$B$39:$B$782,L$191)+'СЕТ СН'!$F$15</f>
        <v>238.8608084</v>
      </c>
      <c r="M196" s="36">
        <f>SUMIFS(СВЦЭМ!$E$39:$E$782,СВЦЭМ!$A$39:$A$782,$A196,СВЦЭМ!$B$39:$B$782,M$191)+'СЕТ СН'!$F$15</f>
        <v>234.12102808</v>
      </c>
      <c r="N196" s="36">
        <f>SUMIFS(СВЦЭМ!$E$39:$E$782,СВЦЭМ!$A$39:$A$782,$A196,СВЦЭМ!$B$39:$B$782,N$191)+'СЕТ СН'!$F$15</f>
        <v>236.05984863</v>
      </c>
      <c r="O196" s="36">
        <f>SUMIFS(СВЦЭМ!$E$39:$E$782,СВЦЭМ!$A$39:$A$782,$A196,СВЦЭМ!$B$39:$B$782,O$191)+'СЕТ СН'!$F$15</f>
        <v>235.96413544999999</v>
      </c>
      <c r="P196" s="36">
        <f>SUMIFS(СВЦЭМ!$E$39:$E$782,СВЦЭМ!$A$39:$A$782,$A196,СВЦЭМ!$B$39:$B$782,P$191)+'СЕТ СН'!$F$15</f>
        <v>239.51634003000001</v>
      </c>
      <c r="Q196" s="36">
        <f>SUMIFS(СВЦЭМ!$E$39:$E$782,СВЦЭМ!$A$39:$A$782,$A196,СВЦЭМ!$B$39:$B$782,Q$191)+'СЕТ СН'!$F$15</f>
        <v>241.07149061000001</v>
      </c>
      <c r="R196" s="36">
        <f>SUMIFS(СВЦЭМ!$E$39:$E$782,СВЦЭМ!$A$39:$A$782,$A196,СВЦЭМ!$B$39:$B$782,R$191)+'СЕТ СН'!$F$15</f>
        <v>241.28043099999999</v>
      </c>
      <c r="S196" s="36">
        <f>SUMIFS(СВЦЭМ!$E$39:$E$782,СВЦЭМ!$A$39:$A$782,$A196,СВЦЭМ!$B$39:$B$782,S$191)+'СЕТ СН'!$F$15</f>
        <v>244.60816685</v>
      </c>
      <c r="T196" s="36">
        <f>SUMIFS(СВЦЭМ!$E$39:$E$782,СВЦЭМ!$A$39:$A$782,$A196,СВЦЭМ!$B$39:$B$782,T$191)+'СЕТ СН'!$F$15</f>
        <v>243.98014549000001</v>
      </c>
      <c r="U196" s="36">
        <f>SUMIFS(СВЦЭМ!$E$39:$E$782,СВЦЭМ!$A$39:$A$782,$A196,СВЦЭМ!$B$39:$B$782,U$191)+'СЕТ СН'!$F$15</f>
        <v>246.50091588999999</v>
      </c>
      <c r="V196" s="36">
        <f>SUMIFS(СВЦЭМ!$E$39:$E$782,СВЦЭМ!$A$39:$A$782,$A196,СВЦЭМ!$B$39:$B$782,V$191)+'СЕТ СН'!$F$15</f>
        <v>246.52648930000001</v>
      </c>
      <c r="W196" s="36">
        <f>SUMIFS(СВЦЭМ!$E$39:$E$782,СВЦЭМ!$A$39:$A$782,$A196,СВЦЭМ!$B$39:$B$782,W$191)+'СЕТ СН'!$F$15</f>
        <v>240.19313772999999</v>
      </c>
      <c r="X196" s="36">
        <f>SUMIFS(СВЦЭМ!$E$39:$E$782,СВЦЭМ!$A$39:$A$782,$A196,СВЦЭМ!$B$39:$B$782,X$191)+'СЕТ СН'!$F$15</f>
        <v>247.89333298</v>
      </c>
      <c r="Y196" s="36">
        <f>SUMIFS(СВЦЭМ!$E$39:$E$782,СВЦЭМ!$A$39:$A$782,$A196,СВЦЭМ!$B$39:$B$782,Y$191)+'СЕТ СН'!$F$15</f>
        <v>265.55905404999999</v>
      </c>
    </row>
    <row r="197" spans="1:25" ht="15.75" x14ac:dyDescent="0.2">
      <c r="A197" s="35">
        <f t="shared" si="5"/>
        <v>44748</v>
      </c>
      <c r="B197" s="36">
        <f>SUMIFS(СВЦЭМ!$E$39:$E$782,СВЦЭМ!$A$39:$A$782,$A197,СВЦЭМ!$B$39:$B$782,B$191)+'СЕТ СН'!$F$15</f>
        <v>286.1001473</v>
      </c>
      <c r="C197" s="36">
        <f>SUMIFS(СВЦЭМ!$E$39:$E$782,СВЦЭМ!$A$39:$A$782,$A197,СВЦЭМ!$B$39:$B$782,C$191)+'СЕТ СН'!$F$15</f>
        <v>301.49254080999998</v>
      </c>
      <c r="D197" s="36">
        <f>SUMIFS(СВЦЭМ!$E$39:$E$782,СВЦЭМ!$A$39:$A$782,$A197,СВЦЭМ!$B$39:$B$782,D$191)+'СЕТ СН'!$F$15</f>
        <v>316.29706613000002</v>
      </c>
      <c r="E197" s="36">
        <f>SUMIFS(СВЦЭМ!$E$39:$E$782,СВЦЭМ!$A$39:$A$782,$A197,СВЦЭМ!$B$39:$B$782,E$191)+'СЕТ СН'!$F$15</f>
        <v>320.90131831999997</v>
      </c>
      <c r="F197" s="36">
        <f>SUMIFS(СВЦЭМ!$E$39:$E$782,СВЦЭМ!$A$39:$A$782,$A197,СВЦЭМ!$B$39:$B$782,F$191)+'СЕТ СН'!$F$15</f>
        <v>323.18657603999998</v>
      </c>
      <c r="G197" s="36">
        <f>SUMIFS(СВЦЭМ!$E$39:$E$782,СВЦЭМ!$A$39:$A$782,$A197,СВЦЭМ!$B$39:$B$782,G$191)+'СЕТ СН'!$F$15</f>
        <v>320.3283141</v>
      </c>
      <c r="H197" s="36">
        <f>SUMIFS(СВЦЭМ!$E$39:$E$782,СВЦЭМ!$A$39:$A$782,$A197,СВЦЭМ!$B$39:$B$782,H$191)+'СЕТ СН'!$F$15</f>
        <v>303.26720362999998</v>
      </c>
      <c r="I197" s="36">
        <f>SUMIFS(СВЦЭМ!$E$39:$E$782,СВЦЭМ!$A$39:$A$782,$A197,СВЦЭМ!$B$39:$B$782,I$191)+'СЕТ СН'!$F$15</f>
        <v>282.13991835000002</v>
      </c>
      <c r="J197" s="36">
        <f>SUMIFS(СВЦЭМ!$E$39:$E$782,СВЦЭМ!$A$39:$A$782,$A197,СВЦЭМ!$B$39:$B$782,J$191)+'СЕТ СН'!$F$15</f>
        <v>265.30144569999999</v>
      </c>
      <c r="K197" s="36">
        <f>SUMIFS(СВЦЭМ!$E$39:$E$782,СВЦЭМ!$A$39:$A$782,$A197,СВЦЭМ!$B$39:$B$782,K$191)+'СЕТ СН'!$F$15</f>
        <v>256.19706149000001</v>
      </c>
      <c r="L197" s="36">
        <f>SUMIFS(СВЦЭМ!$E$39:$E$782,СВЦЭМ!$A$39:$A$782,$A197,СВЦЭМ!$B$39:$B$782,L$191)+'СЕТ СН'!$F$15</f>
        <v>246.13420446000001</v>
      </c>
      <c r="M197" s="36">
        <f>SUMIFS(СВЦЭМ!$E$39:$E$782,СВЦЭМ!$A$39:$A$782,$A197,СВЦЭМ!$B$39:$B$782,M$191)+'СЕТ СН'!$F$15</f>
        <v>243.54703665</v>
      </c>
      <c r="N197" s="36">
        <f>SUMIFS(СВЦЭМ!$E$39:$E$782,СВЦЭМ!$A$39:$A$782,$A197,СВЦЭМ!$B$39:$B$782,N$191)+'СЕТ СН'!$F$15</f>
        <v>244.42195004000001</v>
      </c>
      <c r="O197" s="36">
        <f>SUMIFS(СВЦЭМ!$E$39:$E$782,СВЦЭМ!$A$39:$A$782,$A197,СВЦЭМ!$B$39:$B$782,O$191)+'СЕТ СН'!$F$15</f>
        <v>240.13734113999999</v>
      </c>
      <c r="P197" s="36">
        <f>SUMIFS(СВЦЭМ!$E$39:$E$782,СВЦЭМ!$A$39:$A$782,$A197,СВЦЭМ!$B$39:$B$782,P$191)+'СЕТ СН'!$F$15</f>
        <v>241.60341596999999</v>
      </c>
      <c r="Q197" s="36">
        <f>SUMIFS(СВЦЭМ!$E$39:$E$782,СВЦЭМ!$A$39:$A$782,$A197,СВЦЭМ!$B$39:$B$782,Q$191)+'СЕТ СН'!$F$15</f>
        <v>246.23857509999999</v>
      </c>
      <c r="R197" s="36">
        <f>SUMIFS(СВЦЭМ!$E$39:$E$782,СВЦЭМ!$A$39:$A$782,$A197,СВЦЭМ!$B$39:$B$782,R$191)+'СЕТ СН'!$F$15</f>
        <v>246.98000250999999</v>
      </c>
      <c r="S197" s="36">
        <f>SUMIFS(СВЦЭМ!$E$39:$E$782,СВЦЭМ!$A$39:$A$782,$A197,СВЦЭМ!$B$39:$B$782,S$191)+'СЕТ СН'!$F$15</f>
        <v>248.15493789999999</v>
      </c>
      <c r="T197" s="36">
        <f>SUMIFS(СВЦЭМ!$E$39:$E$782,СВЦЭМ!$A$39:$A$782,$A197,СВЦЭМ!$B$39:$B$782,T$191)+'СЕТ СН'!$F$15</f>
        <v>249.84376091999999</v>
      </c>
      <c r="U197" s="36">
        <f>SUMIFS(СВЦЭМ!$E$39:$E$782,СВЦЭМ!$A$39:$A$782,$A197,СВЦЭМ!$B$39:$B$782,U$191)+'СЕТ СН'!$F$15</f>
        <v>251.33947491000001</v>
      </c>
      <c r="V197" s="36">
        <f>SUMIFS(СВЦЭМ!$E$39:$E$782,СВЦЭМ!$A$39:$A$782,$A197,СВЦЭМ!$B$39:$B$782,V$191)+'СЕТ СН'!$F$15</f>
        <v>251.08247306000001</v>
      </c>
      <c r="W197" s="36">
        <f>SUMIFS(СВЦЭМ!$E$39:$E$782,СВЦЭМ!$A$39:$A$782,$A197,СВЦЭМ!$B$39:$B$782,W$191)+'СЕТ СН'!$F$15</f>
        <v>245.81323147000001</v>
      </c>
      <c r="X197" s="36">
        <f>SUMIFS(СВЦЭМ!$E$39:$E$782,СВЦЭМ!$A$39:$A$782,$A197,СВЦЭМ!$B$39:$B$782,X$191)+'СЕТ СН'!$F$15</f>
        <v>251.89478639999999</v>
      </c>
      <c r="Y197" s="36">
        <f>SUMIFS(СВЦЭМ!$E$39:$E$782,СВЦЭМ!$A$39:$A$782,$A197,СВЦЭМ!$B$39:$B$782,Y$191)+'СЕТ СН'!$F$15</f>
        <v>267.71933207000001</v>
      </c>
    </row>
    <row r="198" spans="1:25" ht="15.75" x14ac:dyDescent="0.2">
      <c r="A198" s="35">
        <f t="shared" si="5"/>
        <v>44749</v>
      </c>
      <c r="B198" s="36">
        <f>SUMIFS(СВЦЭМ!$E$39:$E$782,СВЦЭМ!$A$39:$A$782,$A198,СВЦЭМ!$B$39:$B$782,B$191)+'СЕТ СН'!$F$15</f>
        <v>267.44829802999999</v>
      </c>
      <c r="C198" s="36">
        <f>SUMIFS(СВЦЭМ!$E$39:$E$782,СВЦЭМ!$A$39:$A$782,$A198,СВЦЭМ!$B$39:$B$782,C$191)+'СЕТ СН'!$F$15</f>
        <v>279.2274759</v>
      </c>
      <c r="D198" s="36">
        <f>SUMIFS(СВЦЭМ!$E$39:$E$782,СВЦЭМ!$A$39:$A$782,$A198,СВЦЭМ!$B$39:$B$782,D$191)+'СЕТ СН'!$F$15</f>
        <v>274.24554855999997</v>
      </c>
      <c r="E198" s="36">
        <f>SUMIFS(СВЦЭМ!$E$39:$E$782,СВЦЭМ!$A$39:$A$782,$A198,СВЦЭМ!$B$39:$B$782,E$191)+'СЕТ СН'!$F$15</f>
        <v>273.69803707</v>
      </c>
      <c r="F198" s="36">
        <f>SUMIFS(СВЦЭМ!$E$39:$E$782,СВЦЭМ!$A$39:$A$782,$A198,СВЦЭМ!$B$39:$B$782,F$191)+'СЕТ СН'!$F$15</f>
        <v>273.57245325000002</v>
      </c>
      <c r="G198" s="36">
        <f>SUMIFS(СВЦЭМ!$E$39:$E$782,СВЦЭМ!$A$39:$A$782,$A198,СВЦЭМ!$B$39:$B$782,G$191)+'СЕТ СН'!$F$15</f>
        <v>275.65591869999997</v>
      </c>
      <c r="H198" s="36">
        <f>SUMIFS(СВЦЭМ!$E$39:$E$782,СВЦЭМ!$A$39:$A$782,$A198,СВЦЭМ!$B$39:$B$782,H$191)+'СЕТ СН'!$F$15</f>
        <v>283.14308851999999</v>
      </c>
      <c r="I198" s="36">
        <f>SUMIFS(СВЦЭМ!$E$39:$E$782,СВЦЭМ!$A$39:$A$782,$A198,СВЦЭМ!$B$39:$B$782,I$191)+'СЕТ СН'!$F$15</f>
        <v>271.86508479000003</v>
      </c>
      <c r="J198" s="36">
        <f>SUMIFS(СВЦЭМ!$E$39:$E$782,СВЦЭМ!$A$39:$A$782,$A198,СВЦЭМ!$B$39:$B$782,J$191)+'СЕТ СН'!$F$15</f>
        <v>250.17861722999999</v>
      </c>
      <c r="K198" s="36">
        <f>SUMIFS(СВЦЭМ!$E$39:$E$782,СВЦЭМ!$A$39:$A$782,$A198,СВЦЭМ!$B$39:$B$782,K$191)+'СЕТ СН'!$F$15</f>
        <v>246.62734642000001</v>
      </c>
      <c r="L198" s="36">
        <f>SUMIFS(СВЦЭМ!$E$39:$E$782,СВЦЭМ!$A$39:$A$782,$A198,СВЦЭМ!$B$39:$B$782,L$191)+'СЕТ СН'!$F$15</f>
        <v>243.8199377</v>
      </c>
      <c r="M198" s="36">
        <f>SUMIFS(СВЦЭМ!$E$39:$E$782,СВЦЭМ!$A$39:$A$782,$A198,СВЦЭМ!$B$39:$B$782,M$191)+'СЕТ СН'!$F$15</f>
        <v>242.64766979000001</v>
      </c>
      <c r="N198" s="36">
        <f>SUMIFS(СВЦЭМ!$E$39:$E$782,СВЦЭМ!$A$39:$A$782,$A198,СВЦЭМ!$B$39:$B$782,N$191)+'СЕТ СН'!$F$15</f>
        <v>243.81646086999999</v>
      </c>
      <c r="O198" s="36">
        <f>SUMIFS(СВЦЭМ!$E$39:$E$782,СВЦЭМ!$A$39:$A$782,$A198,СВЦЭМ!$B$39:$B$782,O$191)+'СЕТ СН'!$F$15</f>
        <v>240.12153828000001</v>
      </c>
      <c r="P198" s="36">
        <f>SUMIFS(СВЦЭМ!$E$39:$E$782,СВЦЭМ!$A$39:$A$782,$A198,СВЦЭМ!$B$39:$B$782,P$191)+'СЕТ СН'!$F$15</f>
        <v>242.17533781</v>
      </c>
      <c r="Q198" s="36">
        <f>SUMIFS(СВЦЭМ!$E$39:$E$782,СВЦЭМ!$A$39:$A$782,$A198,СВЦЭМ!$B$39:$B$782,Q$191)+'СЕТ СН'!$F$15</f>
        <v>246.93598926999999</v>
      </c>
      <c r="R198" s="36">
        <f>SUMIFS(СВЦЭМ!$E$39:$E$782,СВЦЭМ!$A$39:$A$782,$A198,СВЦЭМ!$B$39:$B$782,R$191)+'СЕТ СН'!$F$15</f>
        <v>245.32548283</v>
      </c>
      <c r="S198" s="36">
        <f>SUMIFS(СВЦЭМ!$E$39:$E$782,СВЦЭМ!$A$39:$A$782,$A198,СВЦЭМ!$B$39:$B$782,S$191)+'СЕТ СН'!$F$15</f>
        <v>242.77273443999999</v>
      </c>
      <c r="T198" s="36">
        <f>SUMIFS(СВЦЭМ!$E$39:$E$782,СВЦЭМ!$A$39:$A$782,$A198,СВЦЭМ!$B$39:$B$782,T$191)+'СЕТ СН'!$F$15</f>
        <v>244.21307773999999</v>
      </c>
      <c r="U198" s="36">
        <f>SUMIFS(СВЦЭМ!$E$39:$E$782,СВЦЭМ!$A$39:$A$782,$A198,СВЦЭМ!$B$39:$B$782,U$191)+'СЕТ СН'!$F$15</f>
        <v>246.09429802</v>
      </c>
      <c r="V198" s="36">
        <f>SUMIFS(СВЦЭМ!$E$39:$E$782,СВЦЭМ!$A$39:$A$782,$A198,СВЦЭМ!$B$39:$B$782,V$191)+'СЕТ СН'!$F$15</f>
        <v>247.97402428999999</v>
      </c>
      <c r="W198" s="36">
        <f>SUMIFS(СВЦЭМ!$E$39:$E$782,СВЦЭМ!$A$39:$A$782,$A198,СВЦЭМ!$B$39:$B$782,W$191)+'СЕТ СН'!$F$15</f>
        <v>241.92223265999999</v>
      </c>
      <c r="X198" s="36">
        <f>SUMIFS(СВЦЭМ!$E$39:$E$782,СВЦЭМ!$A$39:$A$782,$A198,СВЦЭМ!$B$39:$B$782,X$191)+'СЕТ СН'!$F$15</f>
        <v>246.09704403000001</v>
      </c>
      <c r="Y198" s="36">
        <f>SUMIFS(СВЦЭМ!$E$39:$E$782,СВЦЭМ!$A$39:$A$782,$A198,СВЦЭМ!$B$39:$B$782,Y$191)+'СЕТ СН'!$F$15</f>
        <v>259.23579860000001</v>
      </c>
    </row>
    <row r="199" spans="1:25" ht="15.75" x14ac:dyDescent="0.2">
      <c r="A199" s="35">
        <f t="shared" si="5"/>
        <v>44750</v>
      </c>
      <c r="B199" s="36">
        <f>SUMIFS(СВЦЭМ!$E$39:$E$782,СВЦЭМ!$A$39:$A$782,$A199,СВЦЭМ!$B$39:$B$782,B$191)+'СЕТ СН'!$F$15</f>
        <v>241.73977596</v>
      </c>
      <c r="C199" s="36">
        <f>SUMIFS(СВЦЭМ!$E$39:$E$782,СВЦЭМ!$A$39:$A$782,$A199,СВЦЭМ!$B$39:$B$782,C$191)+'СЕТ СН'!$F$15</f>
        <v>256.42385259000002</v>
      </c>
      <c r="D199" s="36">
        <f>SUMIFS(СВЦЭМ!$E$39:$E$782,СВЦЭМ!$A$39:$A$782,$A199,СВЦЭМ!$B$39:$B$782,D$191)+'СЕТ СН'!$F$15</f>
        <v>263.21541984999999</v>
      </c>
      <c r="E199" s="36">
        <f>SUMIFS(СВЦЭМ!$E$39:$E$782,СВЦЭМ!$A$39:$A$782,$A199,СВЦЭМ!$B$39:$B$782,E$191)+'СЕТ СН'!$F$15</f>
        <v>275.55622705000002</v>
      </c>
      <c r="F199" s="36">
        <f>SUMIFS(СВЦЭМ!$E$39:$E$782,СВЦЭМ!$A$39:$A$782,$A199,СВЦЭМ!$B$39:$B$782,F$191)+'СЕТ СН'!$F$15</f>
        <v>276.94261813999998</v>
      </c>
      <c r="G199" s="36">
        <f>SUMIFS(СВЦЭМ!$E$39:$E$782,СВЦЭМ!$A$39:$A$782,$A199,СВЦЭМ!$B$39:$B$782,G$191)+'СЕТ СН'!$F$15</f>
        <v>276.57539086000003</v>
      </c>
      <c r="H199" s="36">
        <f>SUMIFS(СВЦЭМ!$E$39:$E$782,СВЦЭМ!$A$39:$A$782,$A199,СВЦЭМ!$B$39:$B$782,H$191)+'СЕТ СН'!$F$15</f>
        <v>264.15390350000001</v>
      </c>
      <c r="I199" s="36">
        <f>SUMIFS(СВЦЭМ!$E$39:$E$782,СВЦЭМ!$A$39:$A$782,$A199,СВЦЭМ!$B$39:$B$782,I$191)+'СЕТ СН'!$F$15</f>
        <v>250.26108162</v>
      </c>
      <c r="J199" s="36">
        <f>SUMIFS(СВЦЭМ!$E$39:$E$782,СВЦЭМ!$A$39:$A$782,$A199,СВЦЭМ!$B$39:$B$782,J$191)+'СЕТ СН'!$F$15</f>
        <v>251.97221807</v>
      </c>
      <c r="K199" s="36">
        <f>SUMIFS(СВЦЭМ!$E$39:$E$782,СВЦЭМ!$A$39:$A$782,$A199,СВЦЭМ!$B$39:$B$782,K$191)+'СЕТ СН'!$F$15</f>
        <v>234.77897662999999</v>
      </c>
      <c r="L199" s="36">
        <f>SUMIFS(СВЦЭМ!$E$39:$E$782,СВЦЭМ!$A$39:$A$782,$A199,СВЦЭМ!$B$39:$B$782,L$191)+'СЕТ СН'!$F$15</f>
        <v>233.28849062</v>
      </c>
      <c r="M199" s="36">
        <f>SUMIFS(СВЦЭМ!$E$39:$E$782,СВЦЭМ!$A$39:$A$782,$A199,СВЦЭМ!$B$39:$B$782,M$191)+'СЕТ СН'!$F$15</f>
        <v>225.93401195000001</v>
      </c>
      <c r="N199" s="36">
        <f>SUMIFS(СВЦЭМ!$E$39:$E$782,СВЦЭМ!$A$39:$A$782,$A199,СВЦЭМ!$B$39:$B$782,N$191)+'СЕТ СН'!$F$15</f>
        <v>220.51561692000001</v>
      </c>
      <c r="O199" s="36">
        <f>SUMIFS(СВЦЭМ!$E$39:$E$782,СВЦЭМ!$A$39:$A$782,$A199,СВЦЭМ!$B$39:$B$782,O$191)+'СЕТ СН'!$F$15</f>
        <v>222.06463762000001</v>
      </c>
      <c r="P199" s="36">
        <f>SUMIFS(СВЦЭМ!$E$39:$E$782,СВЦЭМ!$A$39:$A$782,$A199,СВЦЭМ!$B$39:$B$782,P$191)+'СЕТ СН'!$F$15</f>
        <v>223.90089799</v>
      </c>
      <c r="Q199" s="36">
        <f>SUMIFS(СВЦЭМ!$E$39:$E$782,СВЦЭМ!$A$39:$A$782,$A199,СВЦЭМ!$B$39:$B$782,Q$191)+'СЕТ СН'!$F$15</f>
        <v>221.59565298999999</v>
      </c>
      <c r="R199" s="36">
        <f>SUMIFS(СВЦЭМ!$E$39:$E$782,СВЦЭМ!$A$39:$A$782,$A199,СВЦЭМ!$B$39:$B$782,R$191)+'СЕТ СН'!$F$15</f>
        <v>225.94539151000001</v>
      </c>
      <c r="S199" s="36">
        <f>SUMIFS(СВЦЭМ!$E$39:$E$782,СВЦЭМ!$A$39:$A$782,$A199,СВЦЭМ!$B$39:$B$782,S$191)+'СЕТ СН'!$F$15</f>
        <v>229.20007894</v>
      </c>
      <c r="T199" s="36">
        <f>SUMIFS(СВЦЭМ!$E$39:$E$782,СВЦЭМ!$A$39:$A$782,$A199,СВЦЭМ!$B$39:$B$782,T$191)+'СЕТ СН'!$F$15</f>
        <v>232.01003224999999</v>
      </c>
      <c r="U199" s="36">
        <f>SUMIFS(СВЦЭМ!$E$39:$E$782,СВЦЭМ!$A$39:$A$782,$A199,СВЦЭМ!$B$39:$B$782,U$191)+'СЕТ СН'!$F$15</f>
        <v>233.32472111999999</v>
      </c>
      <c r="V199" s="36">
        <f>SUMIFS(СВЦЭМ!$E$39:$E$782,СВЦЭМ!$A$39:$A$782,$A199,СВЦЭМ!$B$39:$B$782,V$191)+'СЕТ СН'!$F$15</f>
        <v>228.41671117000001</v>
      </c>
      <c r="W199" s="36">
        <f>SUMIFS(СВЦЭМ!$E$39:$E$782,СВЦЭМ!$A$39:$A$782,$A199,СВЦЭМ!$B$39:$B$782,W$191)+'СЕТ СН'!$F$15</f>
        <v>233.02342138</v>
      </c>
      <c r="X199" s="36">
        <f>SUMIFS(СВЦЭМ!$E$39:$E$782,СВЦЭМ!$A$39:$A$782,$A199,СВЦЭМ!$B$39:$B$782,X$191)+'СЕТ СН'!$F$15</f>
        <v>240.54194315000001</v>
      </c>
      <c r="Y199" s="36">
        <f>SUMIFS(СВЦЭМ!$E$39:$E$782,СВЦЭМ!$A$39:$A$782,$A199,СВЦЭМ!$B$39:$B$782,Y$191)+'СЕТ СН'!$F$15</f>
        <v>252.01654167000001</v>
      </c>
    </row>
    <row r="200" spans="1:25" ht="15.75" x14ac:dyDescent="0.2">
      <c r="A200" s="35">
        <f t="shared" si="5"/>
        <v>44751</v>
      </c>
      <c r="B200" s="36">
        <f>SUMIFS(СВЦЭМ!$E$39:$E$782,СВЦЭМ!$A$39:$A$782,$A200,СВЦЭМ!$B$39:$B$782,B$191)+'СЕТ СН'!$F$15</f>
        <v>262.25969932999999</v>
      </c>
      <c r="C200" s="36">
        <f>SUMIFS(СВЦЭМ!$E$39:$E$782,СВЦЭМ!$A$39:$A$782,$A200,СВЦЭМ!$B$39:$B$782,C$191)+'СЕТ СН'!$F$15</f>
        <v>270.91853746999999</v>
      </c>
      <c r="D200" s="36">
        <f>SUMIFS(СВЦЭМ!$E$39:$E$782,СВЦЭМ!$A$39:$A$782,$A200,СВЦЭМ!$B$39:$B$782,D$191)+'СЕТ СН'!$F$15</f>
        <v>269.71234712</v>
      </c>
      <c r="E200" s="36">
        <f>SUMIFS(СВЦЭМ!$E$39:$E$782,СВЦЭМ!$A$39:$A$782,$A200,СВЦЭМ!$B$39:$B$782,E$191)+'СЕТ СН'!$F$15</f>
        <v>268.75898934000003</v>
      </c>
      <c r="F200" s="36">
        <f>SUMIFS(СВЦЭМ!$E$39:$E$782,СВЦЭМ!$A$39:$A$782,$A200,СВЦЭМ!$B$39:$B$782,F$191)+'СЕТ СН'!$F$15</f>
        <v>297.14043563000001</v>
      </c>
      <c r="G200" s="36">
        <f>SUMIFS(СВЦЭМ!$E$39:$E$782,СВЦЭМ!$A$39:$A$782,$A200,СВЦЭМ!$B$39:$B$782,G$191)+'СЕТ СН'!$F$15</f>
        <v>267.30166607000001</v>
      </c>
      <c r="H200" s="36">
        <f>SUMIFS(СВЦЭМ!$E$39:$E$782,СВЦЭМ!$A$39:$A$782,$A200,СВЦЭМ!$B$39:$B$782,H$191)+'СЕТ СН'!$F$15</f>
        <v>272.99648911999998</v>
      </c>
      <c r="I200" s="36">
        <f>SUMIFS(СВЦЭМ!$E$39:$E$782,СВЦЭМ!$A$39:$A$782,$A200,СВЦЭМ!$B$39:$B$782,I$191)+'СЕТ СН'!$F$15</f>
        <v>281.71429452000001</v>
      </c>
      <c r="J200" s="36">
        <f>SUMIFS(СВЦЭМ!$E$39:$E$782,СВЦЭМ!$A$39:$A$782,$A200,СВЦЭМ!$B$39:$B$782,J$191)+'СЕТ СН'!$F$15</f>
        <v>254.96553781</v>
      </c>
      <c r="K200" s="36">
        <f>SUMIFS(СВЦЭМ!$E$39:$E$782,СВЦЭМ!$A$39:$A$782,$A200,СВЦЭМ!$B$39:$B$782,K$191)+'СЕТ СН'!$F$15</f>
        <v>221.80591398999999</v>
      </c>
      <c r="L200" s="36">
        <f>SUMIFS(СВЦЭМ!$E$39:$E$782,СВЦЭМ!$A$39:$A$782,$A200,СВЦЭМ!$B$39:$B$782,L$191)+'СЕТ СН'!$F$15</f>
        <v>220.72350348000001</v>
      </c>
      <c r="M200" s="36">
        <f>SUMIFS(СВЦЭМ!$E$39:$E$782,СВЦЭМ!$A$39:$A$782,$A200,СВЦЭМ!$B$39:$B$782,M$191)+'СЕТ СН'!$F$15</f>
        <v>218.46395910000001</v>
      </c>
      <c r="N200" s="36">
        <f>SUMIFS(СВЦЭМ!$E$39:$E$782,СВЦЭМ!$A$39:$A$782,$A200,СВЦЭМ!$B$39:$B$782,N$191)+'СЕТ СН'!$F$15</f>
        <v>217.18575992000001</v>
      </c>
      <c r="O200" s="36">
        <f>SUMIFS(СВЦЭМ!$E$39:$E$782,СВЦЭМ!$A$39:$A$782,$A200,СВЦЭМ!$B$39:$B$782,O$191)+'СЕТ СН'!$F$15</f>
        <v>217.25098671000001</v>
      </c>
      <c r="P200" s="36">
        <f>SUMIFS(СВЦЭМ!$E$39:$E$782,СВЦЭМ!$A$39:$A$782,$A200,СВЦЭМ!$B$39:$B$782,P$191)+'СЕТ СН'!$F$15</f>
        <v>215.38729386</v>
      </c>
      <c r="Q200" s="36">
        <f>SUMIFS(СВЦЭМ!$E$39:$E$782,СВЦЭМ!$A$39:$A$782,$A200,СВЦЭМ!$B$39:$B$782,Q$191)+'СЕТ СН'!$F$15</f>
        <v>215.47314003</v>
      </c>
      <c r="R200" s="36">
        <f>SUMIFS(СВЦЭМ!$E$39:$E$782,СВЦЭМ!$A$39:$A$782,$A200,СВЦЭМ!$B$39:$B$782,R$191)+'СЕТ СН'!$F$15</f>
        <v>216.64326251</v>
      </c>
      <c r="S200" s="36">
        <f>SUMIFS(СВЦЭМ!$E$39:$E$782,СВЦЭМ!$A$39:$A$782,$A200,СВЦЭМ!$B$39:$B$782,S$191)+'СЕТ СН'!$F$15</f>
        <v>220.80621571</v>
      </c>
      <c r="T200" s="36">
        <f>SUMIFS(СВЦЭМ!$E$39:$E$782,СВЦЭМ!$A$39:$A$782,$A200,СВЦЭМ!$B$39:$B$782,T$191)+'СЕТ СН'!$F$15</f>
        <v>223.76762045999999</v>
      </c>
      <c r="U200" s="36">
        <f>SUMIFS(СВЦЭМ!$E$39:$E$782,СВЦЭМ!$A$39:$A$782,$A200,СВЦЭМ!$B$39:$B$782,U$191)+'СЕТ СН'!$F$15</f>
        <v>220.62567645999999</v>
      </c>
      <c r="V200" s="36">
        <f>SUMIFS(СВЦЭМ!$E$39:$E$782,СВЦЭМ!$A$39:$A$782,$A200,СВЦЭМ!$B$39:$B$782,V$191)+'СЕТ СН'!$F$15</f>
        <v>220.62577715</v>
      </c>
      <c r="W200" s="36">
        <f>SUMIFS(СВЦЭМ!$E$39:$E$782,СВЦЭМ!$A$39:$A$782,$A200,СВЦЭМ!$B$39:$B$782,W$191)+'СЕТ СН'!$F$15</f>
        <v>182.20300804999999</v>
      </c>
      <c r="X200" s="36">
        <f>SUMIFS(СВЦЭМ!$E$39:$E$782,СВЦЭМ!$A$39:$A$782,$A200,СВЦЭМ!$B$39:$B$782,X$191)+'СЕТ СН'!$F$15</f>
        <v>192.16054402</v>
      </c>
      <c r="Y200" s="36">
        <f>SUMIFS(СВЦЭМ!$E$39:$E$782,СВЦЭМ!$A$39:$A$782,$A200,СВЦЭМ!$B$39:$B$782,Y$191)+'СЕТ СН'!$F$15</f>
        <v>218.49823072000001</v>
      </c>
    </row>
    <row r="201" spans="1:25" ht="15.75" x14ac:dyDescent="0.2">
      <c r="A201" s="35">
        <f t="shared" si="5"/>
        <v>44752</v>
      </c>
      <c r="B201" s="36">
        <f>SUMIFS(СВЦЭМ!$E$39:$E$782,СВЦЭМ!$A$39:$A$782,$A201,СВЦЭМ!$B$39:$B$782,B$191)+'СЕТ СН'!$F$15</f>
        <v>242.83882030000001</v>
      </c>
      <c r="C201" s="36">
        <f>SUMIFS(СВЦЭМ!$E$39:$E$782,СВЦЭМ!$A$39:$A$782,$A201,СВЦЭМ!$B$39:$B$782,C$191)+'СЕТ СН'!$F$15</f>
        <v>250.06772720999999</v>
      </c>
      <c r="D201" s="36">
        <f>SUMIFS(СВЦЭМ!$E$39:$E$782,СВЦЭМ!$A$39:$A$782,$A201,СВЦЭМ!$B$39:$B$782,D$191)+'СЕТ СН'!$F$15</f>
        <v>250.50280132</v>
      </c>
      <c r="E201" s="36">
        <f>SUMIFS(СВЦЭМ!$E$39:$E$782,СВЦЭМ!$A$39:$A$782,$A201,СВЦЭМ!$B$39:$B$782,E$191)+'СЕТ СН'!$F$15</f>
        <v>254.46914538999999</v>
      </c>
      <c r="F201" s="36">
        <f>SUMIFS(СВЦЭМ!$E$39:$E$782,СВЦЭМ!$A$39:$A$782,$A201,СВЦЭМ!$B$39:$B$782,F$191)+'СЕТ СН'!$F$15</f>
        <v>256.13217285000002</v>
      </c>
      <c r="G201" s="36">
        <f>SUMIFS(СВЦЭМ!$E$39:$E$782,СВЦЭМ!$A$39:$A$782,$A201,СВЦЭМ!$B$39:$B$782,G$191)+'СЕТ СН'!$F$15</f>
        <v>252.76841768</v>
      </c>
      <c r="H201" s="36">
        <f>SUMIFS(СВЦЭМ!$E$39:$E$782,СВЦЭМ!$A$39:$A$782,$A201,СВЦЭМ!$B$39:$B$782,H$191)+'СЕТ СН'!$F$15</f>
        <v>252.15955907</v>
      </c>
      <c r="I201" s="36">
        <f>SUMIFS(СВЦЭМ!$E$39:$E$782,СВЦЭМ!$A$39:$A$782,$A201,СВЦЭМ!$B$39:$B$782,I$191)+'СЕТ СН'!$F$15</f>
        <v>258.54667658</v>
      </c>
      <c r="J201" s="36">
        <f>SUMIFS(СВЦЭМ!$E$39:$E$782,СВЦЭМ!$A$39:$A$782,$A201,СВЦЭМ!$B$39:$B$782,J$191)+'СЕТ СН'!$F$15</f>
        <v>256.15003544000001</v>
      </c>
      <c r="K201" s="36">
        <f>SUMIFS(СВЦЭМ!$E$39:$E$782,СВЦЭМ!$A$39:$A$782,$A201,СВЦЭМ!$B$39:$B$782,K$191)+'СЕТ СН'!$F$15</f>
        <v>236.69334968999999</v>
      </c>
      <c r="L201" s="36">
        <f>SUMIFS(СВЦЭМ!$E$39:$E$782,СВЦЭМ!$A$39:$A$782,$A201,СВЦЭМ!$B$39:$B$782,L$191)+'СЕТ СН'!$F$15</f>
        <v>225.79115134</v>
      </c>
      <c r="M201" s="36">
        <f>SUMIFS(СВЦЭМ!$E$39:$E$782,СВЦЭМ!$A$39:$A$782,$A201,СВЦЭМ!$B$39:$B$782,M$191)+'СЕТ СН'!$F$15</f>
        <v>221.39688828000001</v>
      </c>
      <c r="N201" s="36">
        <f>SUMIFS(СВЦЭМ!$E$39:$E$782,СВЦЭМ!$A$39:$A$782,$A201,СВЦЭМ!$B$39:$B$782,N$191)+'СЕТ СН'!$F$15</f>
        <v>221.55433571</v>
      </c>
      <c r="O201" s="36">
        <f>SUMIFS(СВЦЭМ!$E$39:$E$782,СВЦЭМ!$A$39:$A$782,$A201,СВЦЭМ!$B$39:$B$782,O$191)+'СЕТ СН'!$F$15</f>
        <v>223.13789316</v>
      </c>
      <c r="P201" s="36">
        <f>SUMIFS(СВЦЭМ!$E$39:$E$782,СВЦЭМ!$A$39:$A$782,$A201,СВЦЭМ!$B$39:$B$782,P$191)+'СЕТ СН'!$F$15</f>
        <v>224.20575535</v>
      </c>
      <c r="Q201" s="36">
        <f>SUMIFS(СВЦЭМ!$E$39:$E$782,СВЦЭМ!$A$39:$A$782,$A201,СВЦЭМ!$B$39:$B$782,Q$191)+'СЕТ СН'!$F$15</f>
        <v>225.57734823000001</v>
      </c>
      <c r="R201" s="36">
        <f>SUMIFS(СВЦЭМ!$E$39:$E$782,СВЦЭМ!$A$39:$A$782,$A201,СВЦЭМ!$B$39:$B$782,R$191)+'СЕТ СН'!$F$15</f>
        <v>228.37953759999999</v>
      </c>
      <c r="S201" s="36">
        <f>SUMIFS(СВЦЭМ!$E$39:$E$782,СВЦЭМ!$A$39:$A$782,$A201,СВЦЭМ!$B$39:$B$782,S$191)+'СЕТ СН'!$F$15</f>
        <v>227.35972999000001</v>
      </c>
      <c r="T201" s="36">
        <f>SUMIFS(СВЦЭМ!$E$39:$E$782,СВЦЭМ!$A$39:$A$782,$A201,СВЦЭМ!$B$39:$B$782,T$191)+'СЕТ СН'!$F$15</f>
        <v>228.57426237000001</v>
      </c>
      <c r="U201" s="36">
        <f>SUMIFS(СВЦЭМ!$E$39:$E$782,СВЦЭМ!$A$39:$A$782,$A201,СВЦЭМ!$B$39:$B$782,U$191)+'СЕТ СН'!$F$15</f>
        <v>227.81949901999999</v>
      </c>
      <c r="V201" s="36">
        <f>SUMIFS(СВЦЭМ!$E$39:$E$782,СВЦЭМ!$A$39:$A$782,$A201,СВЦЭМ!$B$39:$B$782,V$191)+'СЕТ СН'!$F$15</f>
        <v>226.85960159999999</v>
      </c>
      <c r="W201" s="36">
        <f>SUMIFS(СВЦЭМ!$E$39:$E$782,СВЦЭМ!$A$39:$A$782,$A201,СВЦЭМ!$B$39:$B$782,W$191)+'СЕТ СН'!$F$15</f>
        <v>225.21943297000001</v>
      </c>
      <c r="X201" s="36">
        <f>SUMIFS(СВЦЭМ!$E$39:$E$782,СВЦЭМ!$A$39:$A$782,$A201,СВЦЭМ!$B$39:$B$782,X$191)+'СЕТ СН'!$F$15</f>
        <v>232.63910956000001</v>
      </c>
      <c r="Y201" s="36">
        <f>SUMIFS(СВЦЭМ!$E$39:$E$782,СВЦЭМ!$A$39:$A$782,$A201,СВЦЭМ!$B$39:$B$782,Y$191)+'СЕТ СН'!$F$15</f>
        <v>247.30590893999999</v>
      </c>
    </row>
    <row r="202" spans="1:25" ht="15.75" x14ac:dyDescent="0.2">
      <c r="A202" s="35">
        <f t="shared" si="5"/>
        <v>44753</v>
      </c>
      <c r="B202" s="36">
        <f>SUMIFS(СВЦЭМ!$E$39:$E$782,СВЦЭМ!$A$39:$A$782,$A202,СВЦЭМ!$B$39:$B$782,B$191)+'СЕТ СН'!$F$15</f>
        <v>229.22146104000001</v>
      </c>
      <c r="C202" s="36">
        <f>SUMIFS(СВЦЭМ!$E$39:$E$782,СВЦЭМ!$A$39:$A$782,$A202,СВЦЭМ!$B$39:$B$782,C$191)+'СЕТ СН'!$F$15</f>
        <v>242.0256335</v>
      </c>
      <c r="D202" s="36">
        <f>SUMIFS(СВЦЭМ!$E$39:$E$782,СВЦЭМ!$A$39:$A$782,$A202,СВЦЭМ!$B$39:$B$782,D$191)+'СЕТ СН'!$F$15</f>
        <v>259.68584469000001</v>
      </c>
      <c r="E202" s="36">
        <f>SUMIFS(СВЦЭМ!$E$39:$E$782,СВЦЭМ!$A$39:$A$782,$A202,СВЦЭМ!$B$39:$B$782,E$191)+'СЕТ СН'!$F$15</f>
        <v>263.15722016000001</v>
      </c>
      <c r="F202" s="36">
        <f>SUMIFS(СВЦЭМ!$E$39:$E$782,СВЦЭМ!$A$39:$A$782,$A202,СВЦЭМ!$B$39:$B$782,F$191)+'СЕТ СН'!$F$15</f>
        <v>260.49320582000001</v>
      </c>
      <c r="G202" s="36">
        <f>SUMIFS(СВЦЭМ!$E$39:$E$782,СВЦЭМ!$A$39:$A$782,$A202,СВЦЭМ!$B$39:$B$782,G$191)+'СЕТ СН'!$F$15</f>
        <v>248.22681846</v>
      </c>
      <c r="H202" s="36">
        <f>SUMIFS(СВЦЭМ!$E$39:$E$782,СВЦЭМ!$A$39:$A$782,$A202,СВЦЭМ!$B$39:$B$782,H$191)+'СЕТ СН'!$F$15</f>
        <v>255.95574112</v>
      </c>
      <c r="I202" s="36">
        <f>SUMIFS(СВЦЭМ!$E$39:$E$782,СВЦЭМ!$A$39:$A$782,$A202,СВЦЭМ!$B$39:$B$782,I$191)+'СЕТ СН'!$F$15</f>
        <v>255.73081119</v>
      </c>
      <c r="J202" s="36">
        <f>SUMIFS(СВЦЭМ!$E$39:$E$782,СВЦЭМ!$A$39:$A$782,$A202,СВЦЭМ!$B$39:$B$782,J$191)+'СЕТ СН'!$F$15</f>
        <v>231.10143385999999</v>
      </c>
      <c r="K202" s="36">
        <f>SUMIFS(СВЦЭМ!$E$39:$E$782,СВЦЭМ!$A$39:$A$782,$A202,СВЦЭМ!$B$39:$B$782,K$191)+'СЕТ СН'!$F$15</f>
        <v>225.70428075000001</v>
      </c>
      <c r="L202" s="36">
        <f>SUMIFS(СВЦЭМ!$E$39:$E$782,СВЦЭМ!$A$39:$A$782,$A202,СВЦЭМ!$B$39:$B$782,L$191)+'СЕТ СН'!$F$15</f>
        <v>224.02783654999999</v>
      </c>
      <c r="M202" s="36">
        <f>SUMIFS(СВЦЭМ!$E$39:$E$782,СВЦЭМ!$A$39:$A$782,$A202,СВЦЭМ!$B$39:$B$782,M$191)+'СЕТ СН'!$F$15</f>
        <v>225.28372239999999</v>
      </c>
      <c r="N202" s="36">
        <f>SUMIFS(СВЦЭМ!$E$39:$E$782,СВЦЭМ!$A$39:$A$782,$A202,СВЦЭМ!$B$39:$B$782,N$191)+'СЕТ СН'!$F$15</f>
        <v>224.08638636000001</v>
      </c>
      <c r="O202" s="36">
        <f>SUMIFS(СВЦЭМ!$E$39:$E$782,СВЦЭМ!$A$39:$A$782,$A202,СВЦЭМ!$B$39:$B$782,O$191)+'СЕТ СН'!$F$15</f>
        <v>222.51011242999999</v>
      </c>
      <c r="P202" s="36">
        <f>SUMIFS(СВЦЭМ!$E$39:$E$782,СВЦЭМ!$A$39:$A$782,$A202,СВЦЭМ!$B$39:$B$782,P$191)+'СЕТ СН'!$F$15</f>
        <v>219.88350912999999</v>
      </c>
      <c r="Q202" s="36">
        <f>SUMIFS(СВЦЭМ!$E$39:$E$782,СВЦЭМ!$A$39:$A$782,$A202,СВЦЭМ!$B$39:$B$782,Q$191)+'СЕТ СН'!$F$15</f>
        <v>219.48167137999999</v>
      </c>
      <c r="R202" s="36">
        <f>SUMIFS(СВЦЭМ!$E$39:$E$782,СВЦЭМ!$A$39:$A$782,$A202,СВЦЭМ!$B$39:$B$782,R$191)+'СЕТ СН'!$F$15</f>
        <v>217.53638208000001</v>
      </c>
      <c r="S202" s="36">
        <f>SUMIFS(СВЦЭМ!$E$39:$E$782,СВЦЭМ!$A$39:$A$782,$A202,СВЦЭМ!$B$39:$B$782,S$191)+'СЕТ СН'!$F$15</f>
        <v>218.13666487</v>
      </c>
      <c r="T202" s="36">
        <f>SUMIFS(СВЦЭМ!$E$39:$E$782,СВЦЭМ!$A$39:$A$782,$A202,СВЦЭМ!$B$39:$B$782,T$191)+'СЕТ СН'!$F$15</f>
        <v>217.56983593999999</v>
      </c>
      <c r="U202" s="36">
        <f>SUMIFS(СВЦЭМ!$E$39:$E$782,СВЦЭМ!$A$39:$A$782,$A202,СВЦЭМ!$B$39:$B$782,U$191)+'СЕТ СН'!$F$15</f>
        <v>216.58798089999999</v>
      </c>
      <c r="V202" s="36">
        <f>SUMIFS(СВЦЭМ!$E$39:$E$782,СВЦЭМ!$A$39:$A$782,$A202,СВЦЭМ!$B$39:$B$782,V$191)+'СЕТ СН'!$F$15</f>
        <v>215.20347871999999</v>
      </c>
      <c r="W202" s="36">
        <f>SUMIFS(СВЦЭМ!$E$39:$E$782,СВЦЭМ!$A$39:$A$782,$A202,СВЦЭМ!$B$39:$B$782,W$191)+'СЕТ СН'!$F$15</f>
        <v>217.04680948999999</v>
      </c>
      <c r="X202" s="36">
        <f>SUMIFS(СВЦЭМ!$E$39:$E$782,СВЦЭМ!$A$39:$A$782,$A202,СВЦЭМ!$B$39:$B$782,X$191)+'СЕТ СН'!$F$15</f>
        <v>217.26453673</v>
      </c>
      <c r="Y202" s="36">
        <f>SUMIFS(СВЦЭМ!$E$39:$E$782,СВЦЭМ!$A$39:$A$782,$A202,СВЦЭМ!$B$39:$B$782,Y$191)+'СЕТ СН'!$F$15</f>
        <v>231.94236174</v>
      </c>
    </row>
    <row r="203" spans="1:25" ht="15.75" x14ac:dyDescent="0.2">
      <c r="A203" s="35">
        <f t="shared" si="5"/>
        <v>44754</v>
      </c>
      <c r="B203" s="36">
        <f>SUMIFS(СВЦЭМ!$E$39:$E$782,СВЦЭМ!$A$39:$A$782,$A203,СВЦЭМ!$B$39:$B$782,B$191)+'СЕТ СН'!$F$15</f>
        <v>225.57182940999999</v>
      </c>
      <c r="C203" s="36">
        <f>SUMIFS(СВЦЭМ!$E$39:$E$782,СВЦЭМ!$A$39:$A$782,$A203,СВЦЭМ!$B$39:$B$782,C$191)+'СЕТ СН'!$F$15</f>
        <v>236.60561827000001</v>
      </c>
      <c r="D203" s="36">
        <f>SUMIFS(СВЦЭМ!$E$39:$E$782,СВЦЭМ!$A$39:$A$782,$A203,СВЦЭМ!$B$39:$B$782,D$191)+'СЕТ СН'!$F$15</f>
        <v>240.04647061</v>
      </c>
      <c r="E203" s="36">
        <f>SUMIFS(СВЦЭМ!$E$39:$E$782,СВЦЭМ!$A$39:$A$782,$A203,СВЦЭМ!$B$39:$B$782,E$191)+'СЕТ СН'!$F$15</f>
        <v>242.03513778999999</v>
      </c>
      <c r="F203" s="36">
        <f>SUMIFS(СВЦЭМ!$E$39:$E$782,СВЦЭМ!$A$39:$A$782,$A203,СВЦЭМ!$B$39:$B$782,F$191)+'СЕТ СН'!$F$15</f>
        <v>242.46773555999999</v>
      </c>
      <c r="G203" s="36">
        <f>SUMIFS(СВЦЭМ!$E$39:$E$782,СВЦЭМ!$A$39:$A$782,$A203,СВЦЭМ!$B$39:$B$782,G$191)+'СЕТ СН'!$F$15</f>
        <v>237.75932261</v>
      </c>
      <c r="H203" s="36">
        <f>SUMIFS(СВЦЭМ!$E$39:$E$782,СВЦЭМ!$A$39:$A$782,$A203,СВЦЭМ!$B$39:$B$782,H$191)+'СЕТ СН'!$F$15</f>
        <v>229.19040444000001</v>
      </c>
      <c r="I203" s="36">
        <f>SUMIFS(СВЦЭМ!$E$39:$E$782,СВЦЭМ!$A$39:$A$782,$A203,СВЦЭМ!$B$39:$B$782,I$191)+'СЕТ СН'!$F$15</f>
        <v>235.60895963999999</v>
      </c>
      <c r="J203" s="36">
        <f>SUMIFS(СВЦЭМ!$E$39:$E$782,СВЦЭМ!$A$39:$A$782,$A203,СВЦЭМ!$B$39:$B$782,J$191)+'СЕТ СН'!$F$15</f>
        <v>261.55892023000001</v>
      </c>
      <c r="K203" s="36">
        <f>SUMIFS(СВЦЭМ!$E$39:$E$782,СВЦЭМ!$A$39:$A$782,$A203,СВЦЭМ!$B$39:$B$782,K$191)+'СЕТ СН'!$F$15</f>
        <v>257.64409677999998</v>
      </c>
      <c r="L203" s="36">
        <f>SUMIFS(СВЦЭМ!$E$39:$E$782,СВЦЭМ!$A$39:$A$782,$A203,СВЦЭМ!$B$39:$B$782,L$191)+'СЕТ СН'!$F$15</f>
        <v>252.36754450999999</v>
      </c>
      <c r="M203" s="36">
        <f>SUMIFS(СВЦЭМ!$E$39:$E$782,СВЦЭМ!$A$39:$A$782,$A203,СВЦЭМ!$B$39:$B$782,M$191)+'СЕТ СН'!$F$15</f>
        <v>207.74502375</v>
      </c>
      <c r="N203" s="36">
        <f>SUMIFS(СВЦЭМ!$E$39:$E$782,СВЦЭМ!$A$39:$A$782,$A203,СВЦЭМ!$B$39:$B$782,N$191)+'СЕТ СН'!$F$15</f>
        <v>206.25598812000001</v>
      </c>
      <c r="O203" s="36">
        <f>SUMIFS(СВЦЭМ!$E$39:$E$782,СВЦЭМ!$A$39:$A$782,$A203,СВЦЭМ!$B$39:$B$782,O$191)+'СЕТ СН'!$F$15</f>
        <v>209.40933047999999</v>
      </c>
      <c r="P203" s="36">
        <f>SUMIFS(СВЦЭМ!$E$39:$E$782,СВЦЭМ!$A$39:$A$782,$A203,СВЦЭМ!$B$39:$B$782,P$191)+'СЕТ СН'!$F$15</f>
        <v>207.85197475999999</v>
      </c>
      <c r="Q203" s="36">
        <f>SUMIFS(СВЦЭМ!$E$39:$E$782,СВЦЭМ!$A$39:$A$782,$A203,СВЦЭМ!$B$39:$B$782,Q$191)+'СЕТ СН'!$F$15</f>
        <v>209.28433347999999</v>
      </c>
      <c r="R203" s="36">
        <f>SUMIFS(СВЦЭМ!$E$39:$E$782,СВЦЭМ!$A$39:$A$782,$A203,СВЦЭМ!$B$39:$B$782,R$191)+'СЕТ СН'!$F$15</f>
        <v>207.68658554999999</v>
      </c>
      <c r="S203" s="36">
        <f>SUMIFS(СВЦЭМ!$E$39:$E$782,СВЦЭМ!$A$39:$A$782,$A203,СВЦЭМ!$B$39:$B$782,S$191)+'СЕТ СН'!$F$15</f>
        <v>206.59821724</v>
      </c>
      <c r="T203" s="36">
        <f>SUMIFS(СВЦЭМ!$E$39:$E$782,СВЦЭМ!$A$39:$A$782,$A203,СВЦЭМ!$B$39:$B$782,T$191)+'СЕТ СН'!$F$15</f>
        <v>205.33944052000001</v>
      </c>
      <c r="U203" s="36">
        <f>SUMIFS(СВЦЭМ!$E$39:$E$782,СВЦЭМ!$A$39:$A$782,$A203,СВЦЭМ!$B$39:$B$782,U$191)+'СЕТ СН'!$F$15</f>
        <v>201.96390915000001</v>
      </c>
      <c r="V203" s="36">
        <f>SUMIFS(СВЦЭМ!$E$39:$E$782,СВЦЭМ!$A$39:$A$782,$A203,СВЦЭМ!$B$39:$B$782,V$191)+'СЕТ СН'!$F$15</f>
        <v>201.46964062999999</v>
      </c>
      <c r="W203" s="36">
        <f>SUMIFS(СВЦЭМ!$E$39:$E$782,СВЦЭМ!$A$39:$A$782,$A203,СВЦЭМ!$B$39:$B$782,W$191)+'СЕТ СН'!$F$15</f>
        <v>199.84436517</v>
      </c>
      <c r="X203" s="36">
        <f>SUMIFS(СВЦЭМ!$E$39:$E$782,СВЦЭМ!$A$39:$A$782,$A203,СВЦЭМ!$B$39:$B$782,X$191)+'СЕТ СН'!$F$15</f>
        <v>203.90611281</v>
      </c>
      <c r="Y203" s="36">
        <f>SUMIFS(СВЦЭМ!$E$39:$E$782,СВЦЭМ!$A$39:$A$782,$A203,СВЦЭМ!$B$39:$B$782,Y$191)+'СЕТ СН'!$F$15</f>
        <v>235.53431863</v>
      </c>
    </row>
    <row r="204" spans="1:25" ht="15.75" x14ac:dyDescent="0.2">
      <c r="A204" s="35">
        <f t="shared" si="5"/>
        <v>44755</v>
      </c>
      <c r="B204" s="36">
        <f>SUMIFS(СВЦЭМ!$E$39:$E$782,СВЦЭМ!$A$39:$A$782,$A204,СВЦЭМ!$B$39:$B$782,B$191)+'СЕТ СН'!$F$15</f>
        <v>223.76956197000001</v>
      </c>
      <c r="C204" s="36">
        <f>SUMIFS(СВЦЭМ!$E$39:$E$782,СВЦЭМ!$A$39:$A$782,$A204,СВЦЭМ!$B$39:$B$782,C$191)+'СЕТ СН'!$F$15</f>
        <v>244.56599351</v>
      </c>
      <c r="D204" s="36">
        <f>SUMIFS(СВЦЭМ!$E$39:$E$782,СВЦЭМ!$A$39:$A$782,$A204,СВЦЭМ!$B$39:$B$782,D$191)+'СЕТ СН'!$F$15</f>
        <v>248.14720101</v>
      </c>
      <c r="E204" s="36">
        <f>SUMIFS(СВЦЭМ!$E$39:$E$782,СВЦЭМ!$A$39:$A$782,$A204,СВЦЭМ!$B$39:$B$782,E$191)+'СЕТ СН'!$F$15</f>
        <v>245.50464321999999</v>
      </c>
      <c r="F204" s="36">
        <f>SUMIFS(СВЦЭМ!$E$39:$E$782,СВЦЭМ!$A$39:$A$782,$A204,СВЦЭМ!$B$39:$B$782,F$191)+'СЕТ СН'!$F$15</f>
        <v>254.36085811999999</v>
      </c>
      <c r="G204" s="36">
        <f>SUMIFS(СВЦЭМ!$E$39:$E$782,СВЦЭМ!$A$39:$A$782,$A204,СВЦЭМ!$B$39:$B$782,G$191)+'СЕТ СН'!$F$15</f>
        <v>256.54835499000001</v>
      </c>
      <c r="H204" s="36">
        <f>SUMIFS(СВЦЭМ!$E$39:$E$782,СВЦЭМ!$A$39:$A$782,$A204,СВЦЭМ!$B$39:$B$782,H$191)+'СЕТ СН'!$F$15</f>
        <v>250.66797324999999</v>
      </c>
      <c r="I204" s="36">
        <f>SUMIFS(СВЦЭМ!$E$39:$E$782,СВЦЭМ!$A$39:$A$782,$A204,СВЦЭМ!$B$39:$B$782,I$191)+'СЕТ СН'!$F$15</f>
        <v>246.54244396000001</v>
      </c>
      <c r="J204" s="36">
        <f>SUMIFS(СВЦЭМ!$E$39:$E$782,СВЦЭМ!$A$39:$A$782,$A204,СВЦЭМ!$B$39:$B$782,J$191)+'СЕТ СН'!$F$15</f>
        <v>236.35677966</v>
      </c>
      <c r="K204" s="36">
        <f>SUMIFS(СВЦЭМ!$E$39:$E$782,СВЦЭМ!$A$39:$A$782,$A204,СВЦЭМ!$B$39:$B$782,K$191)+'СЕТ СН'!$F$15</f>
        <v>219.53068529000001</v>
      </c>
      <c r="L204" s="36">
        <f>SUMIFS(СВЦЭМ!$E$39:$E$782,СВЦЭМ!$A$39:$A$782,$A204,СВЦЭМ!$B$39:$B$782,L$191)+'СЕТ СН'!$F$15</f>
        <v>216.84222636000001</v>
      </c>
      <c r="M204" s="36">
        <f>SUMIFS(СВЦЭМ!$E$39:$E$782,СВЦЭМ!$A$39:$A$782,$A204,СВЦЭМ!$B$39:$B$782,M$191)+'СЕТ СН'!$F$15</f>
        <v>218.94562944</v>
      </c>
      <c r="N204" s="36">
        <f>SUMIFS(СВЦЭМ!$E$39:$E$782,СВЦЭМ!$A$39:$A$782,$A204,СВЦЭМ!$B$39:$B$782,N$191)+'СЕТ СН'!$F$15</f>
        <v>214.88130667999999</v>
      </c>
      <c r="O204" s="36">
        <f>SUMIFS(СВЦЭМ!$E$39:$E$782,СВЦЭМ!$A$39:$A$782,$A204,СВЦЭМ!$B$39:$B$782,O$191)+'СЕТ СН'!$F$15</f>
        <v>214.21501567000001</v>
      </c>
      <c r="P204" s="36">
        <f>SUMIFS(СВЦЭМ!$E$39:$E$782,СВЦЭМ!$A$39:$A$782,$A204,СВЦЭМ!$B$39:$B$782,P$191)+'СЕТ СН'!$F$15</f>
        <v>214.64273367999999</v>
      </c>
      <c r="Q204" s="36">
        <f>SUMIFS(СВЦЭМ!$E$39:$E$782,СВЦЭМ!$A$39:$A$782,$A204,СВЦЭМ!$B$39:$B$782,Q$191)+'СЕТ СН'!$F$15</f>
        <v>215.06468898</v>
      </c>
      <c r="R204" s="36">
        <f>SUMIFS(СВЦЭМ!$E$39:$E$782,СВЦЭМ!$A$39:$A$782,$A204,СВЦЭМ!$B$39:$B$782,R$191)+'СЕТ СН'!$F$15</f>
        <v>215.10564244</v>
      </c>
      <c r="S204" s="36">
        <f>SUMIFS(СВЦЭМ!$E$39:$E$782,СВЦЭМ!$A$39:$A$782,$A204,СВЦЭМ!$B$39:$B$782,S$191)+'СЕТ СН'!$F$15</f>
        <v>215.50818799999999</v>
      </c>
      <c r="T204" s="36">
        <f>SUMIFS(СВЦЭМ!$E$39:$E$782,СВЦЭМ!$A$39:$A$782,$A204,СВЦЭМ!$B$39:$B$782,T$191)+'СЕТ СН'!$F$15</f>
        <v>214.38404320999999</v>
      </c>
      <c r="U204" s="36">
        <f>SUMIFS(СВЦЭМ!$E$39:$E$782,СВЦЭМ!$A$39:$A$782,$A204,СВЦЭМ!$B$39:$B$782,U$191)+'СЕТ СН'!$F$15</f>
        <v>215.00100003</v>
      </c>
      <c r="V204" s="36">
        <f>SUMIFS(СВЦЭМ!$E$39:$E$782,СВЦЭМ!$A$39:$A$782,$A204,СВЦЭМ!$B$39:$B$782,V$191)+'СЕТ СН'!$F$15</f>
        <v>216.55609057000001</v>
      </c>
      <c r="W204" s="36">
        <f>SUMIFS(СВЦЭМ!$E$39:$E$782,СВЦЭМ!$A$39:$A$782,$A204,СВЦЭМ!$B$39:$B$782,W$191)+'СЕТ СН'!$F$15</f>
        <v>215.23675051999999</v>
      </c>
      <c r="X204" s="36">
        <f>SUMIFS(СВЦЭМ!$E$39:$E$782,СВЦЭМ!$A$39:$A$782,$A204,СВЦЭМ!$B$39:$B$782,X$191)+'СЕТ СН'!$F$15</f>
        <v>220.54889009999999</v>
      </c>
      <c r="Y204" s="36">
        <f>SUMIFS(СВЦЭМ!$E$39:$E$782,СВЦЭМ!$A$39:$A$782,$A204,СВЦЭМ!$B$39:$B$782,Y$191)+'СЕТ СН'!$F$15</f>
        <v>238.06139487999999</v>
      </c>
    </row>
    <row r="205" spans="1:25" ht="15.75" x14ac:dyDescent="0.2">
      <c r="A205" s="35">
        <f t="shared" si="5"/>
        <v>44756</v>
      </c>
      <c r="B205" s="36">
        <f>SUMIFS(СВЦЭМ!$E$39:$E$782,СВЦЭМ!$A$39:$A$782,$A205,СВЦЭМ!$B$39:$B$782,B$191)+'СЕТ СН'!$F$15</f>
        <v>255.58781644999999</v>
      </c>
      <c r="C205" s="36">
        <f>SUMIFS(СВЦЭМ!$E$39:$E$782,СВЦЭМ!$A$39:$A$782,$A205,СВЦЭМ!$B$39:$B$782,C$191)+'СЕТ СН'!$F$15</f>
        <v>262.88822245</v>
      </c>
      <c r="D205" s="36">
        <f>SUMIFS(СВЦЭМ!$E$39:$E$782,СВЦЭМ!$A$39:$A$782,$A205,СВЦЭМ!$B$39:$B$782,D$191)+'СЕТ СН'!$F$15</f>
        <v>267.60263724999999</v>
      </c>
      <c r="E205" s="36">
        <f>SUMIFS(СВЦЭМ!$E$39:$E$782,СВЦЭМ!$A$39:$A$782,$A205,СВЦЭМ!$B$39:$B$782,E$191)+'СЕТ СН'!$F$15</f>
        <v>270.68165679999998</v>
      </c>
      <c r="F205" s="36">
        <f>SUMIFS(СВЦЭМ!$E$39:$E$782,СВЦЭМ!$A$39:$A$782,$A205,СВЦЭМ!$B$39:$B$782,F$191)+'СЕТ СН'!$F$15</f>
        <v>273.21925275000001</v>
      </c>
      <c r="G205" s="36">
        <f>SUMIFS(СВЦЭМ!$E$39:$E$782,СВЦЭМ!$A$39:$A$782,$A205,СВЦЭМ!$B$39:$B$782,G$191)+'СЕТ СН'!$F$15</f>
        <v>268.15255294999997</v>
      </c>
      <c r="H205" s="36">
        <f>SUMIFS(СВЦЭМ!$E$39:$E$782,СВЦЭМ!$A$39:$A$782,$A205,СВЦЭМ!$B$39:$B$782,H$191)+'СЕТ СН'!$F$15</f>
        <v>258.48249253</v>
      </c>
      <c r="I205" s="36">
        <f>SUMIFS(СВЦЭМ!$E$39:$E$782,СВЦЭМ!$A$39:$A$782,$A205,СВЦЭМ!$B$39:$B$782,I$191)+'СЕТ СН'!$F$15</f>
        <v>246.44415164</v>
      </c>
      <c r="J205" s="36">
        <f>SUMIFS(СВЦЭМ!$E$39:$E$782,СВЦЭМ!$A$39:$A$782,$A205,СВЦЭМ!$B$39:$B$782,J$191)+'СЕТ СН'!$F$15</f>
        <v>227.21086609</v>
      </c>
      <c r="K205" s="36">
        <f>SUMIFS(СВЦЭМ!$E$39:$E$782,СВЦЭМ!$A$39:$A$782,$A205,СВЦЭМ!$B$39:$B$782,K$191)+'СЕТ СН'!$F$15</f>
        <v>218.54378038999999</v>
      </c>
      <c r="L205" s="36">
        <f>SUMIFS(СВЦЭМ!$E$39:$E$782,СВЦЭМ!$A$39:$A$782,$A205,СВЦЭМ!$B$39:$B$782,L$191)+'СЕТ СН'!$F$15</f>
        <v>216.18128364</v>
      </c>
      <c r="M205" s="36">
        <f>SUMIFS(СВЦЭМ!$E$39:$E$782,СВЦЭМ!$A$39:$A$782,$A205,СВЦЭМ!$B$39:$B$782,M$191)+'СЕТ СН'!$F$15</f>
        <v>215.50804732</v>
      </c>
      <c r="N205" s="36">
        <f>SUMIFS(СВЦЭМ!$E$39:$E$782,СВЦЭМ!$A$39:$A$782,$A205,СВЦЭМ!$B$39:$B$782,N$191)+'СЕТ СН'!$F$15</f>
        <v>215.21497919999999</v>
      </c>
      <c r="O205" s="36">
        <f>SUMIFS(СВЦЭМ!$E$39:$E$782,СВЦЭМ!$A$39:$A$782,$A205,СВЦЭМ!$B$39:$B$782,O$191)+'СЕТ СН'!$F$15</f>
        <v>217.36598802</v>
      </c>
      <c r="P205" s="36">
        <f>SUMIFS(СВЦЭМ!$E$39:$E$782,СВЦЭМ!$A$39:$A$782,$A205,СВЦЭМ!$B$39:$B$782,P$191)+'СЕТ СН'!$F$15</f>
        <v>218.83051742000001</v>
      </c>
      <c r="Q205" s="36">
        <f>SUMIFS(СВЦЭМ!$E$39:$E$782,СВЦЭМ!$A$39:$A$782,$A205,СВЦЭМ!$B$39:$B$782,Q$191)+'СЕТ СН'!$F$15</f>
        <v>218.43773569000001</v>
      </c>
      <c r="R205" s="36">
        <f>SUMIFS(СВЦЭМ!$E$39:$E$782,СВЦЭМ!$A$39:$A$782,$A205,СВЦЭМ!$B$39:$B$782,R$191)+'СЕТ СН'!$F$15</f>
        <v>215.7376668</v>
      </c>
      <c r="S205" s="36">
        <f>SUMIFS(СВЦЭМ!$E$39:$E$782,СВЦЭМ!$A$39:$A$782,$A205,СВЦЭМ!$B$39:$B$782,S$191)+'СЕТ СН'!$F$15</f>
        <v>214.83521157999999</v>
      </c>
      <c r="T205" s="36">
        <f>SUMIFS(СВЦЭМ!$E$39:$E$782,СВЦЭМ!$A$39:$A$782,$A205,СВЦЭМ!$B$39:$B$782,T$191)+'СЕТ СН'!$F$15</f>
        <v>213.37032482000001</v>
      </c>
      <c r="U205" s="36">
        <f>SUMIFS(СВЦЭМ!$E$39:$E$782,СВЦЭМ!$A$39:$A$782,$A205,СВЦЭМ!$B$39:$B$782,U$191)+'СЕТ СН'!$F$15</f>
        <v>213.42841010000001</v>
      </c>
      <c r="V205" s="36">
        <f>SUMIFS(СВЦЭМ!$E$39:$E$782,СВЦЭМ!$A$39:$A$782,$A205,СВЦЭМ!$B$39:$B$782,V$191)+'СЕТ СН'!$F$15</f>
        <v>214.81918751000001</v>
      </c>
      <c r="W205" s="36">
        <f>SUMIFS(СВЦЭМ!$E$39:$E$782,СВЦЭМ!$A$39:$A$782,$A205,СВЦЭМ!$B$39:$B$782,W$191)+'СЕТ СН'!$F$15</f>
        <v>215.37382457999999</v>
      </c>
      <c r="X205" s="36">
        <f>SUMIFS(СВЦЭМ!$E$39:$E$782,СВЦЭМ!$A$39:$A$782,$A205,СВЦЭМ!$B$39:$B$782,X$191)+'СЕТ СН'!$F$15</f>
        <v>214.75326250000001</v>
      </c>
      <c r="Y205" s="36">
        <f>SUMIFS(СВЦЭМ!$E$39:$E$782,СВЦЭМ!$A$39:$A$782,$A205,СВЦЭМ!$B$39:$B$782,Y$191)+'СЕТ СН'!$F$15</f>
        <v>225.02036888999999</v>
      </c>
    </row>
    <row r="206" spans="1:25" ht="15.75" x14ac:dyDescent="0.2">
      <c r="A206" s="35">
        <f t="shared" si="5"/>
        <v>44757</v>
      </c>
      <c r="B206" s="36">
        <f>SUMIFS(СВЦЭМ!$E$39:$E$782,СВЦЭМ!$A$39:$A$782,$A206,СВЦЭМ!$B$39:$B$782,B$191)+'СЕТ СН'!$F$15</f>
        <v>255.95222219999999</v>
      </c>
      <c r="C206" s="36">
        <f>SUMIFS(СВЦЭМ!$E$39:$E$782,СВЦЭМ!$A$39:$A$782,$A206,СВЦЭМ!$B$39:$B$782,C$191)+'СЕТ СН'!$F$15</f>
        <v>265.25233279000003</v>
      </c>
      <c r="D206" s="36">
        <f>SUMIFS(СВЦЭМ!$E$39:$E$782,СВЦЭМ!$A$39:$A$782,$A206,СВЦЭМ!$B$39:$B$782,D$191)+'СЕТ СН'!$F$15</f>
        <v>267.24103967000002</v>
      </c>
      <c r="E206" s="36">
        <f>SUMIFS(СВЦЭМ!$E$39:$E$782,СВЦЭМ!$A$39:$A$782,$A206,СВЦЭМ!$B$39:$B$782,E$191)+'СЕТ СН'!$F$15</f>
        <v>269.71056019999997</v>
      </c>
      <c r="F206" s="36">
        <f>SUMIFS(СВЦЭМ!$E$39:$E$782,СВЦЭМ!$A$39:$A$782,$A206,СВЦЭМ!$B$39:$B$782,F$191)+'СЕТ СН'!$F$15</f>
        <v>284.29465144</v>
      </c>
      <c r="G206" s="36">
        <f>SUMIFS(СВЦЭМ!$E$39:$E$782,СВЦЭМ!$A$39:$A$782,$A206,СВЦЭМ!$B$39:$B$782,G$191)+'СЕТ СН'!$F$15</f>
        <v>265.18848214000002</v>
      </c>
      <c r="H206" s="36">
        <f>SUMIFS(СВЦЭМ!$E$39:$E$782,СВЦЭМ!$A$39:$A$782,$A206,СВЦЭМ!$B$39:$B$782,H$191)+'СЕТ СН'!$F$15</f>
        <v>252.92630355</v>
      </c>
      <c r="I206" s="36">
        <f>SUMIFS(СВЦЭМ!$E$39:$E$782,СВЦЭМ!$A$39:$A$782,$A206,СВЦЭМ!$B$39:$B$782,I$191)+'СЕТ СН'!$F$15</f>
        <v>253.01478274999999</v>
      </c>
      <c r="J206" s="36">
        <f>SUMIFS(СВЦЭМ!$E$39:$E$782,СВЦЭМ!$A$39:$A$782,$A206,СВЦЭМ!$B$39:$B$782,J$191)+'СЕТ СН'!$F$15</f>
        <v>242.04069946999999</v>
      </c>
      <c r="K206" s="36">
        <f>SUMIFS(СВЦЭМ!$E$39:$E$782,СВЦЭМ!$A$39:$A$782,$A206,СВЦЭМ!$B$39:$B$782,K$191)+'СЕТ СН'!$F$15</f>
        <v>227.42400595000001</v>
      </c>
      <c r="L206" s="36">
        <f>SUMIFS(СВЦЭМ!$E$39:$E$782,СВЦЭМ!$A$39:$A$782,$A206,СВЦЭМ!$B$39:$B$782,L$191)+'СЕТ СН'!$F$15</f>
        <v>225.09852305000001</v>
      </c>
      <c r="M206" s="36">
        <f>SUMIFS(СВЦЭМ!$E$39:$E$782,СВЦЭМ!$A$39:$A$782,$A206,СВЦЭМ!$B$39:$B$782,M$191)+'СЕТ СН'!$F$15</f>
        <v>226.59412229</v>
      </c>
      <c r="N206" s="36">
        <f>SUMIFS(СВЦЭМ!$E$39:$E$782,СВЦЭМ!$A$39:$A$782,$A206,СВЦЭМ!$B$39:$B$782,N$191)+'СЕТ СН'!$F$15</f>
        <v>222.40611501000001</v>
      </c>
      <c r="O206" s="36">
        <f>SUMIFS(СВЦЭМ!$E$39:$E$782,СВЦЭМ!$A$39:$A$782,$A206,СВЦЭМ!$B$39:$B$782,O$191)+'СЕТ СН'!$F$15</f>
        <v>222.85215177000001</v>
      </c>
      <c r="P206" s="36">
        <f>SUMIFS(СВЦЭМ!$E$39:$E$782,СВЦЭМ!$A$39:$A$782,$A206,СВЦЭМ!$B$39:$B$782,P$191)+'СЕТ СН'!$F$15</f>
        <v>222.26034172000001</v>
      </c>
      <c r="Q206" s="36">
        <f>SUMIFS(СВЦЭМ!$E$39:$E$782,СВЦЭМ!$A$39:$A$782,$A206,СВЦЭМ!$B$39:$B$782,Q$191)+'СЕТ СН'!$F$15</f>
        <v>220.55021654999999</v>
      </c>
      <c r="R206" s="36">
        <f>SUMIFS(СВЦЭМ!$E$39:$E$782,СВЦЭМ!$A$39:$A$782,$A206,СВЦЭМ!$B$39:$B$782,R$191)+'СЕТ СН'!$F$15</f>
        <v>219.81799645999999</v>
      </c>
      <c r="S206" s="36">
        <f>SUMIFS(СВЦЭМ!$E$39:$E$782,СВЦЭМ!$A$39:$A$782,$A206,СВЦЭМ!$B$39:$B$782,S$191)+'СЕТ СН'!$F$15</f>
        <v>215.76918613000001</v>
      </c>
      <c r="T206" s="36">
        <f>SUMIFS(СВЦЭМ!$E$39:$E$782,СВЦЭМ!$A$39:$A$782,$A206,СВЦЭМ!$B$39:$B$782,T$191)+'СЕТ СН'!$F$15</f>
        <v>214.50034525999999</v>
      </c>
      <c r="U206" s="36">
        <f>SUMIFS(СВЦЭМ!$E$39:$E$782,СВЦЭМ!$A$39:$A$782,$A206,СВЦЭМ!$B$39:$B$782,U$191)+'СЕТ СН'!$F$15</f>
        <v>217.09145667000001</v>
      </c>
      <c r="V206" s="36">
        <f>SUMIFS(СВЦЭМ!$E$39:$E$782,СВЦЭМ!$A$39:$A$782,$A206,СВЦЭМ!$B$39:$B$782,V$191)+'СЕТ СН'!$F$15</f>
        <v>217.68570596999999</v>
      </c>
      <c r="W206" s="36">
        <f>SUMIFS(СВЦЭМ!$E$39:$E$782,СВЦЭМ!$A$39:$A$782,$A206,СВЦЭМ!$B$39:$B$782,W$191)+'СЕТ СН'!$F$15</f>
        <v>222.53044</v>
      </c>
      <c r="X206" s="36">
        <f>SUMIFS(СВЦЭМ!$E$39:$E$782,СВЦЭМ!$A$39:$A$782,$A206,СВЦЭМ!$B$39:$B$782,X$191)+'СЕТ СН'!$F$15</f>
        <v>221.08057683000001</v>
      </c>
      <c r="Y206" s="36">
        <f>SUMIFS(СВЦЭМ!$E$39:$E$782,СВЦЭМ!$A$39:$A$782,$A206,СВЦЭМ!$B$39:$B$782,Y$191)+'СЕТ СН'!$F$15</f>
        <v>237.69258791999999</v>
      </c>
    </row>
    <row r="207" spans="1:25" ht="15.75" x14ac:dyDescent="0.2">
      <c r="A207" s="35">
        <f t="shared" si="5"/>
        <v>44758</v>
      </c>
      <c r="B207" s="36">
        <f>SUMIFS(СВЦЭМ!$E$39:$E$782,СВЦЭМ!$A$39:$A$782,$A207,СВЦЭМ!$B$39:$B$782,B$191)+'СЕТ СН'!$F$15</f>
        <v>241.74226013000001</v>
      </c>
      <c r="C207" s="36">
        <f>SUMIFS(СВЦЭМ!$E$39:$E$782,СВЦЭМ!$A$39:$A$782,$A207,СВЦЭМ!$B$39:$B$782,C$191)+'СЕТ СН'!$F$15</f>
        <v>253.14152082999999</v>
      </c>
      <c r="D207" s="36">
        <f>SUMIFS(СВЦЭМ!$E$39:$E$782,СВЦЭМ!$A$39:$A$782,$A207,СВЦЭМ!$B$39:$B$782,D$191)+'СЕТ СН'!$F$15</f>
        <v>262.26319938</v>
      </c>
      <c r="E207" s="36">
        <f>SUMIFS(СВЦЭМ!$E$39:$E$782,СВЦЭМ!$A$39:$A$782,$A207,СВЦЭМ!$B$39:$B$782,E$191)+'СЕТ СН'!$F$15</f>
        <v>260.01765984999997</v>
      </c>
      <c r="F207" s="36">
        <f>SUMIFS(СВЦЭМ!$E$39:$E$782,СВЦЭМ!$A$39:$A$782,$A207,СВЦЭМ!$B$39:$B$782,F$191)+'СЕТ СН'!$F$15</f>
        <v>262.93794865000001</v>
      </c>
      <c r="G207" s="36">
        <f>SUMIFS(СВЦЭМ!$E$39:$E$782,СВЦЭМ!$A$39:$A$782,$A207,СВЦЭМ!$B$39:$B$782,G$191)+'СЕТ СН'!$F$15</f>
        <v>260.51714421000003</v>
      </c>
      <c r="H207" s="36">
        <f>SUMIFS(СВЦЭМ!$E$39:$E$782,СВЦЭМ!$A$39:$A$782,$A207,СВЦЭМ!$B$39:$B$782,H$191)+'СЕТ СН'!$F$15</f>
        <v>252.30384527000001</v>
      </c>
      <c r="I207" s="36">
        <f>SUMIFS(СВЦЭМ!$E$39:$E$782,СВЦЭМ!$A$39:$A$782,$A207,СВЦЭМ!$B$39:$B$782,I$191)+'СЕТ СН'!$F$15</f>
        <v>241.92561459000001</v>
      </c>
      <c r="J207" s="36">
        <f>SUMIFS(СВЦЭМ!$E$39:$E$782,СВЦЭМ!$A$39:$A$782,$A207,СВЦЭМ!$B$39:$B$782,J$191)+'СЕТ СН'!$F$15</f>
        <v>224.61121097</v>
      </c>
      <c r="K207" s="36">
        <f>SUMIFS(СВЦЭМ!$E$39:$E$782,СВЦЭМ!$A$39:$A$782,$A207,СВЦЭМ!$B$39:$B$782,K$191)+'СЕТ СН'!$F$15</f>
        <v>215.11995400000001</v>
      </c>
      <c r="L207" s="36">
        <f>SUMIFS(СВЦЭМ!$E$39:$E$782,СВЦЭМ!$A$39:$A$782,$A207,СВЦЭМ!$B$39:$B$782,L$191)+'СЕТ СН'!$F$15</f>
        <v>205.80776714999999</v>
      </c>
      <c r="M207" s="36">
        <f>SUMIFS(СВЦЭМ!$E$39:$E$782,СВЦЭМ!$A$39:$A$782,$A207,СВЦЭМ!$B$39:$B$782,M$191)+'СЕТ СН'!$F$15</f>
        <v>202.20709574</v>
      </c>
      <c r="N207" s="36">
        <f>SUMIFS(СВЦЭМ!$E$39:$E$782,СВЦЭМ!$A$39:$A$782,$A207,СВЦЭМ!$B$39:$B$782,N$191)+'СЕТ СН'!$F$15</f>
        <v>202.89242929</v>
      </c>
      <c r="O207" s="36">
        <f>SUMIFS(СВЦЭМ!$E$39:$E$782,СВЦЭМ!$A$39:$A$782,$A207,СВЦЭМ!$B$39:$B$782,O$191)+'СЕТ СН'!$F$15</f>
        <v>197.24152742000001</v>
      </c>
      <c r="P207" s="36">
        <f>SUMIFS(СВЦЭМ!$E$39:$E$782,СВЦЭМ!$A$39:$A$782,$A207,СВЦЭМ!$B$39:$B$782,P$191)+'СЕТ СН'!$F$15</f>
        <v>200.84576483999999</v>
      </c>
      <c r="Q207" s="36">
        <f>SUMIFS(СВЦЭМ!$E$39:$E$782,СВЦЭМ!$A$39:$A$782,$A207,СВЦЭМ!$B$39:$B$782,Q$191)+'СЕТ СН'!$F$15</f>
        <v>203.51431844000001</v>
      </c>
      <c r="R207" s="36">
        <f>SUMIFS(СВЦЭМ!$E$39:$E$782,СВЦЭМ!$A$39:$A$782,$A207,СВЦЭМ!$B$39:$B$782,R$191)+'СЕТ СН'!$F$15</f>
        <v>204.77616133000001</v>
      </c>
      <c r="S207" s="36">
        <f>SUMIFS(СВЦЭМ!$E$39:$E$782,СВЦЭМ!$A$39:$A$782,$A207,СВЦЭМ!$B$39:$B$782,S$191)+'СЕТ СН'!$F$15</f>
        <v>204.35236868999999</v>
      </c>
      <c r="T207" s="36">
        <f>SUMIFS(СВЦЭМ!$E$39:$E$782,СВЦЭМ!$A$39:$A$782,$A207,СВЦЭМ!$B$39:$B$782,T$191)+'СЕТ СН'!$F$15</f>
        <v>204.89310236</v>
      </c>
      <c r="U207" s="36">
        <f>SUMIFS(СВЦЭМ!$E$39:$E$782,СВЦЭМ!$A$39:$A$782,$A207,СВЦЭМ!$B$39:$B$782,U$191)+'СЕТ СН'!$F$15</f>
        <v>206.46223674999999</v>
      </c>
      <c r="V207" s="36">
        <f>SUMIFS(СВЦЭМ!$E$39:$E$782,СВЦЭМ!$A$39:$A$782,$A207,СВЦЭМ!$B$39:$B$782,V$191)+'СЕТ СН'!$F$15</f>
        <v>206.21140287</v>
      </c>
      <c r="W207" s="36">
        <f>SUMIFS(СВЦЭМ!$E$39:$E$782,СВЦЭМ!$A$39:$A$782,$A207,СВЦЭМ!$B$39:$B$782,W$191)+'СЕТ СН'!$F$15</f>
        <v>203.32735242999999</v>
      </c>
      <c r="X207" s="36">
        <f>SUMIFS(СВЦЭМ!$E$39:$E$782,СВЦЭМ!$A$39:$A$782,$A207,СВЦЭМ!$B$39:$B$782,X$191)+'СЕТ СН'!$F$15</f>
        <v>211.77420086999999</v>
      </c>
      <c r="Y207" s="36">
        <f>SUMIFS(СВЦЭМ!$E$39:$E$782,СВЦЭМ!$A$39:$A$782,$A207,СВЦЭМ!$B$39:$B$782,Y$191)+'СЕТ СН'!$F$15</f>
        <v>217.45457870000001</v>
      </c>
    </row>
    <row r="208" spans="1:25" ht="15.75" x14ac:dyDescent="0.2">
      <c r="A208" s="35">
        <f t="shared" si="5"/>
        <v>44759</v>
      </c>
      <c r="B208" s="36">
        <f>SUMIFS(СВЦЭМ!$E$39:$E$782,СВЦЭМ!$A$39:$A$782,$A208,СВЦЭМ!$B$39:$B$782,B$191)+'СЕТ СН'!$F$15</f>
        <v>265.11438107999999</v>
      </c>
      <c r="C208" s="36">
        <f>SUMIFS(СВЦЭМ!$E$39:$E$782,СВЦЭМ!$A$39:$A$782,$A208,СВЦЭМ!$B$39:$B$782,C$191)+'СЕТ СН'!$F$15</f>
        <v>265.79839458999999</v>
      </c>
      <c r="D208" s="36">
        <f>SUMIFS(СВЦЭМ!$E$39:$E$782,СВЦЭМ!$A$39:$A$782,$A208,СВЦЭМ!$B$39:$B$782,D$191)+'СЕТ СН'!$F$15</f>
        <v>272.94660914999997</v>
      </c>
      <c r="E208" s="36">
        <f>SUMIFS(СВЦЭМ!$E$39:$E$782,СВЦЭМ!$A$39:$A$782,$A208,СВЦЭМ!$B$39:$B$782,E$191)+'СЕТ СН'!$F$15</f>
        <v>285.55404669000001</v>
      </c>
      <c r="F208" s="36">
        <f>SUMIFS(СВЦЭМ!$E$39:$E$782,СВЦЭМ!$A$39:$A$782,$A208,СВЦЭМ!$B$39:$B$782,F$191)+'СЕТ СН'!$F$15</f>
        <v>281.15245562000001</v>
      </c>
      <c r="G208" s="36">
        <f>SUMIFS(СВЦЭМ!$E$39:$E$782,СВЦЭМ!$A$39:$A$782,$A208,СВЦЭМ!$B$39:$B$782,G$191)+'СЕТ СН'!$F$15</f>
        <v>279.34561623000002</v>
      </c>
      <c r="H208" s="36">
        <f>SUMIFS(СВЦЭМ!$E$39:$E$782,СВЦЭМ!$A$39:$A$782,$A208,СВЦЭМ!$B$39:$B$782,H$191)+'СЕТ СН'!$F$15</f>
        <v>269.07019484</v>
      </c>
      <c r="I208" s="36">
        <f>SUMIFS(СВЦЭМ!$E$39:$E$782,СВЦЭМ!$A$39:$A$782,$A208,СВЦЭМ!$B$39:$B$782,I$191)+'СЕТ СН'!$F$15</f>
        <v>256.25308275999998</v>
      </c>
      <c r="J208" s="36">
        <f>SUMIFS(СВЦЭМ!$E$39:$E$782,СВЦЭМ!$A$39:$A$782,$A208,СВЦЭМ!$B$39:$B$782,J$191)+'СЕТ СН'!$F$15</f>
        <v>236.36091880999999</v>
      </c>
      <c r="K208" s="36">
        <f>SUMIFS(СВЦЭМ!$E$39:$E$782,СВЦЭМ!$A$39:$A$782,$A208,СВЦЭМ!$B$39:$B$782,K$191)+'СЕТ СН'!$F$15</f>
        <v>222.83651796000001</v>
      </c>
      <c r="L208" s="36">
        <f>SUMIFS(СВЦЭМ!$E$39:$E$782,СВЦЭМ!$A$39:$A$782,$A208,СВЦЭМ!$B$39:$B$782,L$191)+'СЕТ СН'!$F$15</f>
        <v>216.74100999000001</v>
      </c>
      <c r="M208" s="36">
        <f>SUMIFS(СВЦЭМ!$E$39:$E$782,СВЦЭМ!$A$39:$A$782,$A208,СВЦЭМ!$B$39:$B$782,M$191)+'СЕТ СН'!$F$15</f>
        <v>212.59528784</v>
      </c>
      <c r="N208" s="36">
        <f>SUMIFS(СВЦЭМ!$E$39:$E$782,СВЦЭМ!$A$39:$A$782,$A208,СВЦЭМ!$B$39:$B$782,N$191)+'СЕТ СН'!$F$15</f>
        <v>218.71043107</v>
      </c>
      <c r="O208" s="36">
        <f>SUMIFS(СВЦЭМ!$E$39:$E$782,СВЦЭМ!$A$39:$A$782,$A208,СВЦЭМ!$B$39:$B$782,O$191)+'СЕТ СН'!$F$15</f>
        <v>221.92578079</v>
      </c>
      <c r="P208" s="36">
        <f>SUMIFS(СВЦЭМ!$E$39:$E$782,СВЦЭМ!$A$39:$A$782,$A208,СВЦЭМ!$B$39:$B$782,P$191)+'СЕТ СН'!$F$15</f>
        <v>224.91261840000001</v>
      </c>
      <c r="Q208" s="36">
        <f>SUMIFS(СВЦЭМ!$E$39:$E$782,СВЦЭМ!$A$39:$A$782,$A208,СВЦЭМ!$B$39:$B$782,Q$191)+'СЕТ СН'!$F$15</f>
        <v>227.85871415</v>
      </c>
      <c r="R208" s="36">
        <f>SUMIFS(СВЦЭМ!$E$39:$E$782,СВЦЭМ!$A$39:$A$782,$A208,СВЦЭМ!$B$39:$B$782,R$191)+'СЕТ СН'!$F$15</f>
        <v>228.22250353000001</v>
      </c>
      <c r="S208" s="36">
        <f>SUMIFS(СВЦЭМ!$E$39:$E$782,СВЦЭМ!$A$39:$A$782,$A208,СВЦЭМ!$B$39:$B$782,S$191)+'СЕТ СН'!$F$15</f>
        <v>227.94111634000001</v>
      </c>
      <c r="T208" s="36">
        <f>SUMIFS(СВЦЭМ!$E$39:$E$782,СВЦЭМ!$A$39:$A$782,$A208,СВЦЭМ!$B$39:$B$782,T$191)+'СЕТ СН'!$F$15</f>
        <v>225.47489096000001</v>
      </c>
      <c r="U208" s="36">
        <f>SUMIFS(СВЦЭМ!$E$39:$E$782,СВЦЭМ!$A$39:$A$782,$A208,СВЦЭМ!$B$39:$B$782,U$191)+'СЕТ СН'!$F$15</f>
        <v>225.41589998000001</v>
      </c>
      <c r="V208" s="36">
        <f>SUMIFS(СВЦЭМ!$E$39:$E$782,СВЦЭМ!$A$39:$A$782,$A208,СВЦЭМ!$B$39:$B$782,V$191)+'СЕТ СН'!$F$15</f>
        <v>219.68511991</v>
      </c>
      <c r="W208" s="36">
        <f>SUMIFS(СВЦЭМ!$E$39:$E$782,СВЦЭМ!$A$39:$A$782,$A208,СВЦЭМ!$B$39:$B$782,W$191)+'СЕТ СН'!$F$15</f>
        <v>223.43446122</v>
      </c>
      <c r="X208" s="36">
        <f>SUMIFS(СВЦЭМ!$E$39:$E$782,СВЦЭМ!$A$39:$A$782,$A208,СВЦЭМ!$B$39:$B$782,X$191)+'СЕТ СН'!$F$15</f>
        <v>240.56513287000001</v>
      </c>
      <c r="Y208" s="36">
        <f>SUMIFS(СВЦЭМ!$E$39:$E$782,СВЦЭМ!$A$39:$A$782,$A208,СВЦЭМ!$B$39:$B$782,Y$191)+'СЕТ СН'!$F$15</f>
        <v>255.29406831</v>
      </c>
    </row>
    <row r="209" spans="1:25" ht="15.75" x14ac:dyDescent="0.2">
      <c r="A209" s="35">
        <f t="shared" si="5"/>
        <v>44760</v>
      </c>
      <c r="B209" s="36">
        <f>SUMIFS(СВЦЭМ!$E$39:$E$782,СВЦЭМ!$A$39:$A$782,$A209,СВЦЭМ!$B$39:$B$782,B$191)+'СЕТ СН'!$F$15</f>
        <v>259.43759762000002</v>
      </c>
      <c r="C209" s="36">
        <f>SUMIFS(СВЦЭМ!$E$39:$E$782,СВЦЭМ!$A$39:$A$782,$A209,СВЦЭМ!$B$39:$B$782,C$191)+'СЕТ СН'!$F$15</f>
        <v>263.57457524</v>
      </c>
      <c r="D209" s="36">
        <f>SUMIFS(СВЦЭМ!$E$39:$E$782,СВЦЭМ!$A$39:$A$782,$A209,СВЦЭМ!$B$39:$B$782,D$191)+'СЕТ СН'!$F$15</f>
        <v>275.77490229</v>
      </c>
      <c r="E209" s="36">
        <f>SUMIFS(СВЦЭМ!$E$39:$E$782,СВЦЭМ!$A$39:$A$782,$A209,СВЦЭМ!$B$39:$B$782,E$191)+'СЕТ СН'!$F$15</f>
        <v>284.74960190000002</v>
      </c>
      <c r="F209" s="36">
        <f>SUMIFS(СВЦЭМ!$E$39:$E$782,СВЦЭМ!$A$39:$A$782,$A209,СВЦЭМ!$B$39:$B$782,F$191)+'СЕТ СН'!$F$15</f>
        <v>286.11410515</v>
      </c>
      <c r="G209" s="36">
        <f>SUMIFS(СВЦЭМ!$E$39:$E$782,СВЦЭМ!$A$39:$A$782,$A209,СВЦЭМ!$B$39:$B$782,G$191)+'СЕТ СН'!$F$15</f>
        <v>282.60720411</v>
      </c>
      <c r="H209" s="36">
        <f>SUMIFS(СВЦЭМ!$E$39:$E$782,СВЦЭМ!$A$39:$A$782,$A209,СВЦЭМ!$B$39:$B$782,H$191)+'СЕТ СН'!$F$15</f>
        <v>266.59040752999999</v>
      </c>
      <c r="I209" s="36">
        <f>SUMIFS(СВЦЭМ!$E$39:$E$782,СВЦЭМ!$A$39:$A$782,$A209,СВЦЭМ!$B$39:$B$782,I$191)+'СЕТ СН'!$F$15</f>
        <v>244.67867158999999</v>
      </c>
      <c r="J209" s="36">
        <f>SUMIFS(СВЦЭМ!$E$39:$E$782,СВЦЭМ!$A$39:$A$782,$A209,СВЦЭМ!$B$39:$B$782,J$191)+'СЕТ СН'!$F$15</f>
        <v>224.89815218999999</v>
      </c>
      <c r="K209" s="36">
        <f>SUMIFS(СВЦЭМ!$E$39:$E$782,СВЦЭМ!$A$39:$A$782,$A209,СВЦЭМ!$B$39:$B$782,K$191)+'СЕТ СН'!$F$15</f>
        <v>223.42790277</v>
      </c>
      <c r="L209" s="36">
        <f>SUMIFS(СВЦЭМ!$E$39:$E$782,СВЦЭМ!$A$39:$A$782,$A209,СВЦЭМ!$B$39:$B$782,L$191)+'СЕТ СН'!$F$15</f>
        <v>224.63549685999999</v>
      </c>
      <c r="M209" s="36">
        <f>SUMIFS(СВЦЭМ!$E$39:$E$782,СВЦЭМ!$A$39:$A$782,$A209,СВЦЭМ!$B$39:$B$782,M$191)+'СЕТ СН'!$F$15</f>
        <v>231.85728687</v>
      </c>
      <c r="N209" s="36">
        <f>SUMIFS(СВЦЭМ!$E$39:$E$782,СВЦЭМ!$A$39:$A$782,$A209,СВЦЭМ!$B$39:$B$782,N$191)+'СЕТ СН'!$F$15</f>
        <v>231.59953014000001</v>
      </c>
      <c r="O209" s="36">
        <f>SUMIFS(СВЦЭМ!$E$39:$E$782,СВЦЭМ!$A$39:$A$782,$A209,СВЦЭМ!$B$39:$B$782,O$191)+'СЕТ СН'!$F$15</f>
        <v>234.40681147999999</v>
      </c>
      <c r="P209" s="36">
        <f>SUMIFS(СВЦЭМ!$E$39:$E$782,СВЦЭМ!$A$39:$A$782,$A209,СВЦЭМ!$B$39:$B$782,P$191)+'СЕТ СН'!$F$15</f>
        <v>232.95799808999999</v>
      </c>
      <c r="Q209" s="36">
        <f>SUMIFS(СВЦЭМ!$E$39:$E$782,СВЦЭМ!$A$39:$A$782,$A209,СВЦЭМ!$B$39:$B$782,Q$191)+'СЕТ СН'!$F$15</f>
        <v>231.85350983999999</v>
      </c>
      <c r="R209" s="36">
        <f>SUMIFS(СВЦЭМ!$E$39:$E$782,СВЦЭМ!$A$39:$A$782,$A209,СВЦЭМ!$B$39:$B$782,R$191)+'СЕТ СН'!$F$15</f>
        <v>227.26623771000001</v>
      </c>
      <c r="S209" s="36">
        <f>SUMIFS(СВЦЭМ!$E$39:$E$782,СВЦЭМ!$A$39:$A$782,$A209,СВЦЭМ!$B$39:$B$782,S$191)+'СЕТ СН'!$F$15</f>
        <v>222.21579510999999</v>
      </c>
      <c r="T209" s="36">
        <f>SUMIFS(СВЦЭМ!$E$39:$E$782,СВЦЭМ!$A$39:$A$782,$A209,СВЦЭМ!$B$39:$B$782,T$191)+'СЕТ СН'!$F$15</f>
        <v>222.05065486000001</v>
      </c>
      <c r="U209" s="36">
        <f>SUMIFS(СВЦЭМ!$E$39:$E$782,СВЦЭМ!$A$39:$A$782,$A209,СВЦЭМ!$B$39:$B$782,U$191)+'СЕТ СН'!$F$15</f>
        <v>221.05920463000001</v>
      </c>
      <c r="V209" s="36">
        <f>SUMIFS(СВЦЭМ!$E$39:$E$782,СВЦЭМ!$A$39:$A$782,$A209,СВЦЭМ!$B$39:$B$782,V$191)+'СЕТ СН'!$F$15</f>
        <v>221.32275791000001</v>
      </c>
      <c r="W209" s="36">
        <f>SUMIFS(СВЦЭМ!$E$39:$E$782,СВЦЭМ!$A$39:$A$782,$A209,СВЦЭМ!$B$39:$B$782,W$191)+'СЕТ СН'!$F$15</f>
        <v>222.56876581</v>
      </c>
      <c r="X209" s="36">
        <f>SUMIFS(СВЦЭМ!$E$39:$E$782,СВЦЭМ!$A$39:$A$782,$A209,СВЦЭМ!$B$39:$B$782,X$191)+'СЕТ СН'!$F$15</f>
        <v>216.83293186</v>
      </c>
      <c r="Y209" s="36">
        <f>SUMIFS(СВЦЭМ!$E$39:$E$782,СВЦЭМ!$A$39:$A$782,$A209,СВЦЭМ!$B$39:$B$782,Y$191)+'СЕТ СН'!$F$15</f>
        <v>234.25892171999999</v>
      </c>
    </row>
    <row r="210" spans="1:25" ht="15.75" x14ac:dyDescent="0.2">
      <c r="A210" s="35">
        <f t="shared" si="5"/>
        <v>44761</v>
      </c>
      <c r="B210" s="36">
        <f>SUMIFS(СВЦЭМ!$E$39:$E$782,СВЦЭМ!$A$39:$A$782,$A210,СВЦЭМ!$B$39:$B$782,B$191)+'СЕТ СН'!$F$15</f>
        <v>251.85812114000001</v>
      </c>
      <c r="C210" s="36">
        <f>SUMIFS(СВЦЭМ!$E$39:$E$782,СВЦЭМ!$A$39:$A$782,$A210,СВЦЭМ!$B$39:$B$782,C$191)+'СЕТ СН'!$F$15</f>
        <v>262.27154675999998</v>
      </c>
      <c r="D210" s="36">
        <f>SUMIFS(СВЦЭМ!$E$39:$E$782,СВЦЭМ!$A$39:$A$782,$A210,СВЦЭМ!$B$39:$B$782,D$191)+'СЕТ СН'!$F$15</f>
        <v>269.96589290999998</v>
      </c>
      <c r="E210" s="36">
        <f>SUMIFS(СВЦЭМ!$E$39:$E$782,СВЦЭМ!$A$39:$A$782,$A210,СВЦЭМ!$B$39:$B$782,E$191)+'СЕТ СН'!$F$15</f>
        <v>272.93820854000001</v>
      </c>
      <c r="F210" s="36">
        <f>SUMIFS(СВЦЭМ!$E$39:$E$782,СВЦЭМ!$A$39:$A$782,$A210,СВЦЭМ!$B$39:$B$782,F$191)+'СЕТ СН'!$F$15</f>
        <v>274.72986263000001</v>
      </c>
      <c r="G210" s="36">
        <f>SUMIFS(СВЦЭМ!$E$39:$E$782,СВЦЭМ!$A$39:$A$782,$A210,СВЦЭМ!$B$39:$B$782,G$191)+'СЕТ СН'!$F$15</f>
        <v>269.39792167000002</v>
      </c>
      <c r="H210" s="36">
        <f>SUMIFS(СВЦЭМ!$E$39:$E$782,СВЦЭМ!$A$39:$A$782,$A210,СВЦЭМ!$B$39:$B$782,H$191)+'СЕТ СН'!$F$15</f>
        <v>250.90655358000001</v>
      </c>
      <c r="I210" s="36">
        <f>SUMIFS(СВЦЭМ!$E$39:$E$782,СВЦЭМ!$A$39:$A$782,$A210,СВЦЭМ!$B$39:$B$782,I$191)+'СЕТ СН'!$F$15</f>
        <v>234.43204831</v>
      </c>
      <c r="J210" s="36">
        <f>SUMIFS(СВЦЭМ!$E$39:$E$782,СВЦЭМ!$A$39:$A$782,$A210,СВЦЭМ!$B$39:$B$782,J$191)+'СЕТ СН'!$F$15</f>
        <v>222.20661272000001</v>
      </c>
      <c r="K210" s="36">
        <f>SUMIFS(СВЦЭМ!$E$39:$E$782,СВЦЭМ!$A$39:$A$782,$A210,СВЦЭМ!$B$39:$B$782,K$191)+'СЕТ СН'!$F$15</f>
        <v>214.12633933999999</v>
      </c>
      <c r="L210" s="36">
        <f>SUMIFS(СВЦЭМ!$E$39:$E$782,СВЦЭМ!$A$39:$A$782,$A210,СВЦЭМ!$B$39:$B$782,L$191)+'СЕТ СН'!$F$15</f>
        <v>217.68180163</v>
      </c>
      <c r="M210" s="36">
        <f>SUMIFS(СВЦЭМ!$E$39:$E$782,СВЦЭМ!$A$39:$A$782,$A210,СВЦЭМ!$B$39:$B$782,M$191)+'СЕТ СН'!$F$15</f>
        <v>215.3711131</v>
      </c>
      <c r="N210" s="36">
        <f>SUMIFS(СВЦЭМ!$E$39:$E$782,СВЦЭМ!$A$39:$A$782,$A210,СВЦЭМ!$B$39:$B$782,N$191)+'СЕТ СН'!$F$15</f>
        <v>211.26512584</v>
      </c>
      <c r="O210" s="36">
        <f>SUMIFS(СВЦЭМ!$E$39:$E$782,СВЦЭМ!$A$39:$A$782,$A210,СВЦЭМ!$B$39:$B$782,O$191)+'СЕТ СН'!$F$15</f>
        <v>214.49392073000001</v>
      </c>
      <c r="P210" s="36">
        <f>SUMIFS(СВЦЭМ!$E$39:$E$782,СВЦЭМ!$A$39:$A$782,$A210,СВЦЭМ!$B$39:$B$782,P$191)+'СЕТ СН'!$F$15</f>
        <v>214.35845275</v>
      </c>
      <c r="Q210" s="36">
        <f>SUMIFS(СВЦЭМ!$E$39:$E$782,СВЦЭМ!$A$39:$A$782,$A210,СВЦЭМ!$B$39:$B$782,Q$191)+'СЕТ СН'!$F$15</f>
        <v>215.65708538000001</v>
      </c>
      <c r="R210" s="36">
        <f>SUMIFS(СВЦЭМ!$E$39:$E$782,СВЦЭМ!$A$39:$A$782,$A210,СВЦЭМ!$B$39:$B$782,R$191)+'СЕТ СН'!$F$15</f>
        <v>214.10222493000001</v>
      </c>
      <c r="S210" s="36">
        <f>SUMIFS(СВЦЭМ!$E$39:$E$782,СВЦЭМ!$A$39:$A$782,$A210,СВЦЭМ!$B$39:$B$782,S$191)+'СЕТ СН'!$F$15</f>
        <v>215.81810597</v>
      </c>
      <c r="T210" s="36">
        <f>SUMIFS(СВЦЭМ!$E$39:$E$782,СВЦЭМ!$A$39:$A$782,$A210,СВЦЭМ!$B$39:$B$782,T$191)+'СЕТ СН'!$F$15</f>
        <v>214.33497396999999</v>
      </c>
      <c r="U210" s="36">
        <f>SUMIFS(СВЦЭМ!$E$39:$E$782,СВЦЭМ!$A$39:$A$782,$A210,СВЦЭМ!$B$39:$B$782,U$191)+'СЕТ СН'!$F$15</f>
        <v>212.89073002999999</v>
      </c>
      <c r="V210" s="36">
        <f>SUMIFS(СВЦЭМ!$E$39:$E$782,СВЦЭМ!$A$39:$A$782,$A210,СВЦЭМ!$B$39:$B$782,V$191)+'СЕТ СН'!$F$15</f>
        <v>212.66185046999999</v>
      </c>
      <c r="W210" s="36">
        <f>SUMIFS(СВЦЭМ!$E$39:$E$782,СВЦЭМ!$A$39:$A$782,$A210,СВЦЭМ!$B$39:$B$782,W$191)+'СЕТ СН'!$F$15</f>
        <v>218.81224448</v>
      </c>
      <c r="X210" s="36">
        <f>SUMIFS(СВЦЭМ!$E$39:$E$782,СВЦЭМ!$A$39:$A$782,$A210,СВЦЭМ!$B$39:$B$782,X$191)+'СЕТ СН'!$F$15</f>
        <v>212.23048238000001</v>
      </c>
      <c r="Y210" s="36">
        <f>SUMIFS(СВЦЭМ!$E$39:$E$782,СВЦЭМ!$A$39:$A$782,$A210,СВЦЭМ!$B$39:$B$782,Y$191)+'СЕТ СН'!$F$15</f>
        <v>223.55854718000001</v>
      </c>
    </row>
    <row r="211" spans="1:25" ht="15.75" x14ac:dyDescent="0.2">
      <c r="A211" s="35">
        <f t="shared" si="5"/>
        <v>44762</v>
      </c>
      <c r="B211" s="36">
        <f>SUMIFS(СВЦЭМ!$E$39:$E$782,СВЦЭМ!$A$39:$A$782,$A211,СВЦЭМ!$B$39:$B$782,B$191)+'СЕТ СН'!$F$15</f>
        <v>254.83247249999999</v>
      </c>
      <c r="C211" s="36">
        <f>SUMIFS(СВЦЭМ!$E$39:$E$782,СВЦЭМ!$A$39:$A$782,$A211,СВЦЭМ!$B$39:$B$782,C$191)+'СЕТ СН'!$F$15</f>
        <v>267.54406541999998</v>
      </c>
      <c r="D211" s="36">
        <f>SUMIFS(СВЦЭМ!$E$39:$E$782,СВЦЭМ!$A$39:$A$782,$A211,СВЦЭМ!$B$39:$B$782,D$191)+'СЕТ СН'!$F$15</f>
        <v>284.84982358000002</v>
      </c>
      <c r="E211" s="36">
        <f>SUMIFS(СВЦЭМ!$E$39:$E$782,СВЦЭМ!$A$39:$A$782,$A211,СВЦЭМ!$B$39:$B$782,E$191)+'СЕТ СН'!$F$15</f>
        <v>282.97445944999998</v>
      </c>
      <c r="F211" s="36">
        <f>SUMIFS(СВЦЭМ!$E$39:$E$782,СВЦЭМ!$A$39:$A$782,$A211,СВЦЭМ!$B$39:$B$782,F$191)+'СЕТ СН'!$F$15</f>
        <v>282.67201791999997</v>
      </c>
      <c r="G211" s="36">
        <f>SUMIFS(СВЦЭМ!$E$39:$E$782,СВЦЭМ!$A$39:$A$782,$A211,СВЦЭМ!$B$39:$B$782,G$191)+'СЕТ СН'!$F$15</f>
        <v>276.49413343999998</v>
      </c>
      <c r="H211" s="36">
        <f>SUMIFS(СВЦЭМ!$E$39:$E$782,СВЦЭМ!$A$39:$A$782,$A211,СВЦЭМ!$B$39:$B$782,H$191)+'СЕТ СН'!$F$15</f>
        <v>258.72699669000002</v>
      </c>
      <c r="I211" s="36">
        <f>SUMIFS(СВЦЭМ!$E$39:$E$782,СВЦЭМ!$A$39:$A$782,$A211,СВЦЭМ!$B$39:$B$782,I$191)+'СЕТ СН'!$F$15</f>
        <v>248.07646574</v>
      </c>
      <c r="J211" s="36">
        <f>SUMIFS(СВЦЭМ!$E$39:$E$782,СВЦЭМ!$A$39:$A$782,$A211,СВЦЭМ!$B$39:$B$782,J$191)+'СЕТ СН'!$F$15</f>
        <v>238.26725730000001</v>
      </c>
      <c r="K211" s="36">
        <f>SUMIFS(СВЦЭМ!$E$39:$E$782,СВЦЭМ!$A$39:$A$782,$A211,СВЦЭМ!$B$39:$B$782,K$191)+'СЕТ СН'!$F$15</f>
        <v>228.02476622</v>
      </c>
      <c r="L211" s="36">
        <f>SUMIFS(СВЦЭМ!$E$39:$E$782,СВЦЭМ!$A$39:$A$782,$A211,СВЦЭМ!$B$39:$B$782,L$191)+'СЕТ СН'!$F$15</f>
        <v>230.21397166</v>
      </c>
      <c r="M211" s="36">
        <f>SUMIFS(СВЦЭМ!$E$39:$E$782,СВЦЭМ!$A$39:$A$782,$A211,СВЦЭМ!$B$39:$B$782,M$191)+'СЕТ СН'!$F$15</f>
        <v>231.07323855999999</v>
      </c>
      <c r="N211" s="36">
        <f>SUMIFS(СВЦЭМ!$E$39:$E$782,СВЦЭМ!$A$39:$A$782,$A211,СВЦЭМ!$B$39:$B$782,N$191)+'СЕТ СН'!$F$15</f>
        <v>230.43268004999999</v>
      </c>
      <c r="O211" s="36">
        <f>SUMIFS(СВЦЭМ!$E$39:$E$782,СВЦЭМ!$A$39:$A$782,$A211,СВЦЭМ!$B$39:$B$782,O$191)+'СЕТ СН'!$F$15</f>
        <v>232.90645050000001</v>
      </c>
      <c r="P211" s="36">
        <f>SUMIFS(СВЦЭМ!$E$39:$E$782,СВЦЭМ!$A$39:$A$782,$A211,СВЦЭМ!$B$39:$B$782,P$191)+'СЕТ СН'!$F$15</f>
        <v>233.68780563999999</v>
      </c>
      <c r="Q211" s="36">
        <f>SUMIFS(СВЦЭМ!$E$39:$E$782,СВЦЭМ!$A$39:$A$782,$A211,СВЦЭМ!$B$39:$B$782,Q$191)+'СЕТ СН'!$F$15</f>
        <v>232.34278882999999</v>
      </c>
      <c r="R211" s="36">
        <f>SUMIFS(СВЦЭМ!$E$39:$E$782,СВЦЭМ!$A$39:$A$782,$A211,СВЦЭМ!$B$39:$B$782,R$191)+'СЕТ СН'!$F$15</f>
        <v>236.78520485999999</v>
      </c>
      <c r="S211" s="36">
        <f>SUMIFS(СВЦЭМ!$E$39:$E$782,СВЦЭМ!$A$39:$A$782,$A211,СВЦЭМ!$B$39:$B$782,S$191)+'СЕТ СН'!$F$15</f>
        <v>234.66870358</v>
      </c>
      <c r="T211" s="36">
        <f>SUMIFS(СВЦЭМ!$E$39:$E$782,СВЦЭМ!$A$39:$A$782,$A211,СВЦЭМ!$B$39:$B$782,T$191)+'СЕТ СН'!$F$15</f>
        <v>233.34598281000001</v>
      </c>
      <c r="U211" s="36">
        <f>SUMIFS(СВЦЭМ!$E$39:$E$782,СВЦЭМ!$A$39:$A$782,$A211,СВЦЭМ!$B$39:$B$782,U$191)+'СЕТ СН'!$F$15</f>
        <v>229.99395077</v>
      </c>
      <c r="V211" s="36">
        <f>SUMIFS(СВЦЭМ!$E$39:$E$782,СВЦЭМ!$A$39:$A$782,$A211,СВЦЭМ!$B$39:$B$782,V$191)+'СЕТ СН'!$F$15</f>
        <v>228.10278722000001</v>
      </c>
      <c r="W211" s="36">
        <f>SUMIFS(СВЦЭМ!$E$39:$E$782,СВЦЭМ!$A$39:$A$782,$A211,СВЦЭМ!$B$39:$B$782,W$191)+'СЕТ СН'!$F$15</f>
        <v>233.05185825000001</v>
      </c>
      <c r="X211" s="36">
        <f>SUMIFS(СВЦЭМ!$E$39:$E$782,СВЦЭМ!$A$39:$A$782,$A211,СВЦЭМ!$B$39:$B$782,X$191)+'СЕТ СН'!$F$15</f>
        <v>234.93489643999999</v>
      </c>
      <c r="Y211" s="36">
        <f>SUMIFS(СВЦЭМ!$E$39:$E$782,СВЦЭМ!$A$39:$A$782,$A211,СВЦЭМ!$B$39:$B$782,Y$191)+'СЕТ СН'!$F$15</f>
        <v>250.27822584</v>
      </c>
    </row>
    <row r="212" spans="1:25" ht="15.75" x14ac:dyDescent="0.2">
      <c r="A212" s="35">
        <f t="shared" si="5"/>
        <v>44763</v>
      </c>
      <c r="B212" s="36">
        <f>SUMIFS(СВЦЭМ!$E$39:$E$782,СВЦЭМ!$A$39:$A$782,$A212,СВЦЭМ!$B$39:$B$782,B$191)+'СЕТ СН'!$F$15</f>
        <v>258.98652076000002</v>
      </c>
      <c r="C212" s="36">
        <f>SUMIFS(СВЦЭМ!$E$39:$E$782,СВЦЭМ!$A$39:$A$782,$A212,СВЦЭМ!$B$39:$B$782,C$191)+'СЕТ СН'!$F$15</f>
        <v>260.57606374</v>
      </c>
      <c r="D212" s="36">
        <f>SUMIFS(СВЦЭМ!$E$39:$E$782,СВЦЭМ!$A$39:$A$782,$A212,СВЦЭМ!$B$39:$B$782,D$191)+'СЕТ СН'!$F$15</f>
        <v>268.74312743000002</v>
      </c>
      <c r="E212" s="36">
        <f>SUMIFS(СВЦЭМ!$E$39:$E$782,СВЦЭМ!$A$39:$A$782,$A212,СВЦЭМ!$B$39:$B$782,E$191)+'СЕТ СН'!$F$15</f>
        <v>278.06381463999998</v>
      </c>
      <c r="F212" s="36">
        <f>SUMIFS(СВЦЭМ!$E$39:$E$782,СВЦЭМ!$A$39:$A$782,$A212,СВЦЭМ!$B$39:$B$782,F$191)+'СЕТ СН'!$F$15</f>
        <v>281.29732827999999</v>
      </c>
      <c r="G212" s="36">
        <f>SUMIFS(СВЦЭМ!$E$39:$E$782,СВЦЭМ!$A$39:$A$782,$A212,СВЦЭМ!$B$39:$B$782,G$191)+'СЕТ СН'!$F$15</f>
        <v>275.12162086000001</v>
      </c>
      <c r="H212" s="36">
        <f>SUMIFS(СВЦЭМ!$E$39:$E$782,СВЦЭМ!$A$39:$A$782,$A212,СВЦЭМ!$B$39:$B$782,H$191)+'СЕТ СН'!$F$15</f>
        <v>258.04895534000002</v>
      </c>
      <c r="I212" s="36">
        <f>SUMIFS(СВЦЭМ!$E$39:$E$782,СВЦЭМ!$A$39:$A$782,$A212,СВЦЭМ!$B$39:$B$782,I$191)+'СЕТ СН'!$F$15</f>
        <v>243.24422741000001</v>
      </c>
      <c r="J212" s="36">
        <f>SUMIFS(СВЦЭМ!$E$39:$E$782,СВЦЭМ!$A$39:$A$782,$A212,СВЦЭМ!$B$39:$B$782,J$191)+'СЕТ СН'!$F$15</f>
        <v>212.79992392</v>
      </c>
      <c r="K212" s="36">
        <f>SUMIFS(СВЦЭМ!$E$39:$E$782,СВЦЭМ!$A$39:$A$782,$A212,СВЦЭМ!$B$39:$B$782,K$191)+'СЕТ СН'!$F$15</f>
        <v>229.32739753000001</v>
      </c>
      <c r="L212" s="36">
        <f>SUMIFS(СВЦЭМ!$E$39:$E$782,СВЦЭМ!$A$39:$A$782,$A212,СВЦЭМ!$B$39:$B$782,L$191)+'СЕТ СН'!$F$15</f>
        <v>228.20029829999999</v>
      </c>
      <c r="M212" s="36">
        <f>SUMIFS(СВЦЭМ!$E$39:$E$782,СВЦЭМ!$A$39:$A$782,$A212,СВЦЭМ!$B$39:$B$782,M$191)+'СЕТ СН'!$F$15</f>
        <v>225.58072978999999</v>
      </c>
      <c r="N212" s="36">
        <f>SUMIFS(СВЦЭМ!$E$39:$E$782,СВЦЭМ!$A$39:$A$782,$A212,СВЦЭМ!$B$39:$B$782,N$191)+'СЕТ СН'!$F$15</f>
        <v>220.71643466</v>
      </c>
      <c r="O212" s="36">
        <f>SUMIFS(СВЦЭМ!$E$39:$E$782,СВЦЭМ!$A$39:$A$782,$A212,СВЦЭМ!$B$39:$B$782,O$191)+'СЕТ СН'!$F$15</f>
        <v>226.89948264</v>
      </c>
      <c r="P212" s="36">
        <f>SUMIFS(СВЦЭМ!$E$39:$E$782,СВЦЭМ!$A$39:$A$782,$A212,СВЦЭМ!$B$39:$B$782,P$191)+'СЕТ СН'!$F$15</f>
        <v>223.68805252999999</v>
      </c>
      <c r="Q212" s="36">
        <f>SUMIFS(СВЦЭМ!$E$39:$E$782,СВЦЭМ!$A$39:$A$782,$A212,СВЦЭМ!$B$39:$B$782,Q$191)+'СЕТ СН'!$F$15</f>
        <v>220.92814605999999</v>
      </c>
      <c r="R212" s="36">
        <f>SUMIFS(СВЦЭМ!$E$39:$E$782,СВЦЭМ!$A$39:$A$782,$A212,СВЦЭМ!$B$39:$B$782,R$191)+'СЕТ СН'!$F$15</f>
        <v>223.78107419</v>
      </c>
      <c r="S212" s="36">
        <f>SUMIFS(СВЦЭМ!$E$39:$E$782,СВЦЭМ!$A$39:$A$782,$A212,СВЦЭМ!$B$39:$B$782,S$191)+'СЕТ СН'!$F$15</f>
        <v>222.23756370000001</v>
      </c>
      <c r="T212" s="36">
        <f>SUMIFS(СВЦЭМ!$E$39:$E$782,СВЦЭМ!$A$39:$A$782,$A212,СВЦЭМ!$B$39:$B$782,T$191)+'СЕТ СН'!$F$15</f>
        <v>222.43253175000001</v>
      </c>
      <c r="U212" s="36">
        <f>SUMIFS(СВЦЭМ!$E$39:$E$782,СВЦЭМ!$A$39:$A$782,$A212,СВЦЭМ!$B$39:$B$782,U$191)+'СЕТ СН'!$F$15</f>
        <v>225.28419905999999</v>
      </c>
      <c r="V212" s="36">
        <f>SUMIFS(СВЦЭМ!$E$39:$E$782,СВЦЭМ!$A$39:$A$782,$A212,СВЦЭМ!$B$39:$B$782,V$191)+'СЕТ СН'!$F$15</f>
        <v>218.12968605</v>
      </c>
      <c r="W212" s="36">
        <f>SUMIFS(СВЦЭМ!$E$39:$E$782,СВЦЭМ!$A$39:$A$782,$A212,СВЦЭМ!$B$39:$B$782,W$191)+'СЕТ СН'!$F$15</f>
        <v>219.22330847000001</v>
      </c>
      <c r="X212" s="36">
        <f>SUMIFS(СВЦЭМ!$E$39:$E$782,СВЦЭМ!$A$39:$A$782,$A212,СВЦЭМ!$B$39:$B$782,X$191)+'СЕТ СН'!$F$15</f>
        <v>235.18363239000001</v>
      </c>
      <c r="Y212" s="36">
        <f>SUMIFS(СВЦЭМ!$E$39:$E$782,СВЦЭМ!$A$39:$A$782,$A212,СВЦЭМ!$B$39:$B$782,Y$191)+'СЕТ СН'!$F$15</f>
        <v>252.01157240000001</v>
      </c>
    </row>
    <row r="213" spans="1:25" ht="15.75" x14ac:dyDescent="0.2">
      <c r="A213" s="35">
        <f t="shared" si="5"/>
        <v>44764</v>
      </c>
      <c r="B213" s="36">
        <f>SUMIFS(СВЦЭМ!$E$39:$E$782,СВЦЭМ!$A$39:$A$782,$A213,СВЦЭМ!$B$39:$B$782,B$191)+'СЕТ СН'!$F$15</f>
        <v>249.68771871000001</v>
      </c>
      <c r="C213" s="36">
        <f>SUMIFS(СВЦЭМ!$E$39:$E$782,СВЦЭМ!$A$39:$A$782,$A213,СВЦЭМ!$B$39:$B$782,C$191)+'СЕТ СН'!$F$15</f>
        <v>266.82680162000003</v>
      </c>
      <c r="D213" s="36">
        <f>SUMIFS(СВЦЭМ!$E$39:$E$782,СВЦЭМ!$A$39:$A$782,$A213,СВЦЭМ!$B$39:$B$782,D$191)+'СЕТ СН'!$F$15</f>
        <v>274.93021848000001</v>
      </c>
      <c r="E213" s="36">
        <f>SUMIFS(СВЦЭМ!$E$39:$E$782,СВЦЭМ!$A$39:$A$782,$A213,СВЦЭМ!$B$39:$B$782,E$191)+'СЕТ СН'!$F$15</f>
        <v>288.21252163000003</v>
      </c>
      <c r="F213" s="36">
        <f>SUMIFS(СВЦЭМ!$E$39:$E$782,СВЦЭМ!$A$39:$A$782,$A213,СВЦЭМ!$B$39:$B$782,F$191)+'СЕТ СН'!$F$15</f>
        <v>292.13965502999997</v>
      </c>
      <c r="G213" s="36">
        <f>SUMIFS(СВЦЭМ!$E$39:$E$782,СВЦЭМ!$A$39:$A$782,$A213,СВЦЭМ!$B$39:$B$782,G$191)+'СЕТ СН'!$F$15</f>
        <v>288.79763223999998</v>
      </c>
      <c r="H213" s="36">
        <f>SUMIFS(СВЦЭМ!$E$39:$E$782,СВЦЭМ!$A$39:$A$782,$A213,СВЦЭМ!$B$39:$B$782,H$191)+'СЕТ СН'!$F$15</f>
        <v>267.42889859000002</v>
      </c>
      <c r="I213" s="36">
        <f>SUMIFS(СВЦЭМ!$E$39:$E$782,СВЦЭМ!$A$39:$A$782,$A213,СВЦЭМ!$B$39:$B$782,I$191)+'СЕТ СН'!$F$15</f>
        <v>244.75228207999999</v>
      </c>
      <c r="J213" s="36">
        <f>SUMIFS(СВЦЭМ!$E$39:$E$782,СВЦЭМ!$A$39:$A$782,$A213,СВЦЭМ!$B$39:$B$782,J$191)+'СЕТ СН'!$F$15</f>
        <v>226.86901576</v>
      </c>
      <c r="K213" s="36">
        <f>SUMIFS(СВЦЭМ!$E$39:$E$782,СВЦЭМ!$A$39:$A$782,$A213,СВЦЭМ!$B$39:$B$782,K$191)+'СЕТ СН'!$F$15</f>
        <v>220.62692795999999</v>
      </c>
      <c r="L213" s="36">
        <f>SUMIFS(СВЦЭМ!$E$39:$E$782,СВЦЭМ!$A$39:$A$782,$A213,СВЦЭМ!$B$39:$B$782,L$191)+'СЕТ СН'!$F$15</f>
        <v>214.97693595999999</v>
      </c>
      <c r="M213" s="36">
        <f>SUMIFS(СВЦЭМ!$E$39:$E$782,СВЦЭМ!$A$39:$A$782,$A213,СВЦЭМ!$B$39:$B$782,M$191)+'СЕТ СН'!$F$15</f>
        <v>213.67724342</v>
      </c>
      <c r="N213" s="36">
        <f>SUMIFS(СВЦЭМ!$E$39:$E$782,СВЦЭМ!$A$39:$A$782,$A213,СВЦЭМ!$B$39:$B$782,N$191)+'СЕТ СН'!$F$15</f>
        <v>210.22003387000001</v>
      </c>
      <c r="O213" s="36">
        <f>SUMIFS(СВЦЭМ!$E$39:$E$782,СВЦЭМ!$A$39:$A$782,$A213,СВЦЭМ!$B$39:$B$782,O$191)+'СЕТ СН'!$F$15</f>
        <v>213.02539967999999</v>
      </c>
      <c r="P213" s="36">
        <f>SUMIFS(СВЦЭМ!$E$39:$E$782,СВЦЭМ!$A$39:$A$782,$A213,СВЦЭМ!$B$39:$B$782,P$191)+'СЕТ СН'!$F$15</f>
        <v>212.69179148000001</v>
      </c>
      <c r="Q213" s="36">
        <f>SUMIFS(СВЦЭМ!$E$39:$E$782,СВЦЭМ!$A$39:$A$782,$A213,СВЦЭМ!$B$39:$B$782,Q$191)+'СЕТ СН'!$F$15</f>
        <v>210.79008845999999</v>
      </c>
      <c r="R213" s="36">
        <f>SUMIFS(СВЦЭМ!$E$39:$E$782,СВЦЭМ!$A$39:$A$782,$A213,СВЦЭМ!$B$39:$B$782,R$191)+'СЕТ СН'!$F$15</f>
        <v>211.81077927999999</v>
      </c>
      <c r="S213" s="36">
        <f>SUMIFS(СВЦЭМ!$E$39:$E$782,СВЦЭМ!$A$39:$A$782,$A213,СВЦЭМ!$B$39:$B$782,S$191)+'СЕТ СН'!$F$15</f>
        <v>213.06781470999999</v>
      </c>
      <c r="T213" s="36">
        <f>SUMIFS(СВЦЭМ!$E$39:$E$782,СВЦЭМ!$A$39:$A$782,$A213,СВЦЭМ!$B$39:$B$782,T$191)+'СЕТ СН'!$F$15</f>
        <v>214.87909973000001</v>
      </c>
      <c r="U213" s="36">
        <f>SUMIFS(СВЦЭМ!$E$39:$E$782,СВЦЭМ!$A$39:$A$782,$A213,СВЦЭМ!$B$39:$B$782,U$191)+'СЕТ СН'!$F$15</f>
        <v>214.87302255</v>
      </c>
      <c r="V213" s="36">
        <f>SUMIFS(СВЦЭМ!$E$39:$E$782,СВЦЭМ!$A$39:$A$782,$A213,СВЦЭМ!$B$39:$B$782,V$191)+'СЕТ СН'!$F$15</f>
        <v>214.04085896000001</v>
      </c>
      <c r="W213" s="36">
        <f>SUMIFS(СВЦЭМ!$E$39:$E$782,СВЦЭМ!$A$39:$A$782,$A213,СВЦЭМ!$B$39:$B$782,W$191)+'СЕТ СН'!$F$15</f>
        <v>213.96716327999999</v>
      </c>
      <c r="X213" s="36">
        <f>SUMIFS(СВЦЭМ!$E$39:$E$782,СВЦЭМ!$A$39:$A$782,$A213,СВЦЭМ!$B$39:$B$782,X$191)+'СЕТ СН'!$F$15</f>
        <v>256.90467246999998</v>
      </c>
      <c r="Y213" s="36">
        <f>SUMIFS(СВЦЭМ!$E$39:$E$782,СВЦЭМ!$A$39:$A$782,$A213,СВЦЭМ!$B$39:$B$782,Y$191)+'СЕТ СН'!$F$15</f>
        <v>251.29557398</v>
      </c>
    </row>
    <row r="214" spans="1:25" ht="15.75" x14ac:dyDescent="0.2">
      <c r="A214" s="35">
        <f t="shared" si="5"/>
        <v>44765</v>
      </c>
      <c r="B214" s="36">
        <f>SUMIFS(СВЦЭМ!$E$39:$E$782,СВЦЭМ!$A$39:$A$782,$A214,СВЦЭМ!$B$39:$B$782,B$191)+'СЕТ СН'!$F$15</f>
        <v>268.73216222000002</v>
      </c>
      <c r="C214" s="36">
        <f>SUMIFS(СВЦЭМ!$E$39:$E$782,СВЦЭМ!$A$39:$A$782,$A214,СВЦЭМ!$B$39:$B$782,C$191)+'СЕТ СН'!$F$15</f>
        <v>285.65835149999998</v>
      </c>
      <c r="D214" s="36">
        <f>SUMIFS(СВЦЭМ!$E$39:$E$782,СВЦЭМ!$A$39:$A$782,$A214,СВЦЭМ!$B$39:$B$782,D$191)+'СЕТ СН'!$F$15</f>
        <v>292.52108132000001</v>
      </c>
      <c r="E214" s="36">
        <f>SUMIFS(СВЦЭМ!$E$39:$E$782,СВЦЭМ!$A$39:$A$782,$A214,СВЦЭМ!$B$39:$B$782,E$191)+'СЕТ СН'!$F$15</f>
        <v>303.71612152</v>
      </c>
      <c r="F214" s="36">
        <f>SUMIFS(СВЦЭМ!$E$39:$E$782,СВЦЭМ!$A$39:$A$782,$A214,СВЦЭМ!$B$39:$B$782,F$191)+'СЕТ СН'!$F$15</f>
        <v>299.67533135999997</v>
      </c>
      <c r="G214" s="36">
        <f>SUMIFS(СВЦЭМ!$E$39:$E$782,СВЦЭМ!$A$39:$A$782,$A214,СВЦЭМ!$B$39:$B$782,G$191)+'СЕТ СН'!$F$15</f>
        <v>287.38555951000001</v>
      </c>
      <c r="H214" s="36">
        <f>SUMIFS(СВЦЭМ!$E$39:$E$782,СВЦЭМ!$A$39:$A$782,$A214,СВЦЭМ!$B$39:$B$782,H$191)+'СЕТ СН'!$F$15</f>
        <v>266.16287066000001</v>
      </c>
      <c r="I214" s="36">
        <f>SUMIFS(СВЦЭМ!$E$39:$E$782,СВЦЭМ!$A$39:$A$782,$A214,СВЦЭМ!$B$39:$B$782,I$191)+'СЕТ СН'!$F$15</f>
        <v>248.48153115</v>
      </c>
      <c r="J214" s="36">
        <f>SUMIFS(СВЦЭМ!$E$39:$E$782,СВЦЭМ!$A$39:$A$782,$A214,СВЦЭМ!$B$39:$B$782,J$191)+'СЕТ СН'!$F$15</f>
        <v>264.11041962000002</v>
      </c>
      <c r="K214" s="36">
        <f>SUMIFS(СВЦЭМ!$E$39:$E$782,СВЦЭМ!$A$39:$A$782,$A214,СВЦЭМ!$B$39:$B$782,K$191)+'СЕТ СН'!$F$15</f>
        <v>218.15695474</v>
      </c>
      <c r="L214" s="36">
        <f>SUMIFS(СВЦЭМ!$E$39:$E$782,СВЦЭМ!$A$39:$A$782,$A214,СВЦЭМ!$B$39:$B$782,L$191)+'СЕТ СН'!$F$15</f>
        <v>220.85806102999999</v>
      </c>
      <c r="M214" s="36">
        <f>SUMIFS(СВЦЭМ!$E$39:$E$782,СВЦЭМ!$A$39:$A$782,$A214,СВЦЭМ!$B$39:$B$782,M$191)+'СЕТ СН'!$F$15</f>
        <v>220.96226351999999</v>
      </c>
      <c r="N214" s="36">
        <f>SUMIFS(СВЦЭМ!$E$39:$E$782,СВЦЭМ!$A$39:$A$782,$A214,СВЦЭМ!$B$39:$B$782,N$191)+'СЕТ СН'!$F$15</f>
        <v>222.15073196</v>
      </c>
      <c r="O214" s="36">
        <f>SUMIFS(СВЦЭМ!$E$39:$E$782,СВЦЭМ!$A$39:$A$782,$A214,СВЦЭМ!$B$39:$B$782,O$191)+'СЕТ СН'!$F$15</f>
        <v>223.04155122</v>
      </c>
      <c r="P214" s="36">
        <f>SUMIFS(СВЦЭМ!$E$39:$E$782,СВЦЭМ!$A$39:$A$782,$A214,СВЦЭМ!$B$39:$B$782,P$191)+'СЕТ СН'!$F$15</f>
        <v>226.87768509</v>
      </c>
      <c r="Q214" s="36">
        <f>SUMIFS(СВЦЭМ!$E$39:$E$782,СВЦЭМ!$A$39:$A$782,$A214,СВЦЭМ!$B$39:$B$782,Q$191)+'СЕТ СН'!$F$15</f>
        <v>223.09789140999999</v>
      </c>
      <c r="R214" s="36">
        <f>SUMIFS(СВЦЭМ!$E$39:$E$782,СВЦЭМ!$A$39:$A$782,$A214,СВЦЭМ!$B$39:$B$782,R$191)+'СЕТ СН'!$F$15</f>
        <v>223.91052902999999</v>
      </c>
      <c r="S214" s="36">
        <f>SUMIFS(СВЦЭМ!$E$39:$E$782,СВЦЭМ!$A$39:$A$782,$A214,СВЦЭМ!$B$39:$B$782,S$191)+'СЕТ СН'!$F$15</f>
        <v>223.26541026999999</v>
      </c>
      <c r="T214" s="36">
        <f>SUMIFS(СВЦЭМ!$E$39:$E$782,СВЦЭМ!$A$39:$A$782,$A214,СВЦЭМ!$B$39:$B$782,T$191)+'СЕТ СН'!$F$15</f>
        <v>222.84333383000001</v>
      </c>
      <c r="U214" s="36">
        <f>SUMIFS(СВЦЭМ!$E$39:$E$782,СВЦЭМ!$A$39:$A$782,$A214,СВЦЭМ!$B$39:$B$782,U$191)+'СЕТ СН'!$F$15</f>
        <v>221.39527820999999</v>
      </c>
      <c r="V214" s="36">
        <f>SUMIFS(СВЦЭМ!$E$39:$E$782,СВЦЭМ!$A$39:$A$782,$A214,СВЦЭМ!$B$39:$B$782,V$191)+'СЕТ СН'!$F$15</f>
        <v>223.29854886999999</v>
      </c>
      <c r="W214" s="36">
        <f>SUMIFS(СВЦЭМ!$E$39:$E$782,СВЦЭМ!$A$39:$A$782,$A214,СВЦЭМ!$B$39:$B$782,W$191)+'СЕТ СН'!$F$15</f>
        <v>227.49326891000001</v>
      </c>
      <c r="X214" s="36">
        <f>SUMIFS(СВЦЭМ!$E$39:$E$782,СВЦЭМ!$A$39:$A$782,$A214,СВЦЭМ!$B$39:$B$782,X$191)+'СЕТ СН'!$F$15</f>
        <v>276.82777515999999</v>
      </c>
      <c r="Y214" s="36">
        <f>SUMIFS(СВЦЭМ!$E$39:$E$782,СВЦЭМ!$A$39:$A$782,$A214,СВЦЭМ!$B$39:$B$782,Y$191)+'СЕТ СН'!$F$15</f>
        <v>267.05797236000001</v>
      </c>
    </row>
    <row r="215" spans="1:25" ht="15.75" x14ac:dyDescent="0.2">
      <c r="A215" s="35">
        <f t="shared" si="5"/>
        <v>44766</v>
      </c>
      <c r="B215" s="36">
        <f>SUMIFS(СВЦЭМ!$E$39:$E$782,СВЦЭМ!$A$39:$A$782,$A215,СВЦЭМ!$B$39:$B$782,B$191)+'СЕТ СН'!$F$15</f>
        <v>254.17079752000001</v>
      </c>
      <c r="C215" s="36">
        <f>SUMIFS(СВЦЭМ!$E$39:$E$782,СВЦЭМ!$A$39:$A$782,$A215,СВЦЭМ!$B$39:$B$782,C$191)+'СЕТ СН'!$F$15</f>
        <v>257.86996366</v>
      </c>
      <c r="D215" s="36">
        <f>SUMIFS(СВЦЭМ!$E$39:$E$782,СВЦЭМ!$A$39:$A$782,$A215,СВЦЭМ!$B$39:$B$782,D$191)+'СЕТ СН'!$F$15</f>
        <v>269.96179489999997</v>
      </c>
      <c r="E215" s="36">
        <f>SUMIFS(СВЦЭМ!$E$39:$E$782,СВЦЭМ!$A$39:$A$782,$A215,СВЦЭМ!$B$39:$B$782,E$191)+'СЕТ СН'!$F$15</f>
        <v>287.56114762999999</v>
      </c>
      <c r="F215" s="36">
        <f>SUMIFS(СВЦЭМ!$E$39:$E$782,СВЦЭМ!$A$39:$A$782,$A215,СВЦЭМ!$B$39:$B$782,F$191)+'СЕТ СН'!$F$15</f>
        <v>297.8245574</v>
      </c>
      <c r="G215" s="36">
        <f>SUMIFS(СВЦЭМ!$E$39:$E$782,СВЦЭМ!$A$39:$A$782,$A215,СВЦЭМ!$B$39:$B$782,G$191)+'СЕТ СН'!$F$15</f>
        <v>297.6866455</v>
      </c>
      <c r="H215" s="36">
        <f>SUMIFS(СВЦЭМ!$E$39:$E$782,СВЦЭМ!$A$39:$A$782,$A215,СВЦЭМ!$B$39:$B$782,H$191)+'СЕТ СН'!$F$15</f>
        <v>297.7491966</v>
      </c>
      <c r="I215" s="36">
        <f>SUMIFS(СВЦЭМ!$E$39:$E$782,СВЦЭМ!$A$39:$A$782,$A215,СВЦЭМ!$B$39:$B$782,I$191)+'СЕТ СН'!$F$15</f>
        <v>295.15921849</v>
      </c>
      <c r="J215" s="36">
        <f>SUMIFS(СВЦЭМ!$E$39:$E$782,СВЦЭМ!$A$39:$A$782,$A215,СВЦЭМ!$B$39:$B$782,J$191)+'СЕТ СН'!$F$15</f>
        <v>254.59783354000001</v>
      </c>
      <c r="K215" s="36">
        <f>SUMIFS(СВЦЭМ!$E$39:$E$782,СВЦЭМ!$A$39:$A$782,$A215,СВЦЭМ!$B$39:$B$782,K$191)+'СЕТ СН'!$F$15</f>
        <v>235.46986330999999</v>
      </c>
      <c r="L215" s="36">
        <f>SUMIFS(СВЦЭМ!$E$39:$E$782,СВЦЭМ!$A$39:$A$782,$A215,СВЦЭМ!$B$39:$B$782,L$191)+'СЕТ СН'!$F$15</f>
        <v>220.03218509000001</v>
      </c>
      <c r="M215" s="36">
        <f>SUMIFS(СВЦЭМ!$E$39:$E$782,СВЦЭМ!$A$39:$A$782,$A215,СВЦЭМ!$B$39:$B$782,M$191)+'СЕТ СН'!$F$15</f>
        <v>217.94114922</v>
      </c>
      <c r="N215" s="36">
        <f>SUMIFS(СВЦЭМ!$E$39:$E$782,СВЦЭМ!$A$39:$A$782,$A215,СВЦЭМ!$B$39:$B$782,N$191)+'СЕТ СН'!$F$15</f>
        <v>216.70700316</v>
      </c>
      <c r="O215" s="36">
        <f>SUMIFS(СВЦЭМ!$E$39:$E$782,СВЦЭМ!$A$39:$A$782,$A215,СВЦЭМ!$B$39:$B$782,O$191)+'СЕТ СН'!$F$15</f>
        <v>219.92429073</v>
      </c>
      <c r="P215" s="36">
        <f>SUMIFS(СВЦЭМ!$E$39:$E$782,СВЦЭМ!$A$39:$A$782,$A215,СВЦЭМ!$B$39:$B$782,P$191)+'СЕТ СН'!$F$15</f>
        <v>222.80801871</v>
      </c>
      <c r="Q215" s="36">
        <f>SUMIFS(СВЦЭМ!$E$39:$E$782,СВЦЭМ!$A$39:$A$782,$A215,СВЦЭМ!$B$39:$B$782,Q$191)+'СЕТ СН'!$F$15</f>
        <v>225.13021474000001</v>
      </c>
      <c r="R215" s="36">
        <f>SUMIFS(СВЦЭМ!$E$39:$E$782,СВЦЭМ!$A$39:$A$782,$A215,СВЦЭМ!$B$39:$B$782,R$191)+'СЕТ СН'!$F$15</f>
        <v>222.23969460999999</v>
      </c>
      <c r="S215" s="36">
        <f>SUMIFS(СВЦЭМ!$E$39:$E$782,СВЦЭМ!$A$39:$A$782,$A215,СВЦЭМ!$B$39:$B$782,S$191)+'СЕТ СН'!$F$15</f>
        <v>223.28461426000001</v>
      </c>
      <c r="T215" s="36">
        <f>SUMIFS(СВЦЭМ!$E$39:$E$782,СВЦЭМ!$A$39:$A$782,$A215,СВЦЭМ!$B$39:$B$782,T$191)+'СЕТ СН'!$F$15</f>
        <v>224.47244433</v>
      </c>
      <c r="U215" s="36">
        <f>SUMIFS(СВЦЭМ!$E$39:$E$782,СВЦЭМ!$A$39:$A$782,$A215,СВЦЭМ!$B$39:$B$782,U$191)+'СЕТ СН'!$F$15</f>
        <v>227.91186762999999</v>
      </c>
      <c r="V215" s="36">
        <f>SUMIFS(СВЦЭМ!$E$39:$E$782,СВЦЭМ!$A$39:$A$782,$A215,СВЦЭМ!$B$39:$B$782,V$191)+'СЕТ СН'!$F$15</f>
        <v>221.36859394999999</v>
      </c>
      <c r="W215" s="36">
        <f>SUMIFS(СВЦЭМ!$E$39:$E$782,СВЦЭМ!$A$39:$A$782,$A215,СВЦЭМ!$B$39:$B$782,W$191)+'СЕТ СН'!$F$15</f>
        <v>217.53890257</v>
      </c>
      <c r="X215" s="36">
        <f>SUMIFS(СВЦЭМ!$E$39:$E$782,СВЦЭМ!$A$39:$A$782,$A215,СВЦЭМ!$B$39:$B$782,X$191)+'СЕТ СН'!$F$15</f>
        <v>228.97106298</v>
      </c>
      <c r="Y215" s="36">
        <f>SUMIFS(СВЦЭМ!$E$39:$E$782,СВЦЭМ!$A$39:$A$782,$A215,СВЦЭМ!$B$39:$B$782,Y$191)+'СЕТ СН'!$F$15</f>
        <v>230.78804908999999</v>
      </c>
    </row>
    <row r="216" spans="1:25" ht="15.75" x14ac:dyDescent="0.2">
      <c r="A216" s="35">
        <f t="shared" si="5"/>
        <v>44767</v>
      </c>
      <c r="B216" s="36">
        <f>SUMIFS(СВЦЭМ!$E$39:$E$782,СВЦЭМ!$A$39:$A$782,$A216,СВЦЭМ!$B$39:$B$782,B$191)+'СЕТ СН'!$F$15</f>
        <v>236.52660732999999</v>
      </c>
      <c r="C216" s="36">
        <f>SUMIFS(СВЦЭМ!$E$39:$E$782,СВЦЭМ!$A$39:$A$782,$A216,СВЦЭМ!$B$39:$B$782,C$191)+'СЕТ СН'!$F$15</f>
        <v>267.52824435999997</v>
      </c>
      <c r="D216" s="36">
        <f>SUMIFS(СВЦЭМ!$E$39:$E$782,СВЦЭМ!$A$39:$A$782,$A216,СВЦЭМ!$B$39:$B$782,D$191)+'СЕТ СН'!$F$15</f>
        <v>244.10025960999999</v>
      </c>
      <c r="E216" s="36">
        <f>SUMIFS(СВЦЭМ!$E$39:$E$782,СВЦЭМ!$A$39:$A$782,$A216,СВЦЭМ!$B$39:$B$782,E$191)+'СЕТ СН'!$F$15</f>
        <v>302.55194233999998</v>
      </c>
      <c r="F216" s="36">
        <f>SUMIFS(СВЦЭМ!$E$39:$E$782,СВЦЭМ!$A$39:$A$782,$A216,СВЦЭМ!$B$39:$B$782,F$191)+'СЕТ СН'!$F$15</f>
        <v>268.10964905999998</v>
      </c>
      <c r="G216" s="36">
        <f>SUMIFS(СВЦЭМ!$E$39:$E$782,СВЦЭМ!$A$39:$A$782,$A216,СВЦЭМ!$B$39:$B$782,G$191)+'СЕТ СН'!$F$15</f>
        <v>264.37353045999998</v>
      </c>
      <c r="H216" s="36">
        <f>SUMIFS(СВЦЭМ!$E$39:$E$782,СВЦЭМ!$A$39:$A$782,$A216,СВЦЭМ!$B$39:$B$782,H$191)+'СЕТ СН'!$F$15</f>
        <v>240.17799775</v>
      </c>
      <c r="I216" s="36">
        <f>SUMIFS(СВЦЭМ!$E$39:$E$782,СВЦЭМ!$A$39:$A$782,$A216,СВЦЭМ!$B$39:$B$782,I$191)+'СЕТ СН'!$F$15</f>
        <v>237.12831652</v>
      </c>
      <c r="J216" s="36">
        <f>SUMIFS(СВЦЭМ!$E$39:$E$782,СВЦЭМ!$A$39:$A$782,$A216,СВЦЭМ!$B$39:$B$782,J$191)+'СЕТ СН'!$F$15</f>
        <v>257.69231652000002</v>
      </c>
      <c r="K216" s="36">
        <f>SUMIFS(СВЦЭМ!$E$39:$E$782,СВЦЭМ!$A$39:$A$782,$A216,СВЦЭМ!$B$39:$B$782,K$191)+'СЕТ СН'!$F$15</f>
        <v>262.23034724000001</v>
      </c>
      <c r="L216" s="36">
        <f>SUMIFS(СВЦЭМ!$E$39:$E$782,СВЦЭМ!$A$39:$A$782,$A216,СВЦЭМ!$B$39:$B$782,L$191)+'СЕТ СН'!$F$15</f>
        <v>258.00980211000001</v>
      </c>
      <c r="M216" s="36">
        <f>SUMIFS(СВЦЭМ!$E$39:$E$782,СВЦЭМ!$A$39:$A$782,$A216,СВЦЭМ!$B$39:$B$782,M$191)+'СЕТ СН'!$F$15</f>
        <v>255.90085422000001</v>
      </c>
      <c r="N216" s="36">
        <f>SUMIFS(СВЦЭМ!$E$39:$E$782,СВЦЭМ!$A$39:$A$782,$A216,СВЦЭМ!$B$39:$B$782,N$191)+'СЕТ СН'!$F$15</f>
        <v>255.39368364000001</v>
      </c>
      <c r="O216" s="36">
        <f>SUMIFS(СВЦЭМ!$E$39:$E$782,СВЦЭМ!$A$39:$A$782,$A216,СВЦЭМ!$B$39:$B$782,O$191)+'СЕТ СН'!$F$15</f>
        <v>255.58140280000001</v>
      </c>
      <c r="P216" s="36">
        <f>SUMIFS(СВЦЭМ!$E$39:$E$782,СВЦЭМ!$A$39:$A$782,$A216,СВЦЭМ!$B$39:$B$782,P$191)+'СЕТ СН'!$F$15</f>
        <v>254.56610505</v>
      </c>
      <c r="Q216" s="36">
        <f>SUMIFS(СВЦЭМ!$E$39:$E$782,СВЦЭМ!$A$39:$A$782,$A216,СВЦЭМ!$B$39:$B$782,Q$191)+'СЕТ СН'!$F$15</f>
        <v>254.87041239000001</v>
      </c>
      <c r="R216" s="36">
        <f>SUMIFS(СВЦЭМ!$E$39:$E$782,СВЦЭМ!$A$39:$A$782,$A216,СВЦЭМ!$B$39:$B$782,R$191)+'СЕТ СН'!$F$15</f>
        <v>252.03035731</v>
      </c>
      <c r="S216" s="36">
        <f>SUMIFS(СВЦЭМ!$E$39:$E$782,СВЦЭМ!$A$39:$A$782,$A216,СВЦЭМ!$B$39:$B$782,S$191)+'СЕТ СН'!$F$15</f>
        <v>254.09841225</v>
      </c>
      <c r="T216" s="36">
        <f>SUMIFS(СВЦЭМ!$E$39:$E$782,СВЦЭМ!$A$39:$A$782,$A216,СВЦЭМ!$B$39:$B$782,T$191)+'СЕТ СН'!$F$15</f>
        <v>254.418082</v>
      </c>
      <c r="U216" s="36">
        <f>SUMIFS(СВЦЭМ!$E$39:$E$782,СВЦЭМ!$A$39:$A$782,$A216,СВЦЭМ!$B$39:$B$782,U$191)+'СЕТ СН'!$F$15</f>
        <v>253.78244741</v>
      </c>
      <c r="V216" s="36">
        <f>SUMIFS(СВЦЭМ!$E$39:$E$782,СВЦЭМ!$A$39:$A$782,$A216,СВЦЭМ!$B$39:$B$782,V$191)+'СЕТ СН'!$F$15</f>
        <v>252.85037152999999</v>
      </c>
      <c r="W216" s="36">
        <f>SUMIFS(СВЦЭМ!$E$39:$E$782,СВЦЭМ!$A$39:$A$782,$A216,СВЦЭМ!$B$39:$B$782,W$191)+'СЕТ СН'!$F$15</f>
        <v>261.63128836999999</v>
      </c>
      <c r="X216" s="36">
        <f>SUMIFS(СВЦЭМ!$E$39:$E$782,СВЦЭМ!$A$39:$A$782,$A216,СВЦЭМ!$B$39:$B$782,X$191)+'СЕТ СН'!$F$15</f>
        <v>279.66369616999998</v>
      </c>
      <c r="Y216" s="36">
        <f>SUMIFS(СВЦЭМ!$E$39:$E$782,СВЦЭМ!$A$39:$A$782,$A216,СВЦЭМ!$B$39:$B$782,Y$191)+'СЕТ СН'!$F$15</f>
        <v>240.02633273000001</v>
      </c>
    </row>
    <row r="217" spans="1:25" ht="15.75" x14ac:dyDescent="0.2">
      <c r="A217" s="35">
        <f t="shared" si="5"/>
        <v>44768</v>
      </c>
      <c r="B217" s="36">
        <f>SUMIFS(СВЦЭМ!$E$39:$E$782,СВЦЭМ!$A$39:$A$782,$A217,СВЦЭМ!$B$39:$B$782,B$191)+'СЕТ СН'!$F$15</f>
        <v>233.07760339000001</v>
      </c>
      <c r="C217" s="36">
        <f>SUMIFS(СВЦЭМ!$E$39:$E$782,СВЦЭМ!$A$39:$A$782,$A217,СВЦЭМ!$B$39:$B$782,C$191)+'СЕТ СН'!$F$15</f>
        <v>246.89354152999999</v>
      </c>
      <c r="D217" s="36">
        <f>SUMIFS(СВЦЭМ!$E$39:$E$782,СВЦЭМ!$A$39:$A$782,$A217,СВЦЭМ!$B$39:$B$782,D$191)+'СЕТ СН'!$F$15</f>
        <v>258.94726960999998</v>
      </c>
      <c r="E217" s="36">
        <f>SUMIFS(СВЦЭМ!$E$39:$E$782,СВЦЭМ!$A$39:$A$782,$A217,СВЦЭМ!$B$39:$B$782,E$191)+'СЕТ СН'!$F$15</f>
        <v>261.94616516000002</v>
      </c>
      <c r="F217" s="36">
        <f>SUMIFS(СВЦЭМ!$E$39:$E$782,СВЦЭМ!$A$39:$A$782,$A217,СВЦЭМ!$B$39:$B$782,F$191)+'СЕТ СН'!$F$15</f>
        <v>265.27935754999999</v>
      </c>
      <c r="G217" s="36">
        <f>SUMIFS(СВЦЭМ!$E$39:$E$782,СВЦЭМ!$A$39:$A$782,$A217,СВЦЭМ!$B$39:$B$782,G$191)+'СЕТ СН'!$F$15</f>
        <v>261.03985139999998</v>
      </c>
      <c r="H217" s="36">
        <f>SUMIFS(СВЦЭМ!$E$39:$E$782,СВЦЭМ!$A$39:$A$782,$A217,СВЦЭМ!$B$39:$B$782,H$191)+'СЕТ СН'!$F$15</f>
        <v>247.94678615999999</v>
      </c>
      <c r="I217" s="36">
        <f>SUMIFS(СВЦЭМ!$E$39:$E$782,СВЦЭМ!$A$39:$A$782,$A217,СВЦЭМ!$B$39:$B$782,I$191)+'СЕТ СН'!$F$15</f>
        <v>237.29959668000001</v>
      </c>
      <c r="J217" s="36">
        <f>SUMIFS(СВЦЭМ!$E$39:$E$782,СВЦЭМ!$A$39:$A$782,$A217,СВЦЭМ!$B$39:$B$782,J$191)+'СЕТ СН'!$F$15</f>
        <v>301.70327142000002</v>
      </c>
      <c r="K217" s="36">
        <f>SUMIFS(СВЦЭМ!$E$39:$E$782,СВЦЭМ!$A$39:$A$782,$A217,СВЦЭМ!$B$39:$B$782,K$191)+'СЕТ СН'!$F$15</f>
        <v>298.22286688000003</v>
      </c>
      <c r="L217" s="36">
        <f>SUMIFS(СВЦЭМ!$E$39:$E$782,СВЦЭМ!$A$39:$A$782,$A217,СВЦЭМ!$B$39:$B$782,L$191)+'СЕТ СН'!$F$15</f>
        <v>284.29709624999998</v>
      </c>
      <c r="M217" s="36">
        <f>SUMIFS(СВЦЭМ!$E$39:$E$782,СВЦЭМ!$A$39:$A$782,$A217,СВЦЭМ!$B$39:$B$782,M$191)+'СЕТ СН'!$F$15</f>
        <v>272.54242414999999</v>
      </c>
      <c r="N217" s="36">
        <f>SUMIFS(СВЦЭМ!$E$39:$E$782,СВЦЭМ!$A$39:$A$782,$A217,СВЦЭМ!$B$39:$B$782,N$191)+'СЕТ СН'!$F$15</f>
        <v>283.14706740000003</v>
      </c>
      <c r="O217" s="36">
        <f>SUMIFS(СВЦЭМ!$E$39:$E$782,СВЦЭМ!$A$39:$A$782,$A217,СВЦЭМ!$B$39:$B$782,O$191)+'СЕТ СН'!$F$15</f>
        <v>272.59800139999999</v>
      </c>
      <c r="P217" s="36">
        <f>SUMIFS(СВЦЭМ!$E$39:$E$782,СВЦЭМ!$A$39:$A$782,$A217,СВЦЭМ!$B$39:$B$782,P$191)+'СЕТ СН'!$F$15</f>
        <v>275.61694899000003</v>
      </c>
      <c r="Q217" s="36">
        <f>SUMIFS(СВЦЭМ!$E$39:$E$782,СВЦЭМ!$A$39:$A$782,$A217,СВЦЭМ!$B$39:$B$782,Q$191)+'СЕТ СН'!$F$15</f>
        <v>276.89595165999998</v>
      </c>
      <c r="R217" s="36">
        <f>SUMIFS(СВЦЭМ!$E$39:$E$782,СВЦЭМ!$A$39:$A$782,$A217,СВЦЭМ!$B$39:$B$782,R$191)+'СЕТ СН'!$F$15</f>
        <v>274.08963179</v>
      </c>
      <c r="S217" s="36">
        <f>SUMIFS(СВЦЭМ!$E$39:$E$782,СВЦЭМ!$A$39:$A$782,$A217,СВЦЭМ!$B$39:$B$782,S$191)+'СЕТ СН'!$F$15</f>
        <v>274.29678023999998</v>
      </c>
      <c r="T217" s="36">
        <f>SUMIFS(СВЦЭМ!$E$39:$E$782,СВЦЭМ!$A$39:$A$782,$A217,СВЦЭМ!$B$39:$B$782,T$191)+'СЕТ СН'!$F$15</f>
        <v>284.11548789</v>
      </c>
      <c r="U217" s="36">
        <f>SUMIFS(СВЦЭМ!$E$39:$E$782,СВЦЭМ!$A$39:$A$782,$A217,СВЦЭМ!$B$39:$B$782,U$191)+'СЕТ СН'!$F$15</f>
        <v>289.79035040000002</v>
      </c>
      <c r="V217" s="36">
        <f>SUMIFS(СВЦЭМ!$E$39:$E$782,СВЦЭМ!$A$39:$A$782,$A217,СВЦЭМ!$B$39:$B$782,V$191)+'СЕТ СН'!$F$15</f>
        <v>287.91550302000002</v>
      </c>
      <c r="W217" s="36">
        <f>SUMIFS(СВЦЭМ!$E$39:$E$782,СВЦЭМ!$A$39:$A$782,$A217,СВЦЭМ!$B$39:$B$782,W$191)+'СЕТ СН'!$F$15</f>
        <v>280.72852028</v>
      </c>
      <c r="X217" s="36">
        <f>SUMIFS(СВЦЭМ!$E$39:$E$782,СВЦЭМ!$A$39:$A$782,$A217,СВЦЭМ!$B$39:$B$782,X$191)+'СЕТ СН'!$F$15</f>
        <v>288.96776514999999</v>
      </c>
      <c r="Y217" s="36">
        <f>SUMIFS(СВЦЭМ!$E$39:$E$782,СВЦЭМ!$A$39:$A$782,$A217,СВЦЭМ!$B$39:$B$782,Y$191)+'СЕТ СН'!$F$15</f>
        <v>286.50287412</v>
      </c>
    </row>
    <row r="218" spans="1:25" ht="15.75" x14ac:dyDescent="0.2">
      <c r="A218" s="35">
        <f t="shared" si="5"/>
        <v>44769</v>
      </c>
      <c r="B218" s="36">
        <f>SUMIFS(СВЦЭМ!$E$39:$E$782,СВЦЭМ!$A$39:$A$782,$A218,СВЦЭМ!$B$39:$B$782,B$191)+'СЕТ СН'!$F$15</f>
        <v>274.19642682</v>
      </c>
      <c r="C218" s="36">
        <f>SUMIFS(СВЦЭМ!$E$39:$E$782,СВЦЭМ!$A$39:$A$782,$A218,СВЦЭМ!$B$39:$B$782,C$191)+'СЕТ СН'!$F$15</f>
        <v>263.15007790999999</v>
      </c>
      <c r="D218" s="36">
        <f>SUMIFS(СВЦЭМ!$E$39:$E$782,СВЦЭМ!$A$39:$A$782,$A218,СВЦЭМ!$B$39:$B$782,D$191)+'СЕТ СН'!$F$15</f>
        <v>262.60253655999998</v>
      </c>
      <c r="E218" s="36">
        <f>SUMIFS(СВЦЭМ!$E$39:$E$782,СВЦЭМ!$A$39:$A$782,$A218,СВЦЭМ!$B$39:$B$782,E$191)+'СЕТ СН'!$F$15</f>
        <v>266.90341549999999</v>
      </c>
      <c r="F218" s="36">
        <f>SUMIFS(СВЦЭМ!$E$39:$E$782,СВЦЭМ!$A$39:$A$782,$A218,СВЦЭМ!$B$39:$B$782,F$191)+'СЕТ СН'!$F$15</f>
        <v>266.93952990000003</v>
      </c>
      <c r="G218" s="36">
        <f>SUMIFS(СВЦЭМ!$E$39:$E$782,СВЦЭМ!$A$39:$A$782,$A218,СВЦЭМ!$B$39:$B$782,G$191)+'СЕТ СН'!$F$15</f>
        <v>245.84227848</v>
      </c>
      <c r="H218" s="36">
        <f>SUMIFS(СВЦЭМ!$E$39:$E$782,СВЦЭМ!$A$39:$A$782,$A218,СВЦЭМ!$B$39:$B$782,H$191)+'СЕТ СН'!$F$15</f>
        <v>230.35279263999999</v>
      </c>
      <c r="I218" s="36">
        <f>SUMIFS(СВЦЭМ!$E$39:$E$782,СВЦЭМ!$A$39:$A$782,$A218,СВЦЭМ!$B$39:$B$782,I$191)+'СЕТ СН'!$F$15</f>
        <v>253.72774355000001</v>
      </c>
      <c r="J218" s="36">
        <f>SUMIFS(СВЦЭМ!$E$39:$E$782,СВЦЭМ!$A$39:$A$782,$A218,СВЦЭМ!$B$39:$B$782,J$191)+'СЕТ СН'!$F$15</f>
        <v>242.38454414</v>
      </c>
      <c r="K218" s="36">
        <f>SUMIFS(СВЦЭМ!$E$39:$E$782,СВЦЭМ!$A$39:$A$782,$A218,СВЦЭМ!$B$39:$B$782,K$191)+'СЕТ СН'!$F$15</f>
        <v>252.64900725999999</v>
      </c>
      <c r="L218" s="36">
        <f>SUMIFS(СВЦЭМ!$E$39:$E$782,СВЦЭМ!$A$39:$A$782,$A218,СВЦЭМ!$B$39:$B$782,L$191)+'СЕТ СН'!$F$15</f>
        <v>249.69257157000001</v>
      </c>
      <c r="M218" s="36">
        <f>SUMIFS(СВЦЭМ!$E$39:$E$782,СВЦЭМ!$A$39:$A$782,$A218,СВЦЭМ!$B$39:$B$782,M$191)+'СЕТ СН'!$F$15</f>
        <v>251.44846297999999</v>
      </c>
      <c r="N218" s="36">
        <f>SUMIFS(СВЦЭМ!$E$39:$E$782,СВЦЭМ!$A$39:$A$782,$A218,СВЦЭМ!$B$39:$B$782,N$191)+'СЕТ СН'!$F$15</f>
        <v>249.65792345</v>
      </c>
      <c r="O218" s="36">
        <f>SUMIFS(СВЦЭМ!$E$39:$E$782,СВЦЭМ!$A$39:$A$782,$A218,СВЦЭМ!$B$39:$B$782,O$191)+'СЕТ СН'!$F$15</f>
        <v>248.56487297000001</v>
      </c>
      <c r="P218" s="36">
        <f>SUMIFS(СВЦЭМ!$E$39:$E$782,СВЦЭМ!$A$39:$A$782,$A218,СВЦЭМ!$B$39:$B$782,P$191)+'СЕТ СН'!$F$15</f>
        <v>252.82015064000001</v>
      </c>
      <c r="Q218" s="36">
        <f>SUMIFS(СВЦЭМ!$E$39:$E$782,СВЦЭМ!$A$39:$A$782,$A218,СВЦЭМ!$B$39:$B$782,Q$191)+'СЕТ СН'!$F$15</f>
        <v>249.99900449</v>
      </c>
      <c r="R218" s="36">
        <f>SUMIFS(СВЦЭМ!$E$39:$E$782,СВЦЭМ!$A$39:$A$782,$A218,СВЦЭМ!$B$39:$B$782,R$191)+'СЕТ СН'!$F$15</f>
        <v>248.39692373</v>
      </c>
      <c r="S218" s="36">
        <f>SUMIFS(СВЦЭМ!$E$39:$E$782,СВЦЭМ!$A$39:$A$782,$A218,СВЦЭМ!$B$39:$B$782,S$191)+'СЕТ СН'!$F$15</f>
        <v>248.93475853999999</v>
      </c>
      <c r="T218" s="36">
        <f>SUMIFS(СВЦЭМ!$E$39:$E$782,СВЦЭМ!$A$39:$A$782,$A218,СВЦЭМ!$B$39:$B$782,T$191)+'СЕТ СН'!$F$15</f>
        <v>231.21775826999999</v>
      </c>
      <c r="U218" s="36">
        <f>SUMIFS(СВЦЭМ!$E$39:$E$782,СВЦЭМ!$A$39:$A$782,$A218,СВЦЭМ!$B$39:$B$782,U$191)+'СЕТ СН'!$F$15</f>
        <v>230.31869445000001</v>
      </c>
      <c r="V218" s="36">
        <f>SUMIFS(СВЦЭМ!$E$39:$E$782,СВЦЭМ!$A$39:$A$782,$A218,СВЦЭМ!$B$39:$B$782,V$191)+'СЕТ СН'!$F$15</f>
        <v>227.14081655000001</v>
      </c>
      <c r="W218" s="36">
        <f>SUMIFS(СВЦЭМ!$E$39:$E$782,СВЦЭМ!$A$39:$A$782,$A218,СВЦЭМ!$B$39:$B$782,W$191)+'СЕТ СН'!$F$15</f>
        <v>254.05461568000001</v>
      </c>
      <c r="X218" s="36">
        <f>SUMIFS(СВЦЭМ!$E$39:$E$782,СВЦЭМ!$A$39:$A$782,$A218,СВЦЭМ!$B$39:$B$782,X$191)+'СЕТ СН'!$F$15</f>
        <v>245.95053472000001</v>
      </c>
      <c r="Y218" s="36">
        <f>SUMIFS(СВЦЭМ!$E$39:$E$782,СВЦЭМ!$A$39:$A$782,$A218,СВЦЭМ!$B$39:$B$782,Y$191)+'СЕТ СН'!$F$15</f>
        <v>255.55132137999999</v>
      </c>
    </row>
    <row r="219" spans="1:25" ht="15.75" x14ac:dyDescent="0.2">
      <c r="A219" s="35">
        <f t="shared" si="5"/>
        <v>44770</v>
      </c>
      <c r="B219" s="36">
        <f>SUMIFS(СВЦЭМ!$E$39:$E$782,СВЦЭМ!$A$39:$A$782,$A219,СВЦЭМ!$B$39:$B$782,B$191)+'СЕТ СН'!$F$15</f>
        <v>249.02813408</v>
      </c>
      <c r="C219" s="36">
        <f>SUMIFS(СВЦЭМ!$E$39:$E$782,СВЦЭМ!$A$39:$A$782,$A219,СВЦЭМ!$B$39:$B$782,C$191)+'СЕТ СН'!$F$15</f>
        <v>260.08990874</v>
      </c>
      <c r="D219" s="36">
        <f>SUMIFS(СВЦЭМ!$E$39:$E$782,СВЦЭМ!$A$39:$A$782,$A219,СВЦЭМ!$B$39:$B$782,D$191)+'СЕТ СН'!$F$15</f>
        <v>268.81999177</v>
      </c>
      <c r="E219" s="36">
        <f>SUMIFS(СВЦЭМ!$E$39:$E$782,СВЦЭМ!$A$39:$A$782,$A219,СВЦЭМ!$B$39:$B$782,E$191)+'СЕТ СН'!$F$15</f>
        <v>274.25738658</v>
      </c>
      <c r="F219" s="36">
        <f>SUMIFS(СВЦЭМ!$E$39:$E$782,СВЦЭМ!$A$39:$A$782,$A219,СВЦЭМ!$B$39:$B$782,F$191)+'СЕТ СН'!$F$15</f>
        <v>268.15798906999999</v>
      </c>
      <c r="G219" s="36">
        <f>SUMIFS(СВЦЭМ!$E$39:$E$782,СВЦЭМ!$A$39:$A$782,$A219,СВЦЭМ!$B$39:$B$782,G$191)+'СЕТ СН'!$F$15</f>
        <v>269.4880981</v>
      </c>
      <c r="H219" s="36">
        <f>SUMIFS(СВЦЭМ!$E$39:$E$782,СВЦЭМ!$A$39:$A$782,$A219,СВЦЭМ!$B$39:$B$782,H$191)+'СЕТ СН'!$F$15</f>
        <v>274.1745262</v>
      </c>
      <c r="I219" s="36">
        <f>SUMIFS(СВЦЭМ!$E$39:$E$782,СВЦЭМ!$A$39:$A$782,$A219,СВЦЭМ!$B$39:$B$782,I$191)+'СЕТ СН'!$F$15</f>
        <v>263.11758606000001</v>
      </c>
      <c r="J219" s="36">
        <f>SUMIFS(СВЦЭМ!$E$39:$E$782,СВЦЭМ!$A$39:$A$782,$A219,СВЦЭМ!$B$39:$B$782,J$191)+'СЕТ СН'!$F$15</f>
        <v>256.62579726000001</v>
      </c>
      <c r="K219" s="36">
        <f>SUMIFS(СВЦЭМ!$E$39:$E$782,СВЦЭМ!$A$39:$A$782,$A219,СВЦЭМ!$B$39:$B$782,K$191)+'СЕТ СН'!$F$15</f>
        <v>268.25299854999997</v>
      </c>
      <c r="L219" s="36">
        <f>SUMIFS(СВЦЭМ!$E$39:$E$782,СВЦЭМ!$A$39:$A$782,$A219,СВЦЭМ!$B$39:$B$782,L$191)+'СЕТ СН'!$F$15</f>
        <v>260.51262500000001</v>
      </c>
      <c r="M219" s="36">
        <f>SUMIFS(СВЦЭМ!$E$39:$E$782,СВЦЭМ!$A$39:$A$782,$A219,СВЦЭМ!$B$39:$B$782,M$191)+'СЕТ СН'!$F$15</f>
        <v>255.07960366</v>
      </c>
      <c r="N219" s="36">
        <f>SUMIFS(СВЦЭМ!$E$39:$E$782,СВЦЭМ!$A$39:$A$782,$A219,СВЦЭМ!$B$39:$B$782,N$191)+'СЕТ СН'!$F$15</f>
        <v>255.76473978999999</v>
      </c>
      <c r="O219" s="36">
        <f>SUMIFS(СВЦЭМ!$E$39:$E$782,СВЦЭМ!$A$39:$A$782,$A219,СВЦЭМ!$B$39:$B$782,O$191)+'СЕТ СН'!$F$15</f>
        <v>256.78048877999998</v>
      </c>
      <c r="P219" s="36">
        <f>SUMIFS(СВЦЭМ!$E$39:$E$782,СВЦЭМ!$A$39:$A$782,$A219,СВЦЭМ!$B$39:$B$782,P$191)+'СЕТ СН'!$F$15</f>
        <v>259.82394297000002</v>
      </c>
      <c r="Q219" s="36">
        <f>SUMIFS(СВЦЭМ!$E$39:$E$782,СВЦЭМ!$A$39:$A$782,$A219,СВЦЭМ!$B$39:$B$782,Q$191)+'СЕТ СН'!$F$15</f>
        <v>258.69589217999999</v>
      </c>
      <c r="R219" s="36">
        <f>SUMIFS(СВЦЭМ!$E$39:$E$782,СВЦЭМ!$A$39:$A$782,$A219,СВЦЭМ!$B$39:$B$782,R$191)+'СЕТ СН'!$F$15</f>
        <v>260.34566899999999</v>
      </c>
      <c r="S219" s="36">
        <f>SUMIFS(СВЦЭМ!$E$39:$E$782,СВЦЭМ!$A$39:$A$782,$A219,СВЦЭМ!$B$39:$B$782,S$191)+'СЕТ СН'!$F$15</f>
        <v>239.41883643</v>
      </c>
      <c r="T219" s="36">
        <f>SUMIFS(СВЦЭМ!$E$39:$E$782,СВЦЭМ!$A$39:$A$782,$A219,СВЦЭМ!$B$39:$B$782,T$191)+'СЕТ СН'!$F$15</f>
        <v>237.31823172</v>
      </c>
      <c r="U219" s="36">
        <f>SUMIFS(СВЦЭМ!$E$39:$E$782,СВЦЭМ!$A$39:$A$782,$A219,СВЦЭМ!$B$39:$B$782,U$191)+'СЕТ СН'!$F$15</f>
        <v>236.11364502999999</v>
      </c>
      <c r="V219" s="36">
        <f>SUMIFS(СВЦЭМ!$E$39:$E$782,СВЦЭМ!$A$39:$A$782,$A219,СВЦЭМ!$B$39:$B$782,V$191)+'СЕТ СН'!$F$15</f>
        <v>236.43152448999999</v>
      </c>
      <c r="W219" s="36">
        <f>SUMIFS(СВЦЭМ!$E$39:$E$782,СВЦЭМ!$A$39:$A$782,$A219,СВЦЭМ!$B$39:$B$782,W$191)+'СЕТ СН'!$F$15</f>
        <v>230.8939876</v>
      </c>
      <c r="X219" s="36">
        <f>SUMIFS(СВЦЭМ!$E$39:$E$782,СВЦЭМ!$A$39:$A$782,$A219,СВЦЭМ!$B$39:$B$782,X$191)+'СЕТ СН'!$F$15</f>
        <v>219.98525717999999</v>
      </c>
      <c r="Y219" s="36">
        <f>SUMIFS(СВЦЭМ!$E$39:$E$782,СВЦЭМ!$A$39:$A$782,$A219,СВЦЭМ!$B$39:$B$782,Y$191)+'СЕТ СН'!$F$15</f>
        <v>248.03962150999999</v>
      </c>
    </row>
    <row r="220" spans="1:25" ht="15.75" x14ac:dyDescent="0.2">
      <c r="A220" s="35">
        <f t="shared" si="5"/>
        <v>44771</v>
      </c>
      <c r="B220" s="36">
        <f>SUMIFS(СВЦЭМ!$E$39:$E$782,СВЦЭМ!$A$39:$A$782,$A220,СВЦЭМ!$B$39:$B$782,B$191)+'СЕТ СН'!$F$15</f>
        <v>257.80707625999997</v>
      </c>
      <c r="C220" s="36">
        <f>SUMIFS(СВЦЭМ!$E$39:$E$782,СВЦЭМ!$A$39:$A$782,$A220,СВЦЭМ!$B$39:$B$782,C$191)+'СЕТ СН'!$F$15</f>
        <v>263.16504047000001</v>
      </c>
      <c r="D220" s="36">
        <f>SUMIFS(СВЦЭМ!$E$39:$E$782,СВЦЭМ!$A$39:$A$782,$A220,СВЦЭМ!$B$39:$B$782,D$191)+'СЕТ СН'!$F$15</f>
        <v>254.62078536999999</v>
      </c>
      <c r="E220" s="36">
        <f>SUMIFS(СВЦЭМ!$E$39:$E$782,СВЦЭМ!$A$39:$A$782,$A220,СВЦЭМ!$B$39:$B$782,E$191)+'СЕТ СН'!$F$15</f>
        <v>255.98678648999999</v>
      </c>
      <c r="F220" s="36">
        <f>SUMIFS(СВЦЭМ!$E$39:$E$782,СВЦЭМ!$A$39:$A$782,$A220,СВЦЭМ!$B$39:$B$782,F$191)+'СЕТ СН'!$F$15</f>
        <v>258.07901591000001</v>
      </c>
      <c r="G220" s="36">
        <f>SUMIFS(СВЦЭМ!$E$39:$E$782,СВЦЭМ!$A$39:$A$782,$A220,СВЦЭМ!$B$39:$B$782,G$191)+'СЕТ СН'!$F$15</f>
        <v>254.44708765999999</v>
      </c>
      <c r="H220" s="36">
        <f>SUMIFS(СВЦЭМ!$E$39:$E$782,СВЦЭМ!$A$39:$A$782,$A220,СВЦЭМ!$B$39:$B$782,H$191)+'СЕТ СН'!$F$15</f>
        <v>245.88118739999999</v>
      </c>
      <c r="I220" s="36">
        <f>SUMIFS(СВЦЭМ!$E$39:$E$782,СВЦЭМ!$A$39:$A$782,$A220,СВЦЭМ!$B$39:$B$782,I$191)+'СЕТ СН'!$F$15</f>
        <v>253.00096206000001</v>
      </c>
      <c r="J220" s="36">
        <f>SUMIFS(СВЦЭМ!$E$39:$E$782,СВЦЭМ!$A$39:$A$782,$A220,СВЦЭМ!$B$39:$B$782,J$191)+'СЕТ СН'!$F$15</f>
        <v>250.3680597</v>
      </c>
      <c r="K220" s="36">
        <f>SUMIFS(СВЦЭМ!$E$39:$E$782,СВЦЭМ!$A$39:$A$782,$A220,СВЦЭМ!$B$39:$B$782,K$191)+'СЕТ СН'!$F$15</f>
        <v>257.76604321999997</v>
      </c>
      <c r="L220" s="36">
        <f>SUMIFS(СВЦЭМ!$E$39:$E$782,СВЦЭМ!$A$39:$A$782,$A220,СВЦЭМ!$B$39:$B$782,L$191)+'СЕТ СН'!$F$15</f>
        <v>255.76036567</v>
      </c>
      <c r="M220" s="36">
        <f>SUMIFS(СВЦЭМ!$E$39:$E$782,СВЦЭМ!$A$39:$A$782,$A220,СВЦЭМ!$B$39:$B$782,M$191)+'СЕТ СН'!$F$15</f>
        <v>253.79011656</v>
      </c>
      <c r="N220" s="36">
        <f>SUMIFS(СВЦЭМ!$E$39:$E$782,СВЦЭМ!$A$39:$A$782,$A220,СВЦЭМ!$B$39:$B$782,N$191)+'СЕТ СН'!$F$15</f>
        <v>250.23025095</v>
      </c>
      <c r="O220" s="36">
        <f>SUMIFS(СВЦЭМ!$E$39:$E$782,СВЦЭМ!$A$39:$A$782,$A220,СВЦЭМ!$B$39:$B$782,O$191)+'СЕТ СН'!$F$15</f>
        <v>251.35922173</v>
      </c>
      <c r="P220" s="36">
        <f>SUMIFS(СВЦЭМ!$E$39:$E$782,СВЦЭМ!$A$39:$A$782,$A220,СВЦЭМ!$B$39:$B$782,P$191)+'СЕТ СН'!$F$15</f>
        <v>252.03454597000001</v>
      </c>
      <c r="Q220" s="36">
        <f>SUMIFS(СВЦЭМ!$E$39:$E$782,СВЦЭМ!$A$39:$A$782,$A220,СВЦЭМ!$B$39:$B$782,Q$191)+'СЕТ СН'!$F$15</f>
        <v>250.78482611000001</v>
      </c>
      <c r="R220" s="36">
        <f>SUMIFS(СВЦЭМ!$E$39:$E$782,СВЦЭМ!$A$39:$A$782,$A220,СВЦЭМ!$B$39:$B$782,R$191)+'СЕТ СН'!$F$15</f>
        <v>255.44447581</v>
      </c>
      <c r="S220" s="36">
        <f>SUMIFS(СВЦЭМ!$E$39:$E$782,СВЦЭМ!$A$39:$A$782,$A220,СВЦЭМ!$B$39:$B$782,S$191)+'СЕТ СН'!$F$15</f>
        <v>252.73985261000001</v>
      </c>
      <c r="T220" s="36">
        <f>SUMIFS(СВЦЭМ!$E$39:$E$782,СВЦЭМ!$A$39:$A$782,$A220,СВЦЭМ!$B$39:$B$782,T$191)+'СЕТ СН'!$F$15</f>
        <v>260.82452575999997</v>
      </c>
      <c r="U220" s="36">
        <f>SUMIFS(СВЦЭМ!$E$39:$E$782,СВЦЭМ!$A$39:$A$782,$A220,СВЦЭМ!$B$39:$B$782,U$191)+'СЕТ СН'!$F$15</f>
        <v>261.32662683000001</v>
      </c>
      <c r="V220" s="36">
        <f>SUMIFS(СВЦЭМ!$E$39:$E$782,СВЦЭМ!$A$39:$A$782,$A220,СВЦЭМ!$B$39:$B$782,V$191)+'СЕТ СН'!$F$15</f>
        <v>260.06886444000003</v>
      </c>
      <c r="W220" s="36">
        <f>SUMIFS(СВЦЭМ!$E$39:$E$782,СВЦЭМ!$A$39:$A$782,$A220,СВЦЭМ!$B$39:$B$782,W$191)+'СЕТ СН'!$F$15</f>
        <v>257.65901127000001</v>
      </c>
      <c r="X220" s="36">
        <f>SUMIFS(СВЦЭМ!$E$39:$E$782,СВЦЭМ!$A$39:$A$782,$A220,СВЦЭМ!$B$39:$B$782,X$191)+'СЕТ СН'!$F$15</f>
        <v>255.77169099</v>
      </c>
      <c r="Y220" s="36">
        <f>SUMIFS(СВЦЭМ!$E$39:$E$782,СВЦЭМ!$A$39:$A$782,$A220,СВЦЭМ!$B$39:$B$782,Y$191)+'СЕТ СН'!$F$15</f>
        <v>246.59992370000001</v>
      </c>
    </row>
    <row r="221" spans="1:25" ht="15.75" x14ac:dyDescent="0.2">
      <c r="A221" s="35">
        <f t="shared" si="5"/>
        <v>44772</v>
      </c>
      <c r="B221" s="36">
        <f>SUMIFS(СВЦЭМ!$E$39:$E$782,СВЦЭМ!$A$39:$A$782,$A221,СВЦЭМ!$B$39:$B$782,B$191)+'СЕТ СН'!$F$15</f>
        <v>262.35899752</v>
      </c>
      <c r="C221" s="36">
        <f>SUMIFS(СВЦЭМ!$E$39:$E$782,СВЦЭМ!$A$39:$A$782,$A221,СВЦЭМ!$B$39:$B$782,C$191)+'СЕТ СН'!$F$15</f>
        <v>267.17993997000002</v>
      </c>
      <c r="D221" s="36">
        <f>SUMIFS(СВЦЭМ!$E$39:$E$782,СВЦЭМ!$A$39:$A$782,$A221,СВЦЭМ!$B$39:$B$782,D$191)+'СЕТ СН'!$F$15</f>
        <v>266.86921282999998</v>
      </c>
      <c r="E221" s="36">
        <f>SUMIFS(СВЦЭМ!$E$39:$E$782,СВЦЭМ!$A$39:$A$782,$A221,СВЦЭМ!$B$39:$B$782,E$191)+'СЕТ СН'!$F$15</f>
        <v>266.95113378999997</v>
      </c>
      <c r="F221" s="36">
        <f>SUMIFS(СВЦЭМ!$E$39:$E$782,СВЦЭМ!$A$39:$A$782,$A221,СВЦЭМ!$B$39:$B$782,F$191)+'СЕТ СН'!$F$15</f>
        <v>266.62121839999998</v>
      </c>
      <c r="G221" s="36">
        <f>SUMIFS(СВЦЭМ!$E$39:$E$782,СВЦЭМ!$A$39:$A$782,$A221,СВЦЭМ!$B$39:$B$782,G$191)+'СЕТ СН'!$F$15</f>
        <v>265.38833550999999</v>
      </c>
      <c r="H221" s="36">
        <f>SUMIFS(СВЦЭМ!$E$39:$E$782,СВЦЭМ!$A$39:$A$782,$A221,СВЦЭМ!$B$39:$B$782,H$191)+'СЕТ СН'!$F$15</f>
        <v>290.59643646000001</v>
      </c>
      <c r="I221" s="36">
        <f>SUMIFS(СВЦЭМ!$E$39:$E$782,СВЦЭМ!$A$39:$A$782,$A221,СВЦЭМ!$B$39:$B$782,I$191)+'СЕТ СН'!$F$15</f>
        <v>272.34851132</v>
      </c>
      <c r="J221" s="36">
        <f>SUMIFS(СВЦЭМ!$E$39:$E$782,СВЦЭМ!$A$39:$A$782,$A221,СВЦЭМ!$B$39:$B$782,J$191)+'СЕТ СН'!$F$15</f>
        <v>250.35794113</v>
      </c>
      <c r="K221" s="36">
        <f>SUMIFS(СВЦЭМ!$E$39:$E$782,СВЦЭМ!$A$39:$A$782,$A221,СВЦЭМ!$B$39:$B$782,K$191)+'СЕТ СН'!$F$15</f>
        <v>227.27265027999999</v>
      </c>
      <c r="L221" s="36">
        <f>SUMIFS(СВЦЭМ!$E$39:$E$782,СВЦЭМ!$A$39:$A$782,$A221,СВЦЭМ!$B$39:$B$782,L$191)+'СЕТ СН'!$F$15</f>
        <v>228.84560078999999</v>
      </c>
      <c r="M221" s="36">
        <f>SUMIFS(СВЦЭМ!$E$39:$E$782,СВЦЭМ!$A$39:$A$782,$A221,СВЦЭМ!$B$39:$B$782,M$191)+'СЕТ СН'!$F$15</f>
        <v>225.63781164</v>
      </c>
      <c r="N221" s="36">
        <f>SUMIFS(СВЦЭМ!$E$39:$E$782,СВЦЭМ!$A$39:$A$782,$A221,СВЦЭМ!$B$39:$B$782,N$191)+'СЕТ СН'!$F$15</f>
        <v>225.82586627000001</v>
      </c>
      <c r="O221" s="36">
        <f>SUMIFS(СВЦЭМ!$E$39:$E$782,СВЦЭМ!$A$39:$A$782,$A221,СВЦЭМ!$B$39:$B$782,O$191)+'СЕТ СН'!$F$15</f>
        <v>225.38525541999999</v>
      </c>
      <c r="P221" s="36">
        <f>SUMIFS(СВЦЭМ!$E$39:$E$782,СВЦЭМ!$A$39:$A$782,$A221,СВЦЭМ!$B$39:$B$782,P$191)+'СЕТ СН'!$F$15</f>
        <v>224.62011108999999</v>
      </c>
      <c r="Q221" s="36">
        <f>SUMIFS(СВЦЭМ!$E$39:$E$782,СВЦЭМ!$A$39:$A$782,$A221,СВЦЭМ!$B$39:$B$782,Q$191)+'СЕТ СН'!$F$15</f>
        <v>224.25549875999999</v>
      </c>
      <c r="R221" s="36">
        <f>SUMIFS(СВЦЭМ!$E$39:$E$782,СВЦЭМ!$A$39:$A$782,$A221,СВЦЭМ!$B$39:$B$782,R$191)+'СЕТ СН'!$F$15</f>
        <v>219.90976653000001</v>
      </c>
      <c r="S221" s="36">
        <f>SUMIFS(СВЦЭМ!$E$39:$E$782,СВЦЭМ!$A$39:$A$782,$A221,СВЦЭМ!$B$39:$B$782,S$191)+'СЕТ СН'!$F$15</f>
        <v>221.69590289000001</v>
      </c>
      <c r="T221" s="36">
        <f>SUMIFS(СВЦЭМ!$E$39:$E$782,СВЦЭМ!$A$39:$A$782,$A221,СВЦЭМ!$B$39:$B$782,T$191)+'СЕТ СН'!$F$15</f>
        <v>221.3831538</v>
      </c>
      <c r="U221" s="36">
        <f>SUMIFS(СВЦЭМ!$E$39:$E$782,СВЦЭМ!$A$39:$A$782,$A221,СВЦЭМ!$B$39:$B$782,U$191)+'СЕТ СН'!$F$15</f>
        <v>219.94367335999999</v>
      </c>
      <c r="V221" s="36">
        <f>SUMIFS(СВЦЭМ!$E$39:$E$782,СВЦЭМ!$A$39:$A$782,$A221,СВЦЭМ!$B$39:$B$782,V$191)+'СЕТ СН'!$F$15</f>
        <v>221.37113281000001</v>
      </c>
      <c r="W221" s="36">
        <f>SUMIFS(СВЦЭМ!$E$39:$E$782,СВЦЭМ!$A$39:$A$782,$A221,СВЦЭМ!$B$39:$B$782,W$191)+'СЕТ СН'!$F$15</f>
        <v>225.40733963</v>
      </c>
      <c r="X221" s="36">
        <f>SUMIFS(СВЦЭМ!$E$39:$E$782,СВЦЭМ!$A$39:$A$782,$A221,СВЦЭМ!$B$39:$B$782,X$191)+'СЕТ СН'!$F$15</f>
        <v>223.23135969000001</v>
      </c>
      <c r="Y221" s="36">
        <f>SUMIFS(СВЦЭМ!$E$39:$E$782,СВЦЭМ!$A$39:$A$782,$A221,СВЦЭМ!$B$39:$B$782,Y$191)+'СЕТ СН'!$F$15</f>
        <v>245.86099547000001</v>
      </c>
    </row>
    <row r="222" spans="1:25" ht="15.75" x14ac:dyDescent="0.2">
      <c r="A222" s="35">
        <f t="shared" si="5"/>
        <v>44773</v>
      </c>
      <c r="B222" s="36">
        <f>SUMIFS(СВЦЭМ!$E$39:$E$782,СВЦЭМ!$A$39:$A$782,$A222,СВЦЭМ!$B$39:$B$782,B$191)+'СЕТ СН'!$F$15</f>
        <v>270.34558427000002</v>
      </c>
      <c r="C222" s="36">
        <f>SUMIFS(СВЦЭМ!$E$39:$E$782,СВЦЭМ!$A$39:$A$782,$A222,СВЦЭМ!$B$39:$B$782,C$191)+'СЕТ СН'!$F$15</f>
        <v>268.37056283999999</v>
      </c>
      <c r="D222" s="36">
        <f>SUMIFS(СВЦЭМ!$E$39:$E$782,СВЦЭМ!$A$39:$A$782,$A222,СВЦЭМ!$B$39:$B$782,D$191)+'СЕТ СН'!$F$15</f>
        <v>251.07493371000001</v>
      </c>
      <c r="E222" s="36">
        <f>SUMIFS(СВЦЭМ!$E$39:$E$782,СВЦЭМ!$A$39:$A$782,$A222,СВЦЭМ!$B$39:$B$782,E$191)+'СЕТ СН'!$F$15</f>
        <v>255.72043300999999</v>
      </c>
      <c r="F222" s="36">
        <f>SUMIFS(СВЦЭМ!$E$39:$E$782,СВЦЭМ!$A$39:$A$782,$A222,СВЦЭМ!$B$39:$B$782,F$191)+'СЕТ СН'!$F$15</f>
        <v>256.46393616</v>
      </c>
      <c r="G222" s="36">
        <f>SUMIFS(СВЦЭМ!$E$39:$E$782,СВЦЭМ!$A$39:$A$782,$A222,СВЦЭМ!$B$39:$B$782,G$191)+'СЕТ СН'!$F$15</f>
        <v>253.78788895</v>
      </c>
      <c r="H222" s="36">
        <f>SUMIFS(СВЦЭМ!$E$39:$E$782,СВЦЭМ!$A$39:$A$782,$A222,СВЦЭМ!$B$39:$B$782,H$191)+'СЕТ СН'!$F$15</f>
        <v>250.94484556</v>
      </c>
      <c r="I222" s="36">
        <f>SUMIFS(СВЦЭМ!$E$39:$E$782,СВЦЭМ!$A$39:$A$782,$A222,СВЦЭМ!$B$39:$B$782,I$191)+'СЕТ СН'!$F$15</f>
        <v>263.95011056999999</v>
      </c>
      <c r="J222" s="36">
        <f>SUMIFS(СВЦЭМ!$E$39:$E$782,СВЦЭМ!$A$39:$A$782,$A222,СВЦЭМ!$B$39:$B$782,J$191)+'СЕТ СН'!$F$15</f>
        <v>257.26925567000001</v>
      </c>
      <c r="K222" s="36">
        <f>SUMIFS(СВЦЭМ!$E$39:$E$782,СВЦЭМ!$A$39:$A$782,$A222,СВЦЭМ!$B$39:$B$782,K$191)+'СЕТ СН'!$F$15</f>
        <v>227.46348476</v>
      </c>
      <c r="L222" s="36">
        <f>SUMIFS(СВЦЭМ!$E$39:$E$782,СВЦЭМ!$A$39:$A$782,$A222,СВЦЭМ!$B$39:$B$782,L$191)+'СЕТ СН'!$F$15</f>
        <v>217.77387224</v>
      </c>
      <c r="M222" s="36">
        <f>SUMIFS(СВЦЭМ!$E$39:$E$782,СВЦЭМ!$A$39:$A$782,$A222,СВЦЭМ!$B$39:$B$782,M$191)+'СЕТ СН'!$F$15</f>
        <v>212.35013609000001</v>
      </c>
      <c r="N222" s="36">
        <f>SUMIFS(СВЦЭМ!$E$39:$E$782,СВЦЭМ!$A$39:$A$782,$A222,СВЦЭМ!$B$39:$B$782,N$191)+'СЕТ СН'!$F$15</f>
        <v>216.96118293999999</v>
      </c>
      <c r="O222" s="36">
        <f>SUMIFS(СВЦЭМ!$E$39:$E$782,СВЦЭМ!$A$39:$A$782,$A222,СВЦЭМ!$B$39:$B$782,O$191)+'СЕТ СН'!$F$15</f>
        <v>218.12961725</v>
      </c>
      <c r="P222" s="36">
        <f>SUMIFS(СВЦЭМ!$E$39:$E$782,СВЦЭМ!$A$39:$A$782,$A222,СВЦЭМ!$B$39:$B$782,P$191)+'СЕТ СН'!$F$15</f>
        <v>229.28179756</v>
      </c>
      <c r="Q222" s="36">
        <f>SUMIFS(СВЦЭМ!$E$39:$E$782,СВЦЭМ!$A$39:$A$782,$A222,СВЦЭМ!$B$39:$B$782,Q$191)+'СЕТ СН'!$F$15</f>
        <v>233.0317714</v>
      </c>
      <c r="R222" s="36">
        <f>SUMIFS(СВЦЭМ!$E$39:$E$782,СВЦЭМ!$A$39:$A$782,$A222,СВЦЭМ!$B$39:$B$782,R$191)+'СЕТ СН'!$F$15</f>
        <v>234.69374872</v>
      </c>
      <c r="S222" s="36">
        <f>SUMIFS(СВЦЭМ!$E$39:$E$782,СВЦЭМ!$A$39:$A$782,$A222,СВЦЭМ!$B$39:$B$782,S$191)+'СЕТ СН'!$F$15</f>
        <v>235.12080132</v>
      </c>
      <c r="T222" s="36">
        <f>SUMIFS(СВЦЭМ!$E$39:$E$782,СВЦЭМ!$A$39:$A$782,$A222,СВЦЭМ!$B$39:$B$782,T$191)+'СЕТ СН'!$F$15</f>
        <v>232.9909438</v>
      </c>
      <c r="U222" s="36">
        <f>SUMIFS(СВЦЭМ!$E$39:$E$782,СВЦЭМ!$A$39:$A$782,$A222,СВЦЭМ!$B$39:$B$782,U$191)+'СЕТ СН'!$F$15</f>
        <v>232.51142920000001</v>
      </c>
      <c r="V222" s="36">
        <f>SUMIFS(СВЦЭМ!$E$39:$E$782,СВЦЭМ!$A$39:$A$782,$A222,СВЦЭМ!$B$39:$B$782,V$191)+'СЕТ СН'!$F$15</f>
        <v>222.39877222999999</v>
      </c>
      <c r="W222" s="36">
        <f>SUMIFS(СВЦЭМ!$E$39:$E$782,СВЦЭМ!$A$39:$A$782,$A222,СВЦЭМ!$B$39:$B$782,W$191)+'СЕТ СН'!$F$15</f>
        <v>217.60372344000001</v>
      </c>
      <c r="X222" s="36">
        <f>SUMIFS(СВЦЭМ!$E$39:$E$782,СВЦЭМ!$A$39:$A$782,$A222,СВЦЭМ!$B$39:$B$782,X$191)+'СЕТ СН'!$F$15</f>
        <v>229.88885374</v>
      </c>
      <c r="Y222" s="36">
        <f>SUMIFS(СВЦЭМ!$E$39:$E$782,СВЦЭМ!$A$39:$A$782,$A222,СВЦЭМ!$B$39:$B$782,Y$191)+'СЕТ СН'!$F$15</f>
        <v>240.00818240999999</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01.07.2022</v>
      </c>
      <c r="B227" s="36">
        <f>SUMIFS(СВЦЭМ!$F$39:$F$782,СВЦЭМ!$A$39:$A$782,$A227,СВЦЭМ!$B$39:$B$782,B$226)+'СЕТ СН'!$F$15</f>
        <v>262.98904052</v>
      </c>
      <c r="C227" s="36">
        <f>SUMIFS(СВЦЭМ!$F$39:$F$782,СВЦЭМ!$A$39:$A$782,$A227,СВЦЭМ!$B$39:$B$782,C$226)+'СЕТ СН'!$F$15</f>
        <v>279.84578052000001</v>
      </c>
      <c r="D227" s="36">
        <f>SUMIFS(СВЦЭМ!$F$39:$F$782,СВЦЭМ!$A$39:$A$782,$A227,СВЦЭМ!$B$39:$B$782,D$226)+'СЕТ СН'!$F$15</f>
        <v>285.38183056999998</v>
      </c>
      <c r="E227" s="36">
        <f>SUMIFS(СВЦЭМ!$F$39:$F$782,СВЦЭМ!$A$39:$A$782,$A227,СВЦЭМ!$B$39:$B$782,E$226)+'СЕТ СН'!$F$15</f>
        <v>292.87693352000002</v>
      </c>
      <c r="F227" s="36">
        <f>SUMIFS(СВЦЭМ!$F$39:$F$782,СВЦЭМ!$A$39:$A$782,$A227,СВЦЭМ!$B$39:$B$782,F$226)+'СЕТ СН'!$F$15</f>
        <v>294.78487746000002</v>
      </c>
      <c r="G227" s="36">
        <f>SUMIFS(СВЦЭМ!$F$39:$F$782,СВЦЭМ!$A$39:$A$782,$A227,СВЦЭМ!$B$39:$B$782,G$226)+'СЕТ СН'!$F$15</f>
        <v>288.53048245000002</v>
      </c>
      <c r="H227" s="36">
        <f>SUMIFS(СВЦЭМ!$F$39:$F$782,СВЦЭМ!$A$39:$A$782,$A227,СВЦЭМ!$B$39:$B$782,H$226)+'СЕТ СН'!$F$15</f>
        <v>292.32044610999998</v>
      </c>
      <c r="I227" s="36">
        <f>SUMIFS(СВЦЭМ!$F$39:$F$782,СВЦЭМ!$A$39:$A$782,$A227,СВЦЭМ!$B$39:$B$782,I$226)+'СЕТ СН'!$F$15</f>
        <v>276.33487852000002</v>
      </c>
      <c r="J227" s="36">
        <f>SUMIFS(СВЦЭМ!$F$39:$F$782,СВЦЭМ!$A$39:$A$782,$A227,СВЦЭМ!$B$39:$B$782,J$226)+'СЕТ СН'!$F$15</f>
        <v>260.37107455</v>
      </c>
      <c r="K227" s="36">
        <f>SUMIFS(СВЦЭМ!$F$39:$F$782,СВЦЭМ!$A$39:$A$782,$A227,СВЦЭМ!$B$39:$B$782,K$226)+'СЕТ СН'!$F$15</f>
        <v>252.16681037999999</v>
      </c>
      <c r="L227" s="36">
        <f>SUMIFS(СВЦЭМ!$F$39:$F$782,СВЦЭМ!$A$39:$A$782,$A227,СВЦЭМ!$B$39:$B$782,L$226)+'СЕТ СН'!$F$15</f>
        <v>252.7324888</v>
      </c>
      <c r="M227" s="36">
        <f>SUMIFS(СВЦЭМ!$F$39:$F$782,СВЦЭМ!$A$39:$A$782,$A227,СВЦЭМ!$B$39:$B$782,M$226)+'СЕТ СН'!$F$15</f>
        <v>252.08298386999999</v>
      </c>
      <c r="N227" s="36">
        <f>SUMIFS(СВЦЭМ!$F$39:$F$782,СВЦЭМ!$A$39:$A$782,$A227,СВЦЭМ!$B$39:$B$782,N$226)+'СЕТ СН'!$F$15</f>
        <v>252.59152438999999</v>
      </c>
      <c r="O227" s="36">
        <f>SUMIFS(СВЦЭМ!$F$39:$F$782,СВЦЭМ!$A$39:$A$782,$A227,СВЦЭМ!$B$39:$B$782,O$226)+'СЕТ СН'!$F$15</f>
        <v>252.64225568000001</v>
      </c>
      <c r="P227" s="36">
        <f>SUMIFS(СВЦЭМ!$F$39:$F$782,СВЦЭМ!$A$39:$A$782,$A227,СВЦЭМ!$B$39:$B$782,P$226)+'СЕТ СН'!$F$15</f>
        <v>252.02009737</v>
      </c>
      <c r="Q227" s="36">
        <f>SUMIFS(СВЦЭМ!$F$39:$F$782,СВЦЭМ!$A$39:$A$782,$A227,СВЦЭМ!$B$39:$B$782,Q$226)+'СЕТ СН'!$F$15</f>
        <v>247.82223601000001</v>
      </c>
      <c r="R227" s="36">
        <f>SUMIFS(СВЦЭМ!$F$39:$F$782,СВЦЭМ!$A$39:$A$782,$A227,СВЦЭМ!$B$39:$B$782,R$226)+'СЕТ СН'!$F$15</f>
        <v>245.7226039</v>
      </c>
      <c r="S227" s="36">
        <f>SUMIFS(СВЦЭМ!$F$39:$F$782,СВЦЭМ!$A$39:$A$782,$A227,СВЦЭМ!$B$39:$B$782,S$226)+'СЕТ СН'!$F$15</f>
        <v>250.62146279000001</v>
      </c>
      <c r="T227" s="36">
        <f>SUMIFS(СВЦЭМ!$F$39:$F$782,СВЦЭМ!$A$39:$A$782,$A227,СВЦЭМ!$B$39:$B$782,T$226)+'СЕТ СН'!$F$15</f>
        <v>252.55161996999999</v>
      </c>
      <c r="U227" s="36">
        <f>SUMIFS(СВЦЭМ!$F$39:$F$782,СВЦЭМ!$A$39:$A$782,$A227,СВЦЭМ!$B$39:$B$782,U$226)+'СЕТ СН'!$F$15</f>
        <v>252.47630362999999</v>
      </c>
      <c r="V227" s="36">
        <f>SUMIFS(СВЦЭМ!$F$39:$F$782,СВЦЭМ!$A$39:$A$782,$A227,СВЦЭМ!$B$39:$B$782,V$226)+'СЕТ СН'!$F$15</f>
        <v>255.15870126999999</v>
      </c>
      <c r="W227" s="36">
        <f>SUMIFS(СВЦЭМ!$F$39:$F$782,СВЦЭМ!$A$39:$A$782,$A227,СВЦЭМ!$B$39:$B$782,W$226)+'СЕТ СН'!$F$15</f>
        <v>250.14762908</v>
      </c>
      <c r="X227" s="36">
        <f>SUMIFS(СВЦЭМ!$F$39:$F$782,СВЦЭМ!$A$39:$A$782,$A227,СВЦЭМ!$B$39:$B$782,X$226)+'СЕТ СН'!$F$15</f>
        <v>255.64298147</v>
      </c>
      <c r="Y227" s="36">
        <f>SUMIFS(СВЦЭМ!$F$39:$F$782,СВЦЭМ!$A$39:$A$782,$A227,СВЦЭМ!$B$39:$B$782,Y$226)+'СЕТ СН'!$F$15</f>
        <v>243.41408322999999</v>
      </c>
      <c r="AA227" s="45"/>
    </row>
    <row r="228" spans="1:27" ht="15.75" x14ac:dyDescent="0.2">
      <c r="A228" s="35">
        <f>A227+1</f>
        <v>44744</v>
      </c>
      <c r="B228" s="36">
        <f>SUMIFS(СВЦЭМ!$F$39:$F$782,СВЦЭМ!$A$39:$A$782,$A228,СВЦЭМ!$B$39:$B$782,B$226)+'СЕТ СН'!$F$15</f>
        <v>256.49456864000001</v>
      </c>
      <c r="C228" s="36">
        <f>SUMIFS(СВЦЭМ!$F$39:$F$782,СВЦЭМ!$A$39:$A$782,$A228,СВЦЭМ!$B$39:$B$782,C$226)+'СЕТ СН'!$F$15</f>
        <v>266.32208953000003</v>
      </c>
      <c r="D228" s="36">
        <f>SUMIFS(СВЦЭМ!$F$39:$F$782,СВЦЭМ!$A$39:$A$782,$A228,СВЦЭМ!$B$39:$B$782,D$226)+'СЕТ СН'!$F$15</f>
        <v>274.99464903000001</v>
      </c>
      <c r="E228" s="36">
        <f>SUMIFS(СВЦЭМ!$F$39:$F$782,СВЦЭМ!$A$39:$A$782,$A228,СВЦЭМ!$B$39:$B$782,E$226)+'СЕТ СН'!$F$15</f>
        <v>277.55136418000001</v>
      </c>
      <c r="F228" s="36">
        <f>SUMIFS(СВЦЭМ!$F$39:$F$782,СВЦЭМ!$A$39:$A$782,$A228,СВЦЭМ!$B$39:$B$782,F$226)+'СЕТ СН'!$F$15</f>
        <v>278.44355639000003</v>
      </c>
      <c r="G228" s="36">
        <f>SUMIFS(СВЦЭМ!$F$39:$F$782,СВЦЭМ!$A$39:$A$782,$A228,СВЦЭМ!$B$39:$B$782,G$226)+'СЕТ СН'!$F$15</f>
        <v>280.55602949000001</v>
      </c>
      <c r="H228" s="36">
        <f>SUMIFS(СВЦЭМ!$F$39:$F$782,СВЦЭМ!$A$39:$A$782,$A228,СВЦЭМ!$B$39:$B$782,H$226)+'СЕТ СН'!$F$15</f>
        <v>273.55970831000002</v>
      </c>
      <c r="I228" s="36">
        <f>SUMIFS(СВЦЭМ!$F$39:$F$782,СВЦЭМ!$A$39:$A$782,$A228,СВЦЭМ!$B$39:$B$782,I$226)+'СЕТ СН'!$F$15</f>
        <v>273.77201122999998</v>
      </c>
      <c r="J228" s="36">
        <f>SUMIFS(СВЦЭМ!$F$39:$F$782,СВЦЭМ!$A$39:$A$782,$A228,СВЦЭМ!$B$39:$B$782,J$226)+'СЕТ СН'!$F$15</f>
        <v>245.06974743000001</v>
      </c>
      <c r="K228" s="36">
        <f>SUMIFS(СВЦЭМ!$F$39:$F$782,СВЦЭМ!$A$39:$A$782,$A228,СВЦЭМ!$B$39:$B$782,K$226)+'СЕТ СН'!$F$15</f>
        <v>229.77106527000001</v>
      </c>
      <c r="L228" s="36">
        <f>SUMIFS(СВЦЭМ!$F$39:$F$782,СВЦЭМ!$A$39:$A$782,$A228,СВЦЭМ!$B$39:$B$782,L$226)+'СЕТ СН'!$F$15</f>
        <v>220.26875063</v>
      </c>
      <c r="M228" s="36">
        <f>SUMIFS(СВЦЭМ!$F$39:$F$782,СВЦЭМ!$A$39:$A$782,$A228,СВЦЭМ!$B$39:$B$782,M$226)+'СЕТ СН'!$F$15</f>
        <v>219.64724759999999</v>
      </c>
      <c r="N228" s="36">
        <f>SUMIFS(СВЦЭМ!$F$39:$F$782,СВЦЭМ!$A$39:$A$782,$A228,СВЦЭМ!$B$39:$B$782,N$226)+'СЕТ СН'!$F$15</f>
        <v>223.15189186999999</v>
      </c>
      <c r="O228" s="36">
        <f>SUMIFS(СВЦЭМ!$F$39:$F$782,СВЦЭМ!$A$39:$A$782,$A228,СВЦЭМ!$B$39:$B$782,O$226)+'СЕТ СН'!$F$15</f>
        <v>222.91865748000001</v>
      </c>
      <c r="P228" s="36">
        <f>SUMIFS(СВЦЭМ!$F$39:$F$782,СВЦЭМ!$A$39:$A$782,$A228,СВЦЭМ!$B$39:$B$782,P$226)+'СЕТ СН'!$F$15</f>
        <v>225.96090452999999</v>
      </c>
      <c r="Q228" s="36">
        <f>SUMIFS(СВЦЭМ!$F$39:$F$782,СВЦЭМ!$A$39:$A$782,$A228,СВЦЭМ!$B$39:$B$782,Q$226)+'СЕТ СН'!$F$15</f>
        <v>227.17470503000001</v>
      </c>
      <c r="R228" s="36">
        <f>SUMIFS(СВЦЭМ!$F$39:$F$782,СВЦЭМ!$A$39:$A$782,$A228,СВЦЭМ!$B$39:$B$782,R$226)+'СЕТ СН'!$F$15</f>
        <v>227.55799564</v>
      </c>
      <c r="S228" s="36">
        <f>SUMIFS(СВЦЭМ!$F$39:$F$782,СВЦЭМ!$A$39:$A$782,$A228,СВЦЭМ!$B$39:$B$782,S$226)+'СЕТ СН'!$F$15</f>
        <v>228.27139400999999</v>
      </c>
      <c r="T228" s="36">
        <f>SUMIFS(СВЦЭМ!$F$39:$F$782,СВЦЭМ!$A$39:$A$782,$A228,СВЦЭМ!$B$39:$B$782,T$226)+'СЕТ СН'!$F$15</f>
        <v>227.22022158999999</v>
      </c>
      <c r="U228" s="36">
        <f>SUMIFS(СВЦЭМ!$F$39:$F$782,СВЦЭМ!$A$39:$A$782,$A228,СВЦЭМ!$B$39:$B$782,U$226)+'СЕТ СН'!$F$15</f>
        <v>228.48713698</v>
      </c>
      <c r="V228" s="36">
        <f>SUMIFS(СВЦЭМ!$F$39:$F$782,СВЦЭМ!$A$39:$A$782,$A228,СВЦЭМ!$B$39:$B$782,V$226)+'СЕТ СН'!$F$15</f>
        <v>227.22162417000001</v>
      </c>
      <c r="W228" s="36">
        <f>SUMIFS(СВЦЭМ!$F$39:$F$782,СВЦЭМ!$A$39:$A$782,$A228,СВЦЭМ!$B$39:$B$782,W$226)+'СЕТ СН'!$F$15</f>
        <v>222.97303104</v>
      </c>
      <c r="X228" s="36">
        <f>SUMIFS(СВЦЭМ!$F$39:$F$782,СВЦЭМ!$A$39:$A$782,$A228,СВЦЭМ!$B$39:$B$782,X$226)+'СЕТ СН'!$F$15</f>
        <v>226.52626255000001</v>
      </c>
      <c r="Y228" s="36">
        <f>SUMIFS(СВЦЭМ!$F$39:$F$782,СВЦЭМ!$A$39:$A$782,$A228,СВЦЭМ!$B$39:$B$782,Y$226)+'СЕТ СН'!$F$15</f>
        <v>245.03125426</v>
      </c>
    </row>
    <row r="229" spans="1:27" ht="15.75" x14ac:dyDescent="0.2">
      <c r="A229" s="35">
        <f t="shared" ref="A229:A257" si="6">A228+1</f>
        <v>44745</v>
      </c>
      <c r="B229" s="36">
        <f>SUMIFS(СВЦЭМ!$F$39:$F$782,СВЦЭМ!$A$39:$A$782,$A229,СВЦЭМ!$B$39:$B$782,B$226)+'СЕТ СН'!$F$15</f>
        <v>242.75285696</v>
      </c>
      <c r="C229" s="36">
        <f>SUMIFS(СВЦЭМ!$F$39:$F$782,СВЦЭМ!$A$39:$A$782,$A229,СВЦЭМ!$B$39:$B$782,C$226)+'СЕТ СН'!$F$15</f>
        <v>242.14447052</v>
      </c>
      <c r="D229" s="36">
        <f>SUMIFS(СВЦЭМ!$F$39:$F$782,СВЦЭМ!$A$39:$A$782,$A229,СВЦЭМ!$B$39:$B$782,D$226)+'СЕТ СН'!$F$15</f>
        <v>253.56862674999999</v>
      </c>
      <c r="E229" s="36">
        <f>SUMIFS(СВЦЭМ!$F$39:$F$782,СВЦЭМ!$A$39:$A$782,$A229,СВЦЭМ!$B$39:$B$782,E$226)+'СЕТ СН'!$F$15</f>
        <v>255.77514008</v>
      </c>
      <c r="F229" s="36">
        <f>SUMIFS(СВЦЭМ!$F$39:$F$782,СВЦЭМ!$A$39:$A$782,$A229,СВЦЭМ!$B$39:$B$782,F$226)+'СЕТ СН'!$F$15</f>
        <v>257.35915125000002</v>
      </c>
      <c r="G229" s="36">
        <f>SUMIFS(СВЦЭМ!$F$39:$F$782,СВЦЭМ!$A$39:$A$782,$A229,СВЦЭМ!$B$39:$B$782,G$226)+'СЕТ СН'!$F$15</f>
        <v>255.75708606000001</v>
      </c>
      <c r="H229" s="36">
        <f>SUMIFS(СВЦЭМ!$F$39:$F$782,СВЦЭМ!$A$39:$A$782,$A229,СВЦЭМ!$B$39:$B$782,H$226)+'СЕТ СН'!$F$15</f>
        <v>248.64481240000001</v>
      </c>
      <c r="I229" s="36">
        <f>SUMIFS(СВЦЭМ!$F$39:$F$782,СВЦЭМ!$A$39:$A$782,$A229,СВЦЭМ!$B$39:$B$782,I$226)+'СЕТ СН'!$F$15</f>
        <v>267.01142725</v>
      </c>
      <c r="J229" s="36">
        <f>SUMIFS(СВЦЭМ!$F$39:$F$782,СВЦЭМ!$A$39:$A$782,$A229,СВЦЭМ!$B$39:$B$782,J$226)+'СЕТ СН'!$F$15</f>
        <v>254.39852106999999</v>
      </c>
      <c r="K229" s="36">
        <f>SUMIFS(СВЦЭМ!$F$39:$F$782,СВЦЭМ!$A$39:$A$782,$A229,СВЦЭМ!$B$39:$B$782,K$226)+'СЕТ СН'!$F$15</f>
        <v>237.61377383000001</v>
      </c>
      <c r="L229" s="36">
        <f>SUMIFS(СВЦЭМ!$F$39:$F$782,СВЦЭМ!$A$39:$A$782,$A229,СВЦЭМ!$B$39:$B$782,L$226)+'СЕТ СН'!$F$15</f>
        <v>226.23643670000001</v>
      </c>
      <c r="M229" s="36">
        <f>SUMIFS(СВЦЭМ!$F$39:$F$782,СВЦЭМ!$A$39:$A$782,$A229,СВЦЭМ!$B$39:$B$782,M$226)+'СЕТ СН'!$F$15</f>
        <v>220.84953913000001</v>
      </c>
      <c r="N229" s="36">
        <f>SUMIFS(СВЦЭМ!$F$39:$F$782,СВЦЭМ!$A$39:$A$782,$A229,СВЦЭМ!$B$39:$B$782,N$226)+'СЕТ СН'!$F$15</f>
        <v>223.73715992999999</v>
      </c>
      <c r="O229" s="36">
        <f>SUMIFS(СВЦЭМ!$F$39:$F$782,СВЦЭМ!$A$39:$A$782,$A229,СВЦЭМ!$B$39:$B$782,O$226)+'СЕТ СН'!$F$15</f>
        <v>224.34613067000001</v>
      </c>
      <c r="P229" s="36">
        <f>SUMIFS(СВЦЭМ!$F$39:$F$782,СВЦЭМ!$A$39:$A$782,$A229,СВЦЭМ!$B$39:$B$782,P$226)+'СЕТ СН'!$F$15</f>
        <v>225.50644811000001</v>
      </c>
      <c r="Q229" s="36">
        <f>SUMIFS(СВЦЭМ!$F$39:$F$782,СВЦЭМ!$A$39:$A$782,$A229,СВЦЭМ!$B$39:$B$782,Q$226)+'СЕТ СН'!$F$15</f>
        <v>226.65607302000001</v>
      </c>
      <c r="R229" s="36">
        <f>SUMIFS(СВЦЭМ!$F$39:$F$782,СВЦЭМ!$A$39:$A$782,$A229,СВЦЭМ!$B$39:$B$782,R$226)+'СЕТ СН'!$F$15</f>
        <v>229.10003718999999</v>
      </c>
      <c r="S229" s="36">
        <f>SUMIFS(СВЦЭМ!$F$39:$F$782,СВЦЭМ!$A$39:$A$782,$A229,СВЦЭМ!$B$39:$B$782,S$226)+'СЕТ СН'!$F$15</f>
        <v>227.35693545999999</v>
      </c>
      <c r="T229" s="36">
        <f>SUMIFS(СВЦЭМ!$F$39:$F$782,СВЦЭМ!$A$39:$A$782,$A229,СВЦЭМ!$B$39:$B$782,T$226)+'СЕТ СН'!$F$15</f>
        <v>225.39979559</v>
      </c>
      <c r="U229" s="36">
        <f>SUMIFS(СВЦЭМ!$F$39:$F$782,СВЦЭМ!$A$39:$A$782,$A229,СВЦЭМ!$B$39:$B$782,U$226)+'СЕТ СН'!$F$15</f>
        <v>225.90814227999999</v>
      </c>
      <c r="V229" s="36">
        <f>SUMIFS(СВЦЭМ!$F$39:$F$782,СВЦЭМ!$A$39:$A$782,$A229,СВЦЭМ!$B$39:$B$782,V$226)+'СЕТ СН'!$F$15</f>
        <v>225.52331849000001</v>
      </c>
      <c r="W229" s="36">
        <f>SUMIFS(СВЦЭМ!$F$39:$F$782,СВЦЭМ!$A$39:$A$782,$A229,СВЦЭМ!$B$39:$B$782,W$226)+'СЕТ СН'!$F$15</f>
        <v>218.42448354000001</v>
      </c>
      <c r="X229" s="36">
        <f>SUMIFS(СВЦЭМ!$F$39:$F$782,СВЦЭМ!$A$39:$A$782,$A229,СВЦЭМ!$B$39:$B$782,X$226)+'СЕТ СН'!$F$15</f>
        <v>226.78167056999999</v>
      </c>
      <c r="Y229" s="36">
        <f>SUMIFS(СВЦЭМ!$F$39:$F$782,СВЦЭМ!$A$39:$A$782,$A229,СВЦЭМ!$B$39:$B$782,Y$226)+'СЕТ СН'!$F$15</f>
        <v>246.86573666999999</v>
      </c>
    </row>
    <row r="230" spans="1:27" ht="15.75" x14ac:dyDescent="0.2">
      <c r="A230" s="35">
        <f t="shared" si="6"/>
        <v>44746</v>
      </c>
      <c r="B230" s="36">
        <f>SUMIFS(СВЦЭМ!$F$39:$F$782,СВЦЭМ!$A$39:$A$782,$A230,СВЦЭМ!$B$39:$B$782,B$226)+'СЕТ СН'!$F$15</f>
        <v>256.10984791999999</v>
      </c>
      <c r="C230" s="36">
        <f>SUMIFS(СВЦЭМ!$F$39:$F$782,СВЦЭМ!$A$39:$A$782,$A230,СВЦЭМ!$B$39:$B$782,C$226)+'СЕТ СН'!$F$15</f>
        <v>253.90496754</v>
      </c>
      <c r="D230" s="36">
        <f>SUMIFS(СВЦЭМ!$F$39:$F$782,СВЦЭМ!$A$39:$A$782,$A230,СВЦЭМ!$B$39:$B$782,D$226)+'СЕТ СН'!$F$15</f>
        <v>248.70927535000001</v>
      </c>
      <c r="E230" s="36">
        <f>SUMIFS(СВЦЭМ!$F$39:$F$782,СВЦЭМ!$A$39:$A$782,$A230,СВЦЭМ!$B$39:$B$782,E$226)+'СЕТ СН'!$F$15</f>
        <v>257.04750216000002</v>
      </c>
      <c r="F230" s="36">
        <f>SUMIFS(СВЦЭМ!$F$39:$F$782,СВЦЭМ!$A$39:$A$782,$A230,СВЦЭМ!$B$39:$B$782,F$226)+'СЕТ СН'!$F$15</f>
        <v>255.74773544000001</v>
      </c>
      <c r="G230" s="36">
        <f>SUMIFS(СВЦЭМ!$F$39:$F$782,СВЦЭМ!$A$39:$A$782,$A230,СВЦЭМ!$B$39:$B$782,G$226)+'СЕТ СН'!$F$15</f>
        <v>255.98205891000001</v>
      </c>
      <c r="H230" s="36">
        <f>SUMIFS(СВЦЭМ!$F$39:$F$782,СВЦЭМ!$A$39:$A$782,$A230,СВЦЭМ!$B$39:$B$782,H$226)+'СЕТ СН'!$F$15</f>
        <v>259.22661935999997</v>
      </c>
      <c r="I230" s="36">
        <f>SUMIFS(СВЦЭМ!$F$39:$F$782,СВЦЭМ!$A$39:$A$782,$A230,СВЦЭМ!$B$39:$B$782,I$226)+'СЕТ СН'!$F$15</f>
        <v>268.79521784999997</v>
      </c>
      <c r="J230" s="36">
        <f>SUMIFS(СВЦЭМ!$F$39:$F$782,СВЦЭМ!$A$39:$A$782,$A230,СВЦЭМ!$B$39:$B$782,J$226)+'СЕТ СН'!$F$15</f>
        <v>257.67062555000001</v>
      </c>
      <c r="K230" s="36">
        <f>SUMIFS(СВЦЭМ!$F$39:$F$782,СВЦЭМ!$A$39:$A$782,$A230,СВЦЭМ!$B$39:$B$782,K$226)+'СЕТ СН'!$F$15</f>
        <v>254.15092031</v>
      </c>
      <c r="L230" s="36">
        <f>SUMIFS(СВЦЭМ!$F$39:$F$782,СВЦЭМ!$A$39:$A$782,$A230,СВЦЭМ!$B$39:$B$782,L$226)+'СЕТ СН'!$F$15</f>
        <v>252.33379217999999</v>
      </c>
      <c r="M230" s="36">
        <f>SUMIFS(СВЦЭМ!$F$39:$F$782,СВЦЭМ!$A$39:$A$782,$A230,СВЦЭМ!$B$39:$B$782,M$226)+'СЕТ СН'!$F$15</f>
        <v>245.30151885000001</v>
      </c>
      <c r="N230" s="36">
        <f>SUMIFS(СВЦЭМ!$F$39:$F$782,СВЦЭМ!$A$39:$A$782,$A230,СВЦЭМ!$B$39:$B$782,N$226)+'СЕТ СН'!$F$15</f>
        <v>246.68878108999999</v>
      </c>
      <c r="O230" s="36">
        <f>SUMIFS(СВЦЭМ!$F$39:$F$782,СВЦЭМ!$A$39:$A$782,$A230,СВЦЭМ!$B$39:$B$782,O$226)+'СЕТ СН'!$F$15</f>
        <v>204.06135785000001</v>
      </c>
      <c r="P230" s="36">
        <f>SUMIFS(СВЦЭМ!$F$39:$F$782,СВЦЭМ!$A$39:$A$782,$A230,СВЦЭМ!$B$39:$B$782,P$226)+'СЕТ СН'!$F$15</f>
        <v>177.10468148999999</v>
      </c>
      <c r="Q230" s="36">
        <f>SUMIFS(СВЦЭМ!$F$39:$F$782,СВЦЭМ!$A$39:$A$782,$A230,СВЦЭМ!$B$39:$B$782,Q$226)+'СЕТ СН'!$F$15</f>
        <v>178.70534316000001</v>
      </c>
      <c r="R230" s="36">
        <f>SUMIFS(СВЦЭМ!$F$39:$F$782,СВЦЭМ!$A$39:$A$782,$A230,СВЦЭМ!$B$39:$B$782,R$226)+'СЕТ СН'!$F$15</f>
        <v>179.87126595999999</v>
      </c>
      <c r="S230" s="36">
        <f>SUMIFS(СВЦЭМ!$F$39:$F$782,СВЦЭМ!$A$39:$A$782,$A230,СВЦЭМ!$B$39:$B$782,S$226)+'СЕТ СН'!$F$15</f>
        <v>192.7320268</v>
      </c>
      <c r="T230" s="36">
        <f>SUMIFS(СВЦЭМ!$F$39:$F$782,СВЦЭМ!$A$39:$A$782,$A230,СВЦЭМ!$B$39:$B$782,T$226)+'СЕТ СН'!$F$15</f>
        <v>213.88959717</v>
      </c>
      <c r="U230" s="36">
        <f>SUMIFS(СВЦЭМ!$F$39:$F$782,СВЦЭМ!$A$39:$A$782,$A230,СВЦЭМ!$B$39:$B$782,U$226)+'СЕТ СН'!$F$15</f>
        <v>230.77181967000001</v>
      </c>
      <c r="V230" s="36">
        <f>SUMIFS(СВЦЭМ!$F$39:$F$782,СВЦЭМ!$A$39:$A$782,$A230,СВЦЭМ!$B$39:$B$782,V$226)+'СЕТ СН'!$F$15</f>
        <v>249.82185731000001</v>
      </c>
      <c r="W230" s="36">
        <f>SUMIFS(СВЦЭМ!$F$39:$F$782,СВЦЭМ!$A$39:$A$782,$A230,СВЦЭМ!$B$39:$B$782,W$226)+'СЕТ СН'!$F$15</f>
        <v>254.48249981000001</v>
      </c>
      <c r="X230" s="36">
        <f>SUMIFS(СВЦЭМ!$F$39:$F$782,СВЦЭМ!$A$39:$A$782,$A230,СВЦЭМ!$B$39:$B$782,X$226)+'СЕТ СН'!$F$15</f>
        <v>265.19972937</v>
      </c>
      <c r="Y230" s="36">
        <f>SUMIFS(СВЦЭМ!$F$39:$F$782,СВЦЭМ!$A$39:$A$782,$A230,СВЦЭМ!$B$39:$B$782,Y$226)+'СЕТ СН'!$F$15</f>
        <v>293.59545506000001</v>
      </c>
    </row>
    <row r="231" spans="1:27" ht="15.75" x14ac:dyDescent="0.2">
      <c r="A231" s="35">
        <f t="shared" si="6"/>
        <v>44747</v>
      </c>
      <c r="B231" s="36">
        <f>SUMIFS(СВЦЭМ!$F$39:$F$782,СВЦЭМ!$A$39:$A$782,$A231,СВЦЭМ!$B$39:$B$782,B$226)+'СЕТ СН'!$F$15</f>
        <v>298.85280183999998</v>
      </c>
      <c r="C231" s="36">
        <f>SUMIFS(СВЦЭМ!$F$39:$F$782,СВЦЭМ!$A$39:$A$782,$A231,СВЦЭМ!$B$39:$B$782,C$226)+'СЕТ СН'!$F$15</f>
        <v>297.97410639999998</v>
      </c>
      <c r="D231" s="36">
        <f>SUMIFS(СВЦЭМ!$F$39:$F$782,СВЦЭМ!$A$39:$A$782,$A231,СВЦЭМ!$B$39:$B$782,D$226)+'СЕТ СН'!$F$15</f>
        <v>312.94651893999998</v>
      </c>
      <c r="E231" s="36">
        <f>SUMIFS(СВЦЭМ!$F$39:$F$782,СВЦЭМ!$A$39:$A$782,$A231,СВЦЭМ!$B$39:$B$782,E$226)+'СЕТ СН'!$F$15</f>
        <v>318.92240479999998</v>
      </c>
      <c r="F231" s="36">
        <f>SUMIFS(СВЦЭМ!$F$39:$F$782,СВЦЭМ!$A$39:$A$782,$A231,СВЦЭМ!$B$39:$B$782,F$226)+'СЕТ СН'!$F$15</f>
        <v>322.17028839</v>
      </c>
      <c r="G231" s="36">
        <f>SUMIFS(СВЦЭМ!$F$39:$F$782,СВЦЭМ!$A$39:$A$782,$A231,СВЦЭМ!$B$39:$B$782,G$226)+'СЕТ СН'!$F$15</f>
        <v>305.25600230999999</v>
      </c>
      <c r="H231" s="36">
        <f>SUMIFS(СВЦЭМ!$F$39:$F$782,СВЦЭМ!$A$39:$A$782,$A231,СВЦЭМ!$B$39:$B$782,H$226)+'СЕТ СН'!$F$15</f>
        <v>269.86290380000003</v>
      </c>
      <c r="I231" s="36">
        <f>SUMIFS(СВЦЭМ!$F$39:$F$782,СВЦЭМ!$A$39:$A$782,$A231,СВЦЭМ!$B$39:$B$782,I$226)+'СЕТ СН'!$F$15</f>
        <v>260.99810360999999</v>
      </c>
      <c r="J231" s="36">
        <f>SUMIFS(СВЦЭМ!$F$39:$F$782,СВЦЭМ!$A$39:$A$782,$A231,СВЦЭМ!$B$39:$B$782,J$226)+'СЕТ СН'!$F$15</f>
        <v>252.70870037</v>
      </c>
      <c r="K231" s="36">
        <f>SUMIFS(СВЦЭМ!$F$39:$F$782,СВЦЭМ!$A$39:$A$782,$A231,СВЦЭМ!$B$39:$B$782,K$226)+'СЕТ СН'!$F$15</f>
        <v>249.67947228</v>
      </c>
      <c r="L231" s="36">
        <f>SUMIFS(СВЦЭМ!$F$39:$F$782,СВЦЭМ!$A$39:$A$782,$A231,СВЦЭМ!$B$39:$B$782,L$226)+'СЕТ СН'!$F$15</f>
        <v>238.8608084</v>
      </c>
      <c r="M231" s="36">
        <f>SUMIFS(СВЦЭМ!$F$39:$F$782,СВЦЭМ!$A$39:$A$782,$A231,СВЦЭМ!$B$39:$B$782,M$226)+'СЕТ СН'!$F$15</f>
        <v>234.12102808</v>
      </c>
      <c r="N231" s="36">
        <f>SUMIFS(СВЦЭМ!$F$39:$F$782,СВЦЭМ!$A$39:$A$782,$A231,СВЦЭМ!$B$39:$B$782,N$226)+'СЕТ СН'!$F$15</f>
        <v>236.05984863</v>
      </c>
      <c r="O231" s="36">
        <f>SUMIFS(СВЦЭМ!$F$39:$F$782,СВЦЭМ!$A$39:$A$782,$A231,СВЦЭМ!$B$39:$B$782,O$226)+'СЕТ СН'!$F$15</f>
        <v>235.96413544999999</v>
      </c>
      <c r="P231" s="36">
        <f>SUMIFS(СВЦЭМ!$F$39:$F$782,СВЦЭМ!$A$39:$A$782,$A231,СВЦЭМ!$B$39:$B$782,P$226)+'СЕТ СН'!$F$15</f>
        <v>239.51634003000001</v>
      </c>
      <c r="Q231" s="36">
        <f>SUMIFS(СВЦЭМ!$F$39:$F$782,СВЦЭМ!$A$39:$A$782,$A231,СВЦЭМ!$B$39:$B$782,Q$226)+'СЕТ СН'!$F$15</f>
        <v>241.07149061000001</v>
      </c>
      <c r="R231" s="36">
        <f>SUMIFS(СВЦЭМ!$F$39:$F$782,СВЦЭМ!$A$39:$A$782,$A231,СВЦЭМ!$B$39:$B$782,R$226)+'СЕТ СН'!$F$15</f>
        <v>241.28043099999999</v>
      </c>
      <c r="S231" s="36">
        <f>SUMIFS(СВЦЭМ!$F$39:$F$782,СВЦЭМ!$A$39:$A$782,$A231,СВЦЭМ!$B$39:$B$782,S$226)+'СЕТ СН'!$F$15</f>
        <v>244.60816685</v>
      </c>
      <c r="T231" s="36">
        <f>SUMIFS(СВЦЭМ!$F$39:$F$782,СВЦЭМ!$A$39:$A$782,$A231,СВЦЭМ!$B$39:$B$782,T$226)+'СЕТ СН'!$F$15</f>
        <v>243.98014549000001</v>
      </c>
      <c r="U231" s="36">
        <f>SUMIFS(СВЦЭМ!$F$39:$F$782,СВЦЭМ!$A$39:$A$782,$A231,СВЦЭМ!$B$39:$B$782,U$226)+'СЕТ СН'!$F$15</f>
        <v>246.50091588999999</v>
      </c>
      <c r="V231" s="36">
        <f>SUMIFS(СВЦЭМ!$F$39:$F$782,СВЦЭМ!$A$39:$A$782,$A231,СВЦЭМ!$B$39:$B$782,V$226)+'СЕТ СН'!$F$15</f>
        <v>246.52648930000001</v>
      </c>
      <c r="W231" s="36">
        <f>SUMIFS(СВЦЭМ!$F$39:$F$782,СВЦЭМ!$A$39:$A$782,$A231,СВЦЭМ!$B$39:$B$782,W$226)+'СЕТ СН'!$F$15</f>
        <v>240.19313772999999</v>
      </c>
      <c r="X231" s="36">
        <f>SUMIFS(СВЦЭМ!$F$39:$F$782,СВЦЭМ!$A$39:$A$782,$A231,СВЦЭМ!$B$39:$B$782,X$226)+'СЕТ СН'!$F$15</f>
        <v>247.89333298</v>
      </c>
      <c r="Y231" s="36">
        <f>SUMIFS(СВЦЭМ!$F$39:$F$782,СВЦЭМ!$A$39:$A$782,$A231,СВЦЭМ!$B$39:$B$782,Y$226)+'СЕТ СН'!$F$15</f>
        <v>265.55905404999999</v>
      </c>
    </row>
    <row r="232" spans="1:27" ht="15.75" x14ac:dyDescent="0.2">
      <c r="A232" s="35">
        <f t="shared" si="6"/>
        <v>44748</v>
      </c>
      <c r="B232" s="36">
        <f>SUMIFS(СВЦЭМ!$F$39:$F$782,СВЦЭМ!$A$39:$A$782,$A232,СВЦЭМ!$B$39:$B$782,B$226)+'СЕТ СН'!$F$15</f>
        <v>286.1001473</v>
      </c>
      <c r="C232" s="36">
        <f>SUMIFS(СВЦЭМ!$F$39:$F$782,СВЦЭМ!$A$39:$A$782,$A232,СВЦЭМ!$B$39:$B$782,C$226)+'СЕТ СН'!$F$15</f>
        <v>301.49254080999998</v>
      </c>
      <c r="D232" s="36">
        <f>SUMIFS(СВЦЭМ!$F$39:$F$782,СВЦЭМ!$A$39:$A$782,$A232,СВЦЭМ!$B$39:$B$782,D$226)+'СЕТ СН'!$F$15</f>
        <v>316.29706613000002</v>
      </c>
      <c r="E232" s="36">
        <f>SUMIFS(СВЦЭМ!$F$39:$F$782,СВЦЭМ!$A$39:$A$782,$A232,СВЦЭМ!$B$39:$B$782,E$226)+'СЕТ СН'!$F$15</f>
        <v>320.90131831999997</v>
      </c>
      <c r="F232" s="36">
        <f>SUMIFS(СВЦЭМ!$F$39:$F$782,СВЦЭМ!$A$39:$A$782,$A232,СВЦЭМ!$B$39:$B$782,F$226)+'СЕТ СН'!$F$15</f>
        <v>323.18657603999998</v>
      </c>
      <c r="G232" s="36">
        <f>SUMIFS(СВЦЭМ!$F$39:$F$782,СВЦЭМ!$A$39:$A$782,$A232,СВЦЭМ!$B$39:$B$782,G$226)+'СЕТ СН'!$F$15</f>
        <v>320.3283141</v>
      </c>
      <c r="H232" s="36">
        <f>SUMIFS(СВЦЭМ!$F$39:$F$782,СВЦЭМ!$A$39:$A$782,$A232,СВЦЭМ!$B$39:$B$782,H$226)+'СЕТ СН'!$F$15</f>
        <v>303.26720362999998</v>
      </c>
      <c r="I232" s="36">
        <f>SUMIFS(СВЦЭМ!$F$39:$F$782,СВЦЭМ!$A$39:$A$782,$A232,СВЦЭМ!$B$39:$B$782,I$226)+'СЕТ СН'!$F$15</f>
        <v>282.13991835000002</v>
      </c>
      <c r="J232" s="36">
        <f>SUMIFS(СВЦЭМ!$F$39:$F$782,СВЦЭМ!$A$39:$A$782,$A232,СВЦЭМ!$B$39:$B$782,J$226)+'СЕТ СН'!$F$15</f>
        <v>265.30144569999999</v>
      </c>
      <c r="K232" s="36">
        <f>SUMIFS(СВЦЭМ!$F$39:$F$782,СВЦЭМ!$A$39:$A$782,$A232,СВЦЭМ!$B$39:$B$782,K$226)+'СЕТ СН'!$F$15</f>
        <v>256.19706149000001</v>
      </c>
      <c r="L232" s="36">
        <f>SUMIFS(СВЦЭМ!$F$39:$F$782,СВЦЭМ!$A$39:$A$782,$A232,СВЦЭМ!$B$39:$B$782,L$226)+'СЕТ СН'!$F$15</f>
        <v>246.13420446000001</v>
      </c>
      <c r="M232" s="36">
        <f>SUMIFS(СВЦЭМ!$F$39:$F$782,СВЦЭМ!$A$39:$A$782,$A232,СВЦЭМ!$B$39:$B$782,M$226)+'СЕТ СН'!$F$15</f>
        <v>243.54703665</v>
      </c>
      <c r="N232" s="36">
        <f>SUMIFS(СВЦЭМ!$F$39:$F$782,СВЦЭМ!$A$39:$A$782,$A232,СВЦЭМ!$B$39:$B$782,N$226)+'СЕТ СН'!$F$15</f>
        <v>244.42195004000001</v>
      </c>
      <c r="O232" s="36">
        <f>SUMIFS(СВЦЭМ!$F$39:$F$782,СВЦЭМ!$A$39:$A$782,$A232,СВЦЭМ!$B$39:$B$782,O$226)+'СЕТ СН'!$F$15</f>
        <v>240.13734113999999</v>
      </c>
      <c r="P232" s="36">
        <f>SUMIFS(СВЦЭМ!$F$39:$F$782,СВЦЭМ!$A$39:$A$782,$A232,СВЦЭМ!$B$39:$B$782,P$226)+'СЕТ СН'!$F$15</f>
        <v>241.60341596999999</v>
      </c>
      <c r="Q232" s="36">
        <f>SUMIFS(СВЦЭМ!$F$39:$F$782,СВЦЭМ!$A$39:$A$782,$A232,СВЦЭМ!$B$39:$B$782,Q$226)+'СЕТ СН'!$F$15</f>
        <v>246.23857509999999</v>
      </c>
      <c r="R232" s="36">
        <f>SUMIFS(СВЦЭМ!$F$39:$F$782,СВЦЭМ!$A$39:$A$782,$A232,СВЦЭМ!$B$39:$B$782,R$226)+'СЕТ СН'!$F$15</f>
        <v>246.98000250999999</v>
      </c>
      <c r="S232" s="36">
        <f>SUMIFS(СВЦЭМ!$F$39:$F$782,СВЦЭМ!$A$39:$A$782,$A232,СВЦЭМ!$B$39:$B$782,S$226)+'СЕТ СН'!$F$15</f>
        <v>248.15493789999999</v>
      </c>
      <c r="T232" s="36">
        <f>SUMIFS(СВЦЭМ!$F$39:$F$782,СВЦЭМ!$A$39:$A$782,$A232,СВЦЭМ!$B$39:$B$782,T$226)+'СЕТ СН'!$F$15</f>
        <v>249.84376091999999</v>
      </c>
      <c r="U232" s="36">
        <f>SUMIFS(СВЦЭМ!$F$39:$F$782,СВЦЭМ!$A$39:$A$782,$A232,СВЦЭМ!$B$39:$B$782,U$226)+'СЕТ СН'!$F$15</f>
        <v>251.33947491000001</v>
      </c>
      <c r="V232" s="36">
        <f>SUMIFS(СВЦЭМ!$F$39:$F$782,СВЦЭМ!$A$39:$A$782,$A232,СВЦЭМ!$B$39:$B$782,V$226)+'СЕТ СН'!$F$15</f>
        <v>251.08247306000001</v>
      </c>
      <c r="W232" s="36">
        <f>SUMIFS(СВЦЭМ!$F$39:$F$782,СВЦЭМ!$A$39:$A$782,$A232,СВЦЭМ!$B$39:$B$782,W$226)+'СЕТ СН'!$F$15</f>
        <v>245.81323147000001</v>
      </c>
      <c r="X232" s="36">
        <f>SUMIFS(СВЦЭМ!$F$39:$F$782,СВЦЭМ!$A$39:$A$782,$A232,СВЦЭМ!$B$39:$B$782,X$226)+'СЕТ СН'!$F$15</f>
        <v>251.89478639999999</v>
      </c>
      <c r="Y232" s="36">
        <f>SUMIFS(СВЦЭМ!$F$39:$F$782,СВЦЭМ!$A$39:$A$782,$A232,СВЦЭМ!$B$39:$B$782,Y$226)+'СЕТ СН'!$F$15</f>
        <v>267.71933207000001</v>
      </c>
    </row>
    <row r="233" spans="1:27" ht="15.75" x14ac:dyDescent="0.2">
      <c r="A233" s="35">
        <f t="shared" si="6"/>
        <v>44749</v>
      </c>
      <c r="B233" s="36">
        <f>SUMIFS(СВЦЭМ!$F$39:$F$782,СВЦЭМ!$A$39:$A$782,$A233,СВЦЭМ!$B$39:$B$782,B$226)+'СЕТ СН'!$F$15</f>
        <v>267.44829802999999</v>
      </c>
      <c r="C233" s="36">
        <f>SUMIFS(СВЦЭМ!$F$39:$F$782,СВЦЭМ!$A$39:$A$782,$A233,СВЦЭМ!$B$39:$B$782,C$226)+'СЕТ СН'!$F$15</f>
        <v>279.2274759</v>
      </c>
      <c r="D233" s="36">
        <f>SUMIFS(СВЦЭМ!$F$39:$F$782,СВЦЭМ!$A$39:$A$782,$A233,СВЦЭМ!$B$39:$B$782,D$226)+'СЕТ СН'!$F$15</f>
        <v>274.24554855999997</v>
      </c>
      <c r="E233" s="36">
        <f>SUMIFS(СВЦЭМ!$F$39:$F$782,СВЦЭМ!$A$39:$A$782,$A233,СВЦЭМ!$B$39:$B$782,E$226)+'СЕТ СН'!$F$15</f>
        <v>273.69803707</v>
      </c>
      <c r="F233" s="36">
        <f>SUMIFS(СВЦЭМ!$F$39:$F$782,СВЦЭМ!$A$39:$A$782,$A233,СВЦЭМ!$B$39:$B$782,F$226)+'СЕТ СН'!$F$15</f>
        <v>273.57245325000002</v>
      </c>
      <c r="G233" s="36">
        <f>SUMIFS(СВЦЭМ!$F$39:$F$782,СВЦЭМ!$A$39:$A$782,$A233,СВЦЭМ!$B$39:$B$782,G$226)+'СЕТ СН'!$F$15</f>
        <v>275.65591869999997</v>
      </c>
      <c r="H233" s="36">
        <f>SUMIFS(СВЦЭМ!$F$39:$F$782,СВЦЭМ!$A$39:$A$782,$A233,СВЦЭМ!$B$39:$B$782,H$226)+'СЕТ СН'!$F$15</f>
        <v>283.14308851999999</v>
      </c>
      <c r="I233" s="36">
        <f>SUMIFS(СВЦЭМ!$F$39:$F$782,СВЦЭМ!$A$39:$A$782,$A233,СВЦЭМ!$B$39:$B$782,I$226)+'СЕТ СН'!$F$15</f>
        <v>271.86508479000003</v>
      </c>
      <c r="J233" s="36">
        <f>SUMIFS(СВЦЭМ!$F$39:$F$782,СВЦЭМ!$A$39:$A$782,$A233,СВЦЭМ!$B$39:$B$782,J$226)+'СЕТ СН'!$F$15</f>
        <v>250.17861722999999</v>
      </c>
      <c r="K233" s="36">
        <f>SUMIFS(СВЦЭМ!$F$39:$F$782,СВЦЭМ!$A$39:$A$782,$A233,СВЦЭМ!$B$39:$B$782,K$226)+'СЕТ СН'!$F$15</f>
        <v>246.62734642000001</v>
      </c>
      <c r="L233" s="36">
        <f>SUMIFS(СВЦЭМ!$F$39:$F$782,СВЦЭМ!$A$39:$A$782,$A233,СВЦЭМ!$B$39:$B$782,L$226)+'СЕТ СН'!$F$15</f>
        <v>243.8199377</v>
      </c>
      <c r="M233" s="36">
        <f>SUMIFS(СВЦЭМ!$F$39:$F$782,СВЦЭМ!$A$39:$A$782,$A233,СВЦЭМ!$B$39:$B$782,M$226)+'СЕТ СН'!$F$15</f>
        <v>242.64766979000001</v>
      </c>
      <c r="N233" s="36">
        <f>SUMIFS(СВЦЭМ!$F$39:$F$782,СВЦЭМ!$A$39:$A$782,$A233,СВЦЭМ!$B$39:$B$782,N$226)+'СЕТ СН'!$F$15</f>
        <v>243.81646086999999</v>
      </c>
      <c r="O233" s="36">
        <f>SUMIFS(СВЦЭМ!$F$39:$F$782,СВЦЭМ!$A$39:$A$782,$A233,СВЦЭМ!$B$39:$B$782,O$226)+'СЕТ СН'!$F$15</f>
        <v>240.12153828000001</v>
      </c>
      <c r="P233" s="36">
        <f>SUMIFS(СВЦЭМ!$F$39:$F$782,СВЦЭМ!$A$39:$A$782,$A233,СВЦЭМ!$B$39:$B$782,P$226)+'СЕТ СН'!$F$15</f>
        <v>242.17533781</v>
      </c>
      <c r="Q233" s="36">
        <f>SUMIFS(СВЦЭМ!$F$39:$F$782,СВЦЭМ!$A$39:$A$782,$A233,СВЦЭМ!$B$39:$B$782,Q$226)+'СЕТ СН'!$F$15</f>
        <v>246.93598926999999</v>
      </c>
      <c r="R233" s="36">
        <f>SUMIFS(СВЦЭМ!$F$39:$F$782,СВЦЭМ!$A$39:$A$782,$A233,СВЦЭМ!$B$39:$B$782,R$226)+'СЕТ СН'!$F$15</f>
        <v>245.32548283</v>
      </c>
      <c r="S233" s="36">
        <f>SUMIFS(СВЦЭМ!$F$39:$F$782,СВЦЭМ!$A$39:$A$782,$A233,СВЦЭМ!$B$39:$B$782,S$226)+'СЕТ СН'!$F$15</f>
        <v>242.77273443999999</v>
      </c>
      <c r="T233" s="36">
        <f>SUMIFS(СВЦЭМ!$F$39:$F$782,СВЦЭМ!$A$39:$A$782,$A233,СВЦЭМ!$B$39:$B$782,T$226)+'СЕТ СН'!$F$15</f>
        <v>244.21307773999999</v>
      </c>
      <c r="U233" s="36">
        <f>SUMIFS(СВЦЭМ!$F$39:$F$782,СВЦЭМ!$A$39:$A$782,$A233,СВЦЭМ!$B$39:$B$782,U$226)+'СЕТ СН'!$F$15</f>
        <v>246.09429802</v>
      </c>
      <c r="V233" s="36">
        <f>SUMIFS(СВЦЭМ!$F$39:$F$782,СВЦЭМ!$A$39:$A$782,$A233,СВЦЭМ!$B$39:$B$782,V$226)+'СЕТ СН'!$F$15</f>
        <v>247.97402428999999</v>
      </c>
      <c r="W233" s="36">
        <f>SUMIFS(СВЦЭМ!$F$39:$F$782,СВЦЭМ!$A$39:$A$782,$A233,СВЦЭМ!$B$39:$B$782,W$226)+'СЕТ СН'!$F$15</f>
        <v>241.92223265999999</v>
      </c>
      <c r="X233" s="36">
        <f>SUMIFS(СВЦЭМ!$F$39:$F$782,СВЦЭМ!$A$39:$A$782,$A233,СВЦЭМ!$B$39:$B$782,X$226)+'СЕТ СН'!$F$15</f>
        <v>246.09704403000001</v>
      </c>
      <c r="Y233" s="36">
        <f>SUMIFS(СВЦЭМ!$F$39:$F$782,СВЦЭМ!$A$39:$A$782,$A233,СВЦЭМ!$B$39:$B$782,Y$226)+'СЕТ СН'!$F$15</f>
        <v>259.23579860000001</v>
      </c>
    </row>
    <row r="234" spans="1:27" ht="15.75" x14ac:dyDescent="0.2">
      <c r="A234" s="35">
        <f t="shared" si="6"/>
        <v>44750</v>
      </c>
      <c r="B234" s="36">
        <f>SUMIFS(СВЦЭМ!$F$39:$F$782,СВЦЭМ!$A$39:$A$782,$A234,СВЦЭМ!$B$39:$B$782,B$226)+'СЕТ СН'!$F$15</f>
        <v>241.73977596</v>
      </c>
      <c r="C234" s="36">
        <f>SUMIFS(СВЦЭМ!$F$39:$F$782,СВЦЭМ!$A$39:$A$782,$A234,СВЦЭМ!$B$39:$B$782,C$226)+'СЕТ СН'!$F$15</f>
        <v>256.42385259000002</v>
      </c>
      <c r="D234" s="36">
        <f>SUMIFS(СВЦЭМ!$F$39:$F$782,СВЦЭМ!$A$39:$A$782,$A234,СВЦЭМ!$B$39:$B$782,D$226)+'СЕТ СН'!$F$15</f>
        <v>263.21541984999999</v>
      </c>
      <c r="E234" s="36">
        <f>SUMIFS(СВЦЭМ!$F$39:$F$782,СВЦЭМ!$A$39:$A$782,$A234,СВЦЭМ!$B$39:$B$782,E$226)+'СЕТ СН'!$F$15</f>
        <v>275.55622705000002</v>
      </c>
      <c r="F234" s="36">
        <f>SUMIFS(СВЦЭМ!$F$39:$F$782,СВЦЭМ!$A$39:$A$782,$A234,СВЦЭМ!$B$39:$B$782,F$226)+'СЕТ СН'!$F$15</f>
        <v>276.94261813999998</v>
      </c>
      <c r="G234" s="36">
        <f>SUMIFS(СВЦЭМ!$F$39:$F$782,СВЦЭМ!$A$39:$A$782,$A234,СВЦЭМ!$B$39:$B$782,G$226)+'СЕТ СН'!$F$15</f>
        <v>276.57539086000003</v>
      </c>
      <c r="H234" s="36">
        <f>SUMIFS(СВЦЭМ!$F$39:$F$782,СВЦЭМ!$A$39:$A$782,$A234,СВЦЭМ!$B$39:$B$782,H$226)+'СЕТ СН'!$F$15</f>
        <v>264.15390350000001</v>
      </c>
      <c r="I234" s="36">
        <f>SUMIFS(СВЦЭМ!$F$39:$F$782,СВЦЭМ!$A$39:$A$782,$A234,СВЦЭМ!$B$39:$B$782,I$226)+'СЕТ СН'!$F$15</f>
        <v>250.26108162</v>
      </c>
      <c r="J234" s="36">
        <f>SUMIFS(СВЦЭМ!$F$39:$F$782,СВЦЭМ!$A$39:$A$782,$A234,СВЦЭМ!$B$39:$B$782,J$226)+'СЕТ СН'!$F$15</f>
        <v>251.97221807</v>
      </c>
      <c r="K234" s="36">
        <f>SUMIFS(СВЦЭМ!$F$39:$F$782,СВЦЭМ!$A$39:$A$782,$A234,СВЦЭМ!$B$39:$B$782,K$226)+'СЕТ СН'!$F$15</f>
        <v>234.77897662999999</v>
      </c>
      <c r="L234" s="36">
        <f>SUMIFS(СВЦЭМ!$F$39:$F$782,СВЦЭМ!$A$39:$A$782,$A234,СВЦЭМ!$B$39:$B$782,L$226)+'СЕТ СН'!$F$15</f>
        <v>233.28849062</v>
      </c>
      <c r="M234" s="36">
        <f>SUMIFS(СВЦЭМ!$F$39:$F$782,СВЦЭМ!$A$39:$A$782,$A234,СВЦЭМ!$B$39:$B$782,M$226)+'СЕТ СН'!$F$15</f>
        <v>225.93401195000001</v>
      </c>
      <c r="N234" s="36">
        <f>SUMIFS(СВЦЭМ!$F$39:$F$782,СВЦЭМ!$A$39:$A$782,$A234,СВЦЭМ!$B$39:$B$782,N$226)+'СЕТ СН'!$F$15</f>
        <v>220.51561692000001</v>
      </c>
      <c r="O234" s="36">
        <f>SUMIFS(СВЦЭМ!$F$39:$F$782,СВЦЭМ!$A$39:$A$782,$A234,СВЦЭМ!$B$39:$B$782,O$226)+'СЕТ СН'!$F$15</f>
        <v>222.06463762000001</v>
      </c>
      <c r="P234" s="36">
        <f>SUMIFS(СВЦЭМ!$F$39:$F$782,СВЦЭМ!$A$39:$A$782,$A234,СВЦЭМ!$B$39:$B$782,P$226)+'СЕТ СН'!$F$15</f>
        <v>223.90089799</v>
      </c>
      <c r="Q234" s="36">
        <f>SUMIFS(СВЦЭМ!$F$39:$F$782,СВЦЭМ!$A$39:$A$782,$A234,СВЦЭМ!$B$39:$B$782,Q$226)+'СЕТ СН'!$F$15</f>
        <v>221.59565298999999</v>
      </c>
      <c r="R234" s="36">
        <f>SUMIFS(СВЦЭМ!$F$39:$F$782,СВЦЭМ!$A$39:$A$782,$A234,СВЦЭМ!$B$39:$B$782,R$226)+'СЕТ СН'!$F$15</f>
        <v>225.94539151000001</v>
      </c>
      <c r="S234" s="36">
        <f>SUMIFS(СВЦЭМ!$F$39:$F$782,СВЦЭМ!$A$39:$A$782,$A234,СВЦЭМ!$B$39:$B$782,S$226)+'СЕТ СН'!$F$15</f>
        <v>229.20007894</v>
      </c>
      <c r="T234" s="36">
        <f>SUMIFS(СВЦЭМ!$F$39:$F$782,СВЦЭМ!$A$39:$A$782,$A234,СВЦЭМ!$B$39:$B$782,T$226)+'СЕТ СН'!$F$15</f>
        <v>232.01003224999999</v>
      </c>
      <c r="U234" s="36">
        <f>SUMIFS(СВЦЭМ!$F$39:$F$782,СВЦЭМ!$A$39:$A$782,$A234,СВЦЭМ!$B$39:$B$782,U$226)+'СЕТ СН'!$F$15</f>
        <v>233.32472111999999</v>
      </c>
      <c r="V234" s="36">
        <f>SUMIFS(СВЦЭМ!$F$39:$F$782,СВЦЭМ!$A$39:$A$782,$A234,СВЦЭМ!$B$39:$B$782,V$226)+'СЕТ СН'!$F$15</f>
        <v>228.41671117000001</v>
      </c>
      <c r="W234" s="36">
        <f>SUMIFS(СВЦЭМ!$F$39:$F$782,СВЦЭМ!$A$39:$A$782,$A234,СВЦЭМ!$B$39:$B$782,W$226)+'СЕТ СН'!$F$15</f>
        <v>233.02342138</v>
      </c>
      <c r="X234" s="36">
        <f>SUMIFS(СВЦЭМ!$F$39:$F$782,СВЦЭМ!$A$39:$A$782,$A234,СВЦЭМ!$B$39:$B$782,X$226)+'СЕТ СН'!$F$15</f>
        <v>240.54194315000001</v>
      </c>
      <c r="Y234" s="36">
        <f>SUMIFS(СВЦЭМ!$F$39:$F$782,СВЦЭМ!$A$39:$A$782,$A234,СВЦЭМ!$B$39:$B$782,Y$226)+'СЕТ СН'!$F$15</f>
        <v>252.01654167000001</v>
      </c>
    </row>
    <row r="235" spans="1:27" ht="15.75" x14ac:dyDescent="0.2">
      <c r="A235" s="35">
        <f t="shared" si="6"/>
        <v>44751</v>
      </c>
      <c r="B235" s="36">
        <f>SUMIFS(СВЦЭМ!$F$39:$F$782,СВЦЭМ!$A$39:$A$782,$A235,СВЦЭМ!$B$39:$B$782,B$226)+'СЕТ СН'!$F$15</f>
        <v>262.25969932999999</v>
      </c>
      <c r="C235" s="36">
        <f>SUMIFS(СВЦЭМ!$F$39:$F$782,СВЦЭМ!$A$39:$A$782,$A235,СВЦЭМ!$B$39:$B$782,C$226)+'СЕТ СН'!$F$15</f>
        <v>270.91853746999999</v>
      </c>
      <c r="D235" s="36">
        <f>SUMIFS(СВЦЭМ!$F$39:$F$782,СВЦЭМ!$A$39:$A$782,$A235,СВЦЭМ!$B$39:$B$782,D$226)+'СЕТ СН'!$F$15</f>
        <v>269.71234712</v>
      </c>
      <c r="E235" s="36">
        <f>SUMIFS(СВЦЭМ!$F$39:$F$782,СВЦЭМ!$A$39:$A$782,$A235,СВЦЭМ!$B$39:$B$782,E$226)+'СЕТ СН'!$F$15</f>
        <v>268.75898934000003</v>
      </c>
      <c r="F235" s="36">
        <f>SUMIFS(СВЦЭМ!$F$39:$F$782,СВЦЭМ!$A$39:$A$782,$A235,СВЦЭМ!$B$39:$B$782,F$226)+'СЕТ СН'!$F$15</f>
        <v>297.14043563000001</v>
      </c>
      <c r="G235" s="36">
        <f>SUMIFS(СВЦЭМ!$F$39:$F$782,СВЦЭМ!$A$39:$A$782,$A235,СВЦЭМ!$B$39:$B$782,G$226)+'СЕТ СН'!$F$15</f>
        <v>267.30166607000001</v>
      </c>
      <c r="H235" s="36">
        <f>SUMIFS(СВЦЭМ!$F$39:$F$782,СВЦЭМ!$A$39:$A$782,$A235,СВЦЭМ!$B$39:$B$782,H$226)+'СЕТ СН'!$F$15</f>
        <v>272.99648911999998</v>
      </c>
      <c r="I235" s="36">
        <f>SUMIFS(СВЦЭМ!$F$39:$F$782,СВЦЭМ!$A$39:$A$782,$A235,СВЦЭМ!$B$39:$B$782,I$226)+'СЕТ СН'!$F$15</f>
        <v>281.71429452000001</v>
      </c>
      <c r="J235" s="36">
        <f>SUMIFS(СВЦЭМ!$F$39:$F$782,СВЦЭМ!$A$39:$A$782,$A235,СВЦЭМ!$B$39:$B$782,J$226)+'СЕТ СН'!$F$15</f>
        <v>254.96553781</v>
      </c>
      <c r="K235" s="36">
        <f>SUMIFS(СВЦЭМ!$F$39:$F$782,СВЦЭМ!$A$39:$A$782,$A235,СВЦЭМ!$B$39:$B$782,K$226)+'СЕТ СН'!$F$15</f>
        <v>221.80591398999999</v>
      </c>
      <c r="L235" s="36">
        <f>SUMIFS(СВЦЭМ!$F$39:$F$782,СВЦЭМ!$A$39:$A$782,$A235,СВЦЭМ!$B$39:$B$782,L$226)+'СЕТ СН'!$F$15</f>
        <v>220.72350348000001</v>
      </c>
      <c r="M235" s="36">
        <f>SUMIFS(СВЦЭМ!$F$39:$F$782,СВЦЭМ!$A$39:$A$782,$A235,СВЦЭМ!$B$39:$B$782,M$226)+'СЕТ СН'!$F$15</f>
        <v>218.46395910000001</v>
      </c>
      <c r="N235" s="36">
        <f>SUMIFS(СВЦЭМ!$F$39:$F$782,СВЦЭМ!$A$39:$A$782,$A235,СВЦЭМ!$B$39:$B$782,N$226)+'СЕТ СН'!$F$15</f>
        <v>217.18575992000001</v>
      </c>
      <c r="O235" s="36">
        <f>SUMIFS(СВЦЭМ!$F$39:$F$782,СВЦЭМ!$A$39:$A$782,$A235,СВЦЭМ!$B$39:$B$782,O$226)+'СЕТ СН'!$F$15</f>
        <v>217.25098671000001</v>
      </c>
      <c r="P235" s="36">
        <f>SUMIFS(СВЦЭМ!$F$39:$F$782,СВЦЭМ!$A$39:$A$782,$A235,СВЦЭМ!$B$39:$B$782,P$226)+'СЕТ СН'!$F$15</f>
        <v>215.38729386</v>
      </c>
      <c r="Q235" s="36">
        <f>SUMIFS(СВЦЭМ!$F$39:$F$782,СВЦЭМ!$A$39:$A$782,$A235,СВЦЭМ!$B$39:$B$782,Q$226)+'СЕТ СН'!$F$15</f>
        <v>215.47314003</v>
      </c>
      <c r="R235" s="36">
        <f>SUMIFS(СВЦЭМ!$F$39:$F$782,СВЦЭМ!$A$39:$A$782,$A235,СВЦЭМ!$B$39:$B$782,R$226)+'СЕТ СН'!$F$15</f>
        <v>216.64326251</v>
      </c>
      <c r="S235" s="36">
        <f>SUMIFS(СВЦЭМ!$F$39:$F$782,СВЦЭМ!$A$39:$A$782,$A235,СВЦЭМ!$B$39:$B$782,S$226)+'СЕТ СН'!$F$15</f>
        <v>220.80621571</v>
      </c>
      <c r="T235" s="36">
        <f>SUMIFS(СВЦЭМ!$F$39:$F$782,СВЦЭМ!$A$39:$A$782,$A235,СВЦЭМ!$B$39:$B$782,T$226)+'СЕТ СН'!$F$15</f>
        <v>223.76762045999999</v>
      </c>
      <c r="U235" s="36">
        <f>SUMIFS(СВЦЭМ!$F$39:$F$782,СВЦЭМ!$A$39:$A$782,$A235,СВЦЭМ!$B$39:$B$782,U$226)+'СЕТ СН'!$F$15</f>
        <v>220.62567645999999</v>
      </c>
      <c r="V235" s="36">
        <f>SUMIFS(СВЦЭМ!$F$39:$F$782,СВЦЭМ!$A$39:$A$782,$A235,СВЦЭМ!$B$39:$B$782,V$226)+'СЕТ СН'!$F$15</f>
        <v>220.62577715</v>
      </c>
      <c r="W235" s="36">
        <f>SUMIFS(СВЦЭМ!$F$39:$F$782,СВЦЭМ!$A$39:$A$782,$A235,СВЦЭМ!$B$39:$B$782,W$226)+'СЕТ СН'!$F$15</f>
        <v>182.20300804999999</v>
      </c>
      <c r="X235" s="36">
        <f>SUMIFS(СВЦЭМ!$F$39:$F$782,СВЦЭМ!$A$39:$A$782,$A235,СВЦЭМ!$B$39:$B$782,X$226)+'СЕТ СН'!$F$15</f>
        <v>192.16054402</v>
      </c>
      <c r="Y235" s="36">
        <f>SUMIFS(СВЦЭМ!$F$39:$F$782,СВЦЭМ!$A$39:$A$782,$A235,СВЦЭМ!$B$39:$B$782,Y$226)+'СЕТ СН'!$F$15</f>
        <v>218.49823072000001</v>
      </c>
    </row>
    <row r="236" spans="1:27" ht="15.75" x14ac:dyDescent="0.2">
      <c r="A236" s="35">
        <f t="shared" si="6"/>
        <v>44752</v>
      </c>
      <c r="B236" s="36">
        <f>SUMIFS(СВЦЭМ!$F$39:$F$782,СВЦЭМ!$A$39:$A$782,$A236,СВЦЭМ!$B$39:$B$782,B$226)+'СЕТ СН'!$F$15</f>
        <v>242.83882030000001</v>
      </c>
      <c r="C236" s="36">
        <f>SUMIFS(СВЦЭМ!$F$39:$F$782,СВЦЭМ!$A$39:$A$782,$A236,СВЦЭМ!$B$39:$B$782,C$226)+'СЕТ СН'!$F$15</f>
        <v>250.06772720999999</v>
      </c>
      <c r="D236" s="36">
        <f>SUMIFS(СВЦЭМ!$F$39:$F$782,СВЦЭМ!$A$39:$A$782,$A236,СВЦЭМ!$B$39:$B$782,D$226)+'СЕТ СН'!$F$15</f>
        <v>250.50280132</v>
      </c>
      <c r="E236" s="36">
        <f>SUMIFS(СВЦЭМ!$F$39:$F$782,СВЦЭМ!$A$39:$A$782,$A236,СВЦЭМ!$B$39:$B$782,E$226)+'СЕТ СН'!$F$15</f>
        <v>254.46914538999999</v>
      </c>
      <c r="F236" s="36">
        <f>SUMIFS(СВЦЭМ!$F$39:$F$782,СВЦЭМ!$A$39:$A$782,$A236,СВЦЭМ!$B$39:$B$782,F$226)+'СЕТ СН'!$F$15</f>
        <v>256.13217285000002</v>
      </c>
      <c r="G236" s="36">
        <f>SUMIFS(СВЦЭМ!$F$39:$F$782,СВЦЭМ!$A$39:$A$782,$A236,СВЦЭМ!$B$39:$B$782,G$226)+'СЕТ СН'!$F$15</f>
        <v>252.76841768</v>
      </c>
      <c r="H236" s="36">
        <f>SUMIFS(СВЦЭМ!$F$39:$F$782,СВЦЭМ!$A$39:$A$782,$A236,СВЦЭМ!$B$39:$B$782,H$226)+'СЕТ СН'!$F$15</f>
        <v>252.15955907</v>
      </c>
      <c r="I236" s="36">
        <f>SUMIFS(СВЦЭМ!$F$39:$F$782,СВЦЭМ!$A$39:$A$782,$A236,СВЦЭМ!$B$39:$B$782,I$226)+'СЕТ СН'!$F$15</f>
        <v>258.54667658</v>
      </c>
      <c r="J236" s="36">
        <f>SUMIFS(СВЦЭМ!$F$39:$F$782,СВЦЭМ!$A$39:$A$782,$A236,СВЦЭМ!$B$39:$B$782,J$226)+'СЕТ СН'!$F$15</f>
        <v>256.15003544000001</v>
      </c>
      <c r="K236" s="36">
        <f>SUMIFS(СВЦЭМ!$F$39:$F$782,СВЦЭМ!$A$39:$A$782,$A236,СВЦЭМ!$B$39:$B$782,K$226)+'СЕТ СН'!$F$15</f>
        <v>236.69334968999999</v>
      </c>
      <c r="L236" s="36">
        <f>SUMIFS(СВЦЭМ!$F$39:$F$782,СВЦЭМ!$A$39:$A$782,$A236,СВЦЭМ!$B$39:$B$782,L$226)+'СЕТ СН'!$F$15</f>
        <v>225.79115134</v>
      </c>
      <c r="M236" s="36">
        <f>SUMIFS(СВЦЭМ!$F$39:$F$782,СВЦЭМ!$A$39:$A$782,$A236,СВЦЭМ!$B$39:$B$782,M$226)+'СЕТ СН'!$F$15</f>
        <v>221.39688828000001</v>
      </c>
      <c r="N236" s="36">
        <f>SUMIFS(СВЦЭМ!$F$39:$F$782,СВЦЭМ!$A$39:$A$782,$A236,СВЦЭМ!$B$39:$B$782,N$226)+'СЕТ СН'!$F$15</f>
        <v>221.55433571</v>
      </c>
      <c r="O236" s="36">
        <f>SUMIFS(СВЦЭМ!$F$39:$F$782,СВЦЭМ!$A$39:$A$782,$A236,СВЦЭМ!$B$39:$B$782,O$226)+'СЕТ СН'!$F$15</f>
        <v>223.13789316</v>
      </c>
      <c r="P236" s="36">
        <f>SUMIFS(СВЦЭМ!$F$39:$F$782,СВЦЭМ!$A$39:$A$782,$A236,СВЦЭМ!$B$39:$B$782,P$226)+'СЕТ СН'!$F$15</f>
        <v>224.20575535</v>
      </c>
      <c r="Q236" s="36">
        <f>SUMIFS(СВЦЭМ!$F$39:$F$782,СВЦЭМ!$A$39:$A$782,$A236,СВЦЭМ!$B$39:$B$782,Q$226)+'СЕТ СН'!$F$15</f>
        <v>225.57734823000001</v>
      </c>
      <c r="R236" s="36">
        <f>SUMIFS(СВЦЭМ!$F$39:$F$782,СВЦЭМ!$A$39:$A$782,$A236,СВЦЭМ!$B$39:$B$782,R$226)+'СЕТ СН'!$F$15</f>
        <v>228.37953759999999</v>
      </c>
      <c r="S236" s="36">
        <f>SUMIFS(СВЦЭМ!$F$39:$F$782,СВЦЭМ!$A$39:$A$782,$A236,СВЦЭМ!$B$39:$B$782,S$226)+'СЕТ СН'!$F$15</f>
        <v>227.35972999000001</v>
      </c>
      <c r="T236" s="36">
        <f>SUMIFS(СВЦЭМ!$F$39:$F$782,СВЦЭМ!$A$39:$A$782,$A236,СВЦЭМ!$B$39:$B$782,T$226)+'СЕТ СН'!$F$15</f>
        <v>228.57426237000001</v>
      </c>
      <c r="U236" s="36">
        <f>SUMIFS(СВЦЭМ!$F$39:$F$782,СВЦЭМ!$A$39:$A$782,$A236,СВЦЭМ!$B$39:$B$782,U$226)+'СЕТ СН'!$F$15</f>
        <v>227.81949901999999</v>
      </c>
      <c r="V236" s="36">
        <f>SUMIFS(СВЦЭМ!$F$39:$F$782,СВЦЭМ!$A$39:$A$782,$A236,СВЦЭМ!$B$39:$B$782,V$226)+'СЕТ СН'!$F$15</f>
        <v>226.85960159999999</v>
      </c>
      <c r="W236" s="36">
        <f>SUMIFS(СВЦЭМ!$F$39:$F$782,СВЦЭМ!$A$39:$A$782,$A236,СВЦЭМ!$B$39:$B$782,W$226)+'СЕТ СН'!$F$15</f>
        <v>225.21943297000001</v>
      </c>
      <c r="X236" s="36">
        <f>SUMIFS(СВЦЭМ!$F$39:$F$782,СВЦЭМ!$A$39:$A$782,$A236,СВЦЭМ!$B$39:$B$782,X$226)+'СЕТ СН'!$F$15</f>
        <v>232.63910956000001</v>
      </c>
      <c r="Y236" s="36">
        <f>SUMIFS(СВЦЭМ!$F$39:$F$782,СВЦЭМ!$A$39:$A$782,$A236,СВЦЭМ!$B$39:$B$782,Y$226)+'СЕТ СН'!$F$15</f>
        <v>247.30590893999999</v>
      </c>
    </row>
    <row r="237" spans="1:27" ht="15.75" x14ac:dyDescent="0.2">
      <c r="A237" s="35">
        <f t="shared" si="6"/>
        <v>44753</v>
      </c>
      <c r="B237" s="36">
        <f>SUMIFS(СВЦЭМ!$F$39:$F$782,СВЦЭМ!$A$39:$A$782,$A237,СВЦЭМ!$B$39:$B$782,B$226)+'СЕТ СН'!$F$15</f>
        <v>229.22146104000001</v>
      </c>
      <c r="C237" s="36">
        <f>SUMIFS(СВЦЭМ!$F$39:$F$782,СВЦЭМ!$A$39:$A$782,$A237,СВЦЭМ!$B$39:$B$782,C$226)+'СЕТ СН'!$F$15</f>
        <v>242.0256335</v>
      </c>
      <c r="D237" s="36">
        <f>SUMIFS(СВЦЭМ!$F$39:$F$782,СВЦЭМ!$A$39:$A$782,$A237,СВЦЭМ!$B$39:$B$782,D$226)+'СЕТ СН'!$F$15</f>
        <v>259.68584469000001</v>
      </c>
      <c r="E237" s="36">
        <f>SUMIFS(СВЦЭМ!$F$39:$F$782,СВЦЭМ!$A$39:$A$782,$A237,СВЦЭМ!$B$39:$B$782,E$226)+'СЕТ СН'!$F$15</f>
        <v>263.15722016000001</v>
      </c>
      <c r="F237" s="36">
        <f>SUMIFS(СВЦЭМ!$F$39:$F$782,СВЦЭМ!$A$39:$A$782,$A237,СВЦЭМ!$B$39:$B$782,F$226)+'СЕТ СН'!$F$15</f>
        <v>260.49320582000001</v>
      </c>
      <c r="G237" s="36">
        <f>SUMIFS(СВЦЭМ!$F$39:$F$782,СВЦЭМ!$A$39:$A$782,$A237,СВЦЭМ!$B$39:$B$782,G$226)+'СЕТ СН'!$F$15</f>
        <v>248.22681846</v>
      </c>
      <c r="H237" s="36">
        <f>SUMIFS(СВЦЭМ!$F$39:$F$782,СВЦЭМ!$A$39:$A$782,$A237,СВЦЭМ!$B$39:$B$782,H$226)+'СЕТ СН'!$F$15</f>
        <v>255.95574112</v>
      </c>
      <c r="I237" s="36">
        <f>SUMIFS(СВЦЭМ!$F$39:$F$782,СВЦЭМ!$A$39:$A$782,$A237,СВЦЭМ!$B$39:$B$782,I$226)+'СЕТ СН'!$F$15</f>
        <v>255.73081119</v>
      </c>
      <c r="J237" s="36">
        <f>SUMIFS(СВЦЭМ!$F$39:$F$782,СВЦЭМ!$A$39:$A$782,$A237,СВЦЭМ!$B$39:$B$782,J$226)+'СЕТ СН'!$F$15</f>
        <v>231.10143385999999</v>
      </c>
      <c r="K237" s="36">
        <f>SUMIFS(СВЦЭМ!$F$39:$F$782,СВЦЭМ!$A$39:$A$782,$A237,СВЦЭМ!$B$39:$B$782,K$226)+'СЕТ СН'!$F$15</f>
        <v>225.70428075000001</v>
      </c>
      <c r="L237" s="36">
        <f>SUMIFS(СВЦЭМ!$F$39:$F$782,СВЦЭМ!$A$39:$A$782,$A237,СВЦЭМ!$B$39:$B$782,L$226)+'СЕТ СН'!$F$15</f>
        <v>224.02783654999999</v>
      </c>
      <c r="M237" s="36">
        <f>SUMIFS(СВЦЭМ!$F$39:$F$782,СВЦЭМ!$A$39:$A$782,$A237,СВЦЭМ!$B$39:$B$782,M$226)+'СЕТ СН'!$F$15</f>
        <v>225.28372239999999</v>
      </c>
      <c r="N237" s="36">
        <f>SUMIFS(СВЦЭМ!$F$39:$F$782,СВЦЭМ!$A$39:$A$782,$A237,СВЦЭМ!$B$39:$B$782,N$226)+'СЕТ СН'!$F$15</f>
        <v>224.08638636000001</v>
      </c>
      <c r="O237" s="36">
        <f>SUMIFS(СВЦЭМ!$F$39:$F$782,СВЦЭМ!$A$39:$A$782,$A237,СВЦЭМ!$B$39:$B$782,O$226)+'СЕТ СН'!$F$15</f>
        <v>222.51011242999999</v>
      </c>
      <c r="P237" s="36">
        <f>SUMIFS(СВЦЭМ!$F$39:$F$782,СВЦЭМ!$A$39:$A$782,$A237,СВЦЭМ!$B$39:$B$782,P$226)+'СЕТ СН'!$F$15</f>
        <v>219.88350912999999</v>
      </c>
      <c r="Q237" s="36">
        <f>SUMIFS(СВЦЭМ!$F$39:$F$782,СВЦЭМ!$A$39:$A$782,$A237,СВЦЭМ!$B$39:$B$782,Q$226)+'СЕТ СН'!$F$15</f>
        <v>219.48167137999999</v>
      </c>
      <c r="R237" s="36">
        <f>SUMIFS(СВЦЭМ!$F$39:$F$782,СВЦЭМ!$A$39:$A$782,$A237,СВЦЭМ!$B$39:$B$782,R$226)+'СЕТ СН'!$F$15</f>
        <v>217.53638208000001</v>
      </c>
      <c r="S237" s="36">
        <f>SUMIFS(СВЦЭМ!$F$39:$F$782,СВЦЭМ!$A$39:$A$782,$A237,СВЦЭМ!$B$39:$B$782,S$226)+'СЕТ СН'!$F$15</f>
        <v>218.13666487</v>
      </c>
      <c r="T237" s="36">
        <f>SUMIFS(СВЦЭМ!$F$39:$F$782,СВЦЭМ!$A$39:$A$782,$A237,СВЦЭМ!$B$39:$B$782,T$226)+'СЕТ СН'!$F$15</f>
        <v>217.56983593999999</v>
      </c>
      <c r="U237" s="36">
        <f>SUMIFS(СВЦЭМ!$F$39:$F$782,СВЦЭМ!$A$39:$A$782,$A237,СВЦЭМ!$B$39:$B$782,U$226)+'СЕТ СН'!$F$15</f>
        <v>216.58798089999999</v>
      </c>
      <c r="V237" s="36">
        <f>SUMIFS(СВЦЭМ!$F$39:$F$782,СВЦЭМ!$A$39:$A$782,$A237,СВЦЭМ!$B$39:$B$782,V$226)+'СЕТ СН'!$F$15</f>
        <v>215.20347871999999</v>
      </c>
      <c r="W237" s="36">
        <f>SUMIFS(СВЦЭМ!$F$39:$F$782,СВЦЭМ!$A$39:$A$782,$A237,СВЦЭМ!$B$39:$B$782,W$226)+'СЕТ СН'!$F$15</f>
        <v>217.04680948999999</v>
      </c>
      <c r="X237" s="36">
        <f>SUMIFS(СВЦЭМ!$F$39:$F$782,СВЦЭМ!$A$39:$A$782,$A237,СВЦЭМ!$B$39:$B$782,X$226)+'СЕТ СН'!$F$15</f>
        <v>217.26453673</v>
      </c>
      <c r="Y237" s="36">
        <f>SUMIFS(СВЦЭМ!$F$39:$F$782,СВЦЭМ!$A$39:$A$782,$A237,СВЦЭМ!$B$39:$B$782,Y$226)+'СЕТ СН'!$F$15</f>
        <v>231.94236174</v>
      </c>
    </row>
    <row r="238" spans="1:27" ht="15.75" x14ac:dyDescent="0.2">
      <c r="A238" s="35">
        <f t="shared" si="6"/>
        <v>44754</v>
      </c>
      <c r="B238" s="36">
        <f>SUMIFS(СВЦЭМ!$F$39:$F$782,СВЦЭМ!$A$39:$A$782,$A238,СВЦЭМ!$B$39:$B$782,B$226)+'СЕТ СН'!$F$15</f>
        <v>225.57182940999999</v>
      </c>
      <c r="C238" s="36">
        <f>SUMIFS(СВЦЭМ!$F$39:$F$782,СВЦЭМ!$A$39:$A$782,$A238,СВЦЭМ!$B$39:$B$782,C$226)+'СЕТ СН'!$F$15</f>
        <v>236.60561827000001</v>
      </c>
      <c r="D238" s="36">
        <f>SUMIFS(СВЦЭМ!$F$39:$F$782,СВЦЭМ!$A$39:$A$782,$A238,СВЦЭМ!$B$39:$B$782,D$226)+'СЕТ СН'!$F$15</f>
        <v>240.04647061</v>
      </c>
      <c r="E238" s="36">
        <f>SUMIFS(СВЦЭМ!$F$39:$F$782,СВЦЭМ!$A$39:$A$782,$A238,СВЦЭМ!$B$39:$B$782,E$226)+'СЕТ СН'!$F$15</f>
        <v>242.03513778999999</v>
      </c>
      <c r="F238" s="36">
        <f>SUMIFS(СВЦЭМ!$F$39:$F$782,СВЦЭМ!$A$39:$A$782,$A238,СВЦЭМ!$B$39:$B$782,F$226)+'СЕТ СН'!$F$15</f>
        <v>242.46773555999999</v>
      </c>
      <c r="G238" s="36">
        <f>SUMIFS(СВЦЭМ!$F$39:$F$782,СВЦЭМ!$A$39:$A$782,$A238,СВЦЭМ!$B$39:$B$782,G$226)+'СЕТ СН'!$F$15</f>
        <v>237.75932261</v>
      </c>
      <c r="H238" s="36">
        <f>SUMIFS(СВЦЭМ!$F$39:$F$782,СВЦЭМ!$A$39:$A$782,$A238,СВЦЭМ!$B$39:$B$782,H$226)+'СЕТ СН'!$F$15</f>
        <v>229.19040444000001</v>
      </c>
      <c r="I238" s="36">
        <f>SUMIFS(СВЦЭМ!$F$39:$F$782,СВЦЭМ!$A$39:$A$782,$A238,СВЦЭМ!$B$39:$B$782,I$226)+'СЕТ СН'!$F$15</f>
        <v>235.60895963999999</v>
      </c>
      <c r="J238" s="36">
        <f>SUMIFS(СВЦЭМ!$F$39:$F$782,СВЦЭМ!$A$39:$A$782,$A238,СВЦЭМ!$B$39:$B$782,J$226)+'СЕТ СН'!$F$15</f>
        <v>261.55892023000001</v>
      </c>
      <c r="K238" s="36">
        <f>SUMIFS(СВЦЭМ!$F$39:$F$782,СВЦЭМ!$A$39:$A$782,$A238,СВЦЭМ!$B$39:$B$782,K$226)+'СЕТ СН'!$F$15</f>
        <v>257.64409677999998</v>
      </c>
      <c r="L238" s="36">
        <f>SUMIFS(СВЦЭМ!$F$39:$F$782,СВЦЭМ!$A$39:$A$782,$A238,СВЦЭМ!$B$39:$B$782,L$226)+'СЕТ СН'!$F$15</f>
        <v>252.36754450999999</v>
      </c>
      <c r="M238" s="36">
        <f>SUMIFS(СВЦЭМ!$F$39:$F$782,СВЦЭМ!$A$39:$A$782,$A238,СВЦЭМ!$B$39:$B$782,M$226)+'СЕТ СН'!$F$15</f>
        <v>207.74502375</v>
      </c>
      <c r="N238" s="36">
        <f>SUMIFS(СВЦЭМ!$F$39:$F$782,СВЦЭМ!$A$39:$A$782,$A238,СВЦЭМ!$B$39:$B$782,N$226)+'СЕТ СН'!$F$15</f>
        <v>206.25598812000001</v>
      </c>
      <c r="O238" s="36">
        <f>SUMIFS(СВЦЭМ!$F$39:$F$782,СВЦЭМ!$A$39:$A$782,$A238,СВЦЭМ!$B$39:$B$782,O$226)+'СЕТ СН'!$F$15</f>
        <v>209.40933047999999</v>
      </c>
      <c r="P238" s="36">
        <f>SUMIFS(СВЦЭМ!$F$39:$F$782,СВЦЭМ!$A$39:$A$782,$A238,СВЦЭМ!$B$39:$B$782,P$226)+'СЕТ СН'!$F$15</f>
        <v>207.85197475999999</v>
      </c>
      <c r="Q238" s="36">
        <f>SUMIFS(СВЦЭМ!$F$39:$F$782,СВЦЭМ!$A$39:$A$782,$A238,СВЦЭМ!$B$39:$B$782,Q$226)+'СЕТ СН'!$F$15</f>
        <v>209.28433347999999</v>
      </c>
      <c r="R238" s="36">
        <f>SUMIFS(СВЦЭМ!$F$39:$F$782,СВЦЭМ!$A$39:$A$782,$A238,СВЦЭМ!$B$39:$B$782,R$226)+'СЕТ СН'!$F$15</f>
        <v>207.68658554999999</v>
      </c>
      <c r="S238" s="36">
        <f>SUMIFS(СВЦЭМ!$F$39:$F$782,СВЦЭМ!$A$39:$A$782,$A238,СВЦЭМ!$B$39:$B$782,S$226)+'СЕТ СН'!$F$15</f>
        <v>206.59821724</v>
      </c>
      <c r="T238" s="36">
        <f>SUMIFS(СВЦЭМ!$F$39:$F$782,СВЦЭМ!$A$39:$A$782,$A238,СВЦЭМ!$B$39:$B$782,T$226)+'СЕТ СН'!$F$15</f>
        <v>205.33944052000001</v>
      </c>
      <c r="U238" s="36">
        <f>SUMIFS(СВЦЭМ!$F$39:$F$782,СВЦЭМ!$A$39:$A$782,$A238,СВЦЭМ!$B$39:$B$782,U$226)+'СЕТ СН'!$F$15</f>
        <v>201.96390915000001</v>
      </c>
      <c r="V238" s="36">
        <f>SUMIFS(СВЦЭМ!$F$39:$F$782,СВЦЭМ!$A$39:$A$782,$A238,СВЦЭМ!$B$39:$B$782,V$226)+'СЕТ СН'!$F$15</f>
        <v>201.46964062999999</v>
      </c>
      <c r="W238" s="36">
        <f>SUMIFS(СВЦЭМ!$F$39:$F$782,СВЦЭМ!$A$39:$A$782,$A238,СВЦЭМ!$B$39:$B$782,W$226)+'СЕТ СН'!$F$15</f>
        <v>199.84436517</v>
      </c>
      <c r="X238" s="36">
        <f>SUMIFS(СВЦЭМ!$F$39:$F$782,СВЦЭМ!$A$39:$A$782,$A238,СВЦЭМ!$B$39:$B$782,X$226)+'СЕТ СН'!$F$15</f>
        <v>203.90611281</v>
      </c>
      <c r="Y238" s="36">
        <f>SUMIFS(СВЦЭМ!$F$39:$F$782,СВЦЭМ!$A$39:$A$782,$A238,СВЦЭМ!$B$39:$B$782,Y$226)+'СЕТ СН'!$F$15</f>
        <v>235.53431863</v>
      </c>
    </row>
    <row r="239" spans="1:27" ht="15.75" x14ac:dyDescent="0.2">
      <c r="A239" s="35">
        <f t="shared" si="6"/>
        <v>44755</v>
      </c>
      <c r="B239" s="36">
        <f>SUMIFS(СВЦЭМ!$F$39:$F$782,СВЦЭМ!$A$39:$A$782,$A239,СВЦЭМ!$B$39:$B$782,B$226)+'СЕТ СН'!$F$15</f>
        <v>223.76956197000001</v>
      </c>
      <c r="C239" s="36">
        <f>SUMIFS(СВЦЭМ!$F$39:$F$782,СВЦЭМ!$A$39:$A$782,$A239,СВЦЭМ!$B$39:$B$782,C$226)+'СЕТ СН'!$F$15</f>
        <v>244.56599351</v>
      </c>
      <c r="D239" s="36">
        <f>SUMIFS(СВЦЭМ!$F$39:$F$782,СВЦЭМ!$A$39:$A$782,$A239,СВЦЭМ!$B$39:$B$782,D$226)+'СЕТ СН'!$F$15</f>
        <v>248.14720101</v>
      </c>
      <c r="E239" s="36">
        <f>SUMIFS(СВЦЭМ!$F$39:$F$782,СВЦЭМ!$A$39:$A$782,$A239,СВЦЭМ!$B$39:$B$782,E$226)+'СЕТ СН'!$F$15</f>
        <v>245.50464321999999</v>
      </c>
      <c r="F239" s="36">
        <f>SUMIFS(СВЦЭМ!$F$39:$F$782,СВЦЭМ!$A$39:$A$782,$A239,СВЦЭМ!$B$39:$B$782,F$226)+'СЕТ СН'!$F$15</f>
        <v>254.36085811999999</v>
      </c>
      <c r="G239" s="36">
        <f>SUMIFS(СВЦЭМ!$F$39:$F$782,СВЦЭМ!$A$39:$A$782,$A239,СВЦЭМ!$B$39:$B$782,G$226)+'СЕТ СН'!$F$15</f>
        <v>256.54835499000001</v>
      </c>
      <c r="H239" s="36">
        <f>SUMIFS(СВЦЭМ!$F$39:$F$782,СВЦЭМ!$A$39:$A$782,$A239,СВЦЭМ!$B$39:$B$782,H$226)+'СЕТ СН'!$F$15</f>
        <v>250.66797324999999</v>
      </c>
      <c r="I239" s="36">
        <f>SUMIFS(СВЦЭМ!$F$39:$F$782,СВЦЭМ!$A$39:$A$782,$A239,СВЦЭМ!$B$39:$B$782,I$226)+'СЕТ СН'!$F$15</f>
        <v>246.54244396000001</v>
      </c>
      <c r="J239" s="36">
        <f>SUMIFS(СВЦЭМ!$F$39:$F$782,СВЦЭМ!$A$39:$A$782,$A239,СВЦЭМ!$B$39:$B$782,J$226)+'СЕТ СН'!$F$15</f>
        <v>236.35677966</v>
      </c>
      <c r="K239" s="36">
        <f>SUMIFS(СВЦЭМ!$F$39:$F$782,СВЦЭМ!$A$39:$A$782,$A239,СВЦЭМ!$B$39:$B$782,K$226)+'СЕТ СН'!$F$15</f>
        <v>219.53068529000001</v>
      </c>
      <c r="L239" s="36">
        <f>SUMIFS(СВЦЭМ!$F$39:$F$782,СВЦЭМ!$A$39:$A$782,$A239,СВЦЭМ!$B$39:$B$782,L$226)+'СЕТ СН'!$F$15</f>
        <v>216.84222636000001</v>
      </c>
      <c r="M239" s="36">
        <f>SUMIFS(СВЦЭМ!$F$39:$F$782,СВЦЭМ!$A$39:$A$782,$A239,СВЦЭМ!$B$39:$B$782,M$226)+'СЕТ СН'!$F$15</f>
        <v>218.94562944</v>
      </c>
      <c r="N239" s="36">
        <f>SUMIFS(СВЦЭМ!$F$39:$F$782,СВЦЭМ!$A$39:$A$782,$A239,СВЦЭМ!$B$39:$B$782,N$226)+'СЕТ СН'!$F$15</f>
        <v>214.88130667999999</v>
      </c>
      <c r="O239" s="36">
        <f>SUMIFS(СВЦЭМ!$F$39:$F$782,СВЦЭМ!$A$39:$A$782,$A239,СВЦЭМ!$B$39:$B$782,O$226)+'СЕТ СН'!$F$15</f>
        <v>214.21501567000001</v>
      </c>
      <c r="P239" s="36">
        <f>SUMIFS(СВЦЭМ!$F$39:$F$782,СВЦЭМ!$A$39:$A$782,$A239,СВЦЭМ!$B$39:$B$782,P$226)+'СЕТ СН'!$F$15</f>
        <v>214.64273367999999</v>
      </c>
      <c r="Q239" s="36">
        <f>SUMIFS(СВЦЭМ!$F$39:$F$782,СВЦЭМ!$A$39:$A$782,$A239,СВЦЭМ!$B$39:$B$782,Q$226)+'СЕТ СН'!$F$15</f>
        <v>215.06468898</v>
      </c>
      <c r="R239" s="36">
        <f>SUMIFS(СВЦЭМ!$F$39:$F$782,СВЦЭМ!$A$39:$A$782,$A239,СВЦЭМ!$B$39:$B$782,R$226)+'СЕТ СН'!$F$15</f>
        <v>215.10564244</v>
      </c>
      <c r="S239" s="36">
        <f>SUMIFS(СВЦЭМ!$F$39:$F$782,СВЦЭМ!$A$39:$A$782,$A239,СВЦЭМ!$B$39:$B$782,S$226)+'СЕТ СН'!$F$15</f>
        <v>215.50818799999999</v>
      </c>
      <c r="T239" s="36">
        <f>SUMIFS(СВЦЭМ!$F$39:$F$782,СВЦЭМ!$A$39:$A$782,$A239,СВЦЭМ!$B$39:$B$782,T$226)+'СЕТ СН'!$F$15</f>
        <v>214.38404320999999</v>
      </c>
      <c r="U239" s="36">
        <f>SUMIFS(СВЦЭМ!$F$39:$F$782,СВЦЭМ!$A$39:$A$782,$A239,СВЦЭМ!$B$39:$B$782,U$226)+'СЕТ СН'!$F$15</f>
        <v>215.00100003</v>
      </c>
      <c r="V239" s="36">
        <f>SUMIFS(СВЦЭМ!$F$39:$F$782,СВЦЭМ!$A$39:$A$782,$A239,СВЦЭМ!$B$39:$B$782,V$226)+'СЕТ СН'!$F$15</f>
        <v>216.55609057000001</v>
      </c>
      <c r="W239" s="36">
        <f>SUMIFS(СВЦЭМ!$F$39:$F$782,СВЦЭМ!$A$39:$A$782,$A239,СВЦЭМ!$B$39:$B$782,W$226)+'СЕТ СН'!$F$15</f>
        <v>215.23675051999999</v>
      </c>
      <c r="X239" s="36">
        <f>SUMIFS(СВЦЭМ!$F$39:$F$782,СВЦЭМ!$A$39:$A$782,$A239,СВЦЭМ!$B$39:$B$782,X$226)+'СЕТ СН'!$F$15</f>
        <v>220.54889009999999</v>
      </c>
      <c r="Y239" s="36">
        <f>SUMIFS(СВЦЭМ!$F$39:$F$782,СВЦЭМ!$A$39:$A$782,$A239,СВЦЭМ!$B$39:$B$782,Y$226)+'СЕТ СН'!$F$15</f>
        <v>238.06139487999999</v>
      </c>
    </row>
    <row r="240" spans="1:27" ht="15.75" x14ac:dyDescent="0.2">
      <c r="A240" s="35">
        <f t="shared" si="6"/>
        <v>44756</v>
      </c>
      <c r="B240" s="36">
        <f>SUMIFS(СВЦЭМ!$F$39:$F$782,СВЦЭМ!$A$39:$A$782,$A240,СВЦЭМ!$B$39:$B$782,B$226)+'СЕТ СН'!$F$15</f>
        <v>255.58781644999999</v>
      </c>
      <c r="C240" s="36">
        <f>SUMIFS(СВЦЭМ!$F$39:$F$782,СВЦЭМ!$A$39:$A$782,$A240,СВЦЭМ!$B$39:$B$782,C$226)+'СЕТ СН'!$F$15</f>
        <v>262.88822245</v>
      </c>
      <c r="D240" s="36">
        <f>SUMIFS(СВЦЭМ!$F$39:$F$782,СВЦЭМ!$A$39:$A$782,$A240,СВЦЭМ!$B$39:$B$782,D$226)+'СЕТ СН'!$F$15</f>
        <v>267.60263724999999</v>
      </c>
      <c r="E240" s="36">
        <f>SUMIFS(СВЦЭМ!$F$39:$F$782,СВЦЭМ!$A$39:$A$782,$A240,СВЦЭМ!$B$39:$B$782,E$226)+'СЕТ СН'!$F$15</f>
        <v>270.68165679999998</v>
      </c>
      <c r="F240" s="36">
        <f>SUMIFS(СВЦЭМ!$F$39:$F$782,СВЦЭМ!$A$39:$A$782,$A240,СВЦЭМ!$B$39:$B$782,F$226)+'СЕТ СН'!$F$15</f>
        <v>273.21925275000001</v>
      </c>
      <c r="G240" s="36">
        <f>SUMIFS(СВЦЭМ!$F$39:$F$782,СВЦЭМ!$A$39:$A$782,$A240,СВЦЭМ!$B$39:$B$782,G$226)+'СЕТ СН'!$F$15</f>
        <v>268.15255294999997</v>
      </c>
      <c r="H240" s="36">
        <f>SUMIFS(СВЦЭМ!$F$39:$F$782,СВЦЭМ!$A$39:$A$782,$A240,СВЦЭМ!$B$39:$B$782,H$226)+'СЕТ СН'!$F$15</f>
        <v>258.48249253</v>
      </c>
      <c r="I240" s="36">
        <f>SUMIFS(СВЦЭМ!$F$39:$F$782,СВЦЭМ!$A$39:$A$782,$A240,СВЦЭМ!$B$39:$B$782,I$226)+'СЕТ СН'!$F$15</f>
        <v>246.44415164</v>
      </c>
      <c r="J240" s="36">
        <f>SUMIFS(СВЦЭМ!$F$39:$F$782,СВЦЭМ!$A$39:$A$782,$A240,СВЦЭМ!$B$39:$B$782,J$226)+'СЕТ СН'!$F$15</f>
        <v>227.21086609</v>
      </c>
      <c r="K240" s="36">
        <f>SUMIFS(СВЦЭМ!$F$39:$F$782,СВЦЭМ!$A$39:$A$782,$A240,СВЦЭМ!$B$39:$B$782,K$226)+'СЕТ СН'!$F$15</f>
        <v>218.54378038999999</v>
      </c>
      <c r="L240" s="36">
        <f>SUMIFS(СВЦЭМ!$F$39:$F$782,СВЦЭМ!$A$39:$A$782,$A240,СВЦЭМ!$B$39:$B$782,L$226)+'СЕТ СН'!$F$15</f>
        <v>216.18128364</v>
      </c>
      <c r="M240" s="36">
        <f>SUMIFS(СВЦЭМ!$F$39:$F$782,СВЦЭМ!$A$39:$A$782,$A240,СВЦЭМ!$B$39:$B$782,M$226)+'СЕТ СН'!$F$15</f>
        <v>215.50804732</v>
      </c>
      <c r="N240" s="36">
        <f>SUMIFS(СВЦЭМ!$F$39:$F$782,СВЦЭМ!$A$39:$A$782,$A240,СВЦЭМ!$B$39:$B$782,N$226)+'СЕТ СН'!$F$15</f>
        <v>215.21497919999999</v>
      </c>
      <c r="O240" s="36">
        <f>SUMIFS(СВЦЭМ!$F$39:$F$782,СВЦЭМ!$A$39:$A$782,$A240,СВЦЭМ!$B$39:$B$782,O$226)+'СЕТ СН'!$F$15</f>
        <v>217.36598802</v>
      </c>
      <c r="P240" s="36">
        <f>SUMIFS(СВЦЭМ!$F$39:$F$782,СВЦЭМ!$A$39:$A$782,$A240,СВЦЭМ!$B$39:$B$782,P$226)+'СЕТ СН'!$F$15</f>
        <v>218.83051742000001</v>
      </c>
      <c r="Q240" s="36">
        <f>SUMIFS(СВЦЭМ!$F$39:$F$782,СВЦЭМ!$A$39:$A$782,$A240,СВЦЭМ!$B$39:$B$782,Q$226)+'СЕТ СН'!$F$15</f>
        <v>218.43773569000001</v>
      </c>
      <c r="R240" s="36">
        <f>SUMIFS(СВЦЭМ!$F$39:$F$782,СВЦЭМ!$A$39:$A$782,$A240,СВЦЭМ!$B$39:$B$782,R$226)+'СЕТ СН'!$F$15</f>
        <v>215.7376668</v>
      </c>
      <c r="S240" s="36">
        <f>SUMIFS(СВЦЭМ!$F$39:$F$782,СВЦЭМ!$A$39:$A$782,$A240,СВЦЭМ!$B$39:$B$782,S$226)+'СЕТ СН'!$F$15</f>
        <v>214.83521157999999</v>
      </c>
      <c r="T240" s="36">
        <f>SUMIFS(СВЦЭМ!$F$39:$F$782,СВЦЭМ!$A$39:$A$782,$A240,СВЦЭМ!$B$39:$B$782,T$226)+'СЕТ СН'!$F$15</f>
        <v>213.37032482000001</v>
      </c>
      <c r="U240" s="36">
        <f>SUMIFS(СВЦЭМ!$F$39:$F$782,СВЦЭМ!$A$39:$A$782,$A240,СВЦЭМ!$B$39:$B$782,U$226)+'СЕТ СН'!$F$15</f>
        <v>213.42841010000001</v>
      </c>
      <c r="V240" s="36">
        <f>SUMIFS(СВЦЭМ!$F$39:$F$782,СВЦЭМ!$A$39:$A$782,$A240,СВЦЭМ!$B$39:$B$782,V$226)+'СЕТ СН'!$F$15</f>
        <v>214.81918751000001</v>
      </c>
      <c r="W240" s="36">
        <f>SUMIFS(СВЦЭМ!$F$39:$F$782,СВЦЭМ!$A$39:$A$782,$A240,СВЦЭМ!$B$39:$B$782,W$226)+'СЕТ СН'!$F$15</f>
        <v>215.37382457999999</v>
      </c>
      <c r="X240" s="36">
        <f>SUMIFS(СВЦЭМ!$F$39:$F$782,СВЦЭМ!$A$39:$A$782,$A240,СВЦЭМ!$B$39:$B$782,X$226)+'СЕТ СН'!$F$15</f>
        <v>214.75326250000001</v>
      </c>
      <c r="Y240" s="36">
        <f>SUMIFS(СВЦЭМ!$F$39:$F$782,СВЦЭМ!$A$39:$A$782,$A240,СВЦЭМ!$B$39:$B$782,Y$226)+'СЕТ СН'!$F$15</f>
        <v>225.02036888999999</v>
      </c>
    </row>
    <row r="241" spans="1:25" ht="15.75" x14ac:dyDescent="0.2">
      <c r="A241" s="35">
        <f t="shared" si="6"/>
        <v>44757</v>
      </c>
      <c r="B241" s="36">
        <f>SUMIFS(СВЦЭМ!$F$39:$F$782,СВЦЭМ!$A$39:$A$782,$A241,СВЦЭМ!$B$39:$B$782,B$226)+'СЕТ СН'!$F$15</f>
        <v>255.95222219999999</v>
      </c>
      <c r="C241" s="36">
        <f>SUMIFS(СВЦЭМ!$F$39:$F$782,СВЦЭМ!$A$39:$A$782,$A241,СВЦЭМ!$B$39:$B$782,C$226)+'СЕТ СН'!$F$15</f>
        <v>265.25233279000003</v>
      </c>
      <c r="D241" s="36">
        <f>SUMIFS(СВЦЭМ!$F$39:$F$782,СВЦЭМ!$A$39:$A$782,$A241,СВЦЭМ!$B$39:$B$782,D$226)+'СЕТ СН'!$F$15</f>
        <v>267.24103967000002</v>
      </c>
      <c r="E241" s="36">
        <f>SUMIFS(СВЦЭМ!$F$39:$F$782,СВЦЭМ!$A$39:$A$782,$A241,СВЦЭМ!$B$39:$B$782,E$226)+'СЕТ СН'!$F$15</f>
        <v>269.71056019999997</v>
      </c>
      <c r="F241" s="36">
        <f>SUMIFS(СВЦЭМ!$F$39:$F$782,СВЦЭМ!$A$39:$A$782,$A241,СВЦЭМ!$B$39:$B$782,F$226)+'СЕТ СН'!$F$15</f>
        <v>284.29465144</v>
      </c>
      <c r="G241" s="36">
        <f>SUMIFS(СВЦЭМ!$F$39:$F$782,СВЦЭМ!$A$39:$A$782,$A241,СВЦЭМ!$B$39:$B$782,G$226)+'СЕТ СН'!$F$15</f>
        <v>265.18848214000002</v>
      </c>
      <c r="H241" s="36">
        <f>SUMIFS(СВЦЭМ!$F$39:$F$782,СВЦЭМ!$A$39:$A$782,$A241,СВЦЭМ!$B$39:$B$782,H$226)+'СЕТ СН'!$F$15</f>
        <v>252.92630355</v>
      </c>
      <c r="I241" s="36">
        <f>SUMIFS(СВЦЭМ!$F$39:$F$782,СВЦЭМ!$A$39:$A$782,$A241,СВЦЭМ!$B$39:$B$782,I$226)+'СЕТ СН'!$F$15</f>
        <v>253.01478274999999</v>
      </c>
      <c r="J241" s="36">
        <f>SUMIFS(СВЦЭМ!$F$39:$F$782,СВЦЭМ!$A$39:$A$782,$A241,СВЦЭМ!$B$39:$B$782,J$226)+'СЕТ СН'!$F$15</f>
        <v>242.04069946999999</v>
      </c>
      <c r="K241" s="36">
        <f>SUMIFS(СВЦЭМ!$F$39:$F$782,СВЦЭМ!$A$39:$A$782,$A241,СВЦЭМ!$B$39:$B$782,K$226)+'СЕТ СН'!$F$15</f>
        <v>227.42400595000001</v>
      </c>
      <c r="L241" s="36">
        <f>SUMIFS(СВЦЭМ!$F$39:$F$782,СВЦЭМ!$A$39:$A$782,$A241,СВЦЭМ!$B$39:$B$782,L$226)+'СЕТ СН'!$F$15</f>
        <v>225.09852305000001</v>
      </c>
      <c r="M241" s="36">
        <f>SUMIFS(СВЦЭМ!$F$39:$F$782,СВЦЭМ!$A$39:$A$782,$A241,СВЦЭМ!$B$39:$B$782,M$226)+'СЕТ СН'!$F$15</f>
        <v>226.59412229</v>
      </c>
      <c r="N241" s="36">
        <f>SUMIFS(СВЦЭМ!$F$39:$F$782,СВЦЭМ!$A$39:$A$782,$A241,СВЦЭМ!$B$39:$B$782,N$226)+'СЕТ СН'!$F$15</f>
        <v>222.40611501000001</v>
      </c>
      <c r="O241" s="36">
        <f>SUMIFS(СВЦЭМ!$F$39:$F$782,СВЦЭМ!$A$39:$A$782,$A241,СВЦЭМ!$B$39:$B$782,O$226)+'СЕТ СН'!$F$15</f>
        <v>222.85215177000001</v>
      </c>
      <c r="P241" s="36">
        <f>SUMIFS(СВЦЭМ!$F$39:$F$782,СВЦЭМ!$A$39:$A$782,$A241,СВЦЭМ!$B$39:$B$782,P$226)+'СЕТ СН'!$F$15</f>
        <v>222.26034172000001</v>
      </c>
      <c r="Q241" s="36">
        <f>SUMIFS(СВЦЭМ!$F$39:$F$782,СВЦЭМ!$A$39:$A$782,$A241,СВЦЭМ!$B$39:$B$782,Q$226)+'СЕТ СН'!$F$15</f>
        <v>220.55021654999999</v>
      </c>
      <c r="R241" s="36">
        <f>SUMIFS(СВЦЭМ!$F$39:$F$782,СВЦЭМ!$A$39:$A$782,$A241,СВЦЭМ!$B$39:$B$782,R$226)+'СЕТ СН'!$F$15</f>
        <v>219.81799645999999</v>
      </c>
      <c r="S241" s="36">
        <f>SUMIFS(СВЦЭМ!$F$39:$F$782,СВЦЭМ!$A$39:$A$782,$A241,СВЦЭМ!$B$39:$B$782,S$226)+'СЕТ СН'!$F$15</f>
        <v>215.76918613000001</v>
      </c>
      <c r="T241" s="36">
        <f>SUMIFS(СВЦЭМ!$F$39:$F$782,СВЦЭМ!$A$39:$A$782,$A241,СВЦЭМ!$B$39:$B$782,T$226)+'СЕТ СН'!$F$15</f>
        <v>214.50034525999999</v>
      </c>
      <c r="U241" s="36">
        <f>SUMIFS(СВЦЭМ!$F$39:$F$782,СВЦЭМ!$A$39:$A$782,$A241,СВЦЭМ!$B$39:$B$782,U$226)+'СЕТ СН'!$F$15</f>
        <v>217.09145667000001</v>
      </c>
      <c r="V241" s="36">
        <f>SUMIFS(СВЦЭМ!$F$39:$F$782,СВЦЭМ!$A$39:$A$782,$A241,СВЦЭМ!$B$39:$B$782,V$226)+'СЕТ СН'!$F$15</f>
        <v>217.68570596999999</v>
      </c>
      <c r="W241" s="36">
        <f>SUMIFS(СВЦЭМ!$F$39:$F$782,СВЦЭМ!$A$39:$A$782,$A241,СВЦЭМ!$B$39:$B$782,W$226)+'СЕТ СН'!$F$15</f>
        <v>222.53044</v>
      </c>
      <c r="X241" s="36">
        <f>SUMIFS(СВЦЭМ!$F$39:$F$782,СВЦЭМ!$A$39:$A$782,$A241,СВЦЭМ!$B$39:$B$782,X$226)+'СЕТ СН'!$F$15</f>
        <v>221.08057683000001</v>
      </c>
      <c r="Y241" s="36">
        <f>SUMIFS(СВЦЭМ!$F$39:$F$782,СВЦЭМ!$A$39:$A$782,$A241,СВЦЭМ!$B$39:$B$782,Y$226)+'СЕТ СН'!$F$15</f>
        <v>237.69258791999999</v>
      </c>
    </row>
    <row r="242" spans="1:25" ht="15.75" x14ac:dyDescent="0.2">
      <c r="A242" s="35">
        <f t="shared" si="6"/>
        <v>44758</v>
      </c>
      <c r="B242" s="36">
        <f>SUMIFS(СВЦЭМ!$F$39:$F$782,СВЦЭМ!$A$39:$A$782,$A242,СВЦЭМ!$B$39:$B$782,B$226)+'СЕТ СН'!$F$15</f>
        <v>241.74226013000001</v>
      </c>
      <c r="C242" s="36">
        <f>SUMIFS(СВЦЭМ!$F$39:$F$782,СВЦЭМ!$A$39:$A$782,$A242,СВЦЭМ!$B$39:$B$782,C$226)+'СЕТ СН'!$F$15</f>
        <v>253.14152082999999</v>
      </c>
      <c r="D242" s="36">
        <f>SUMIFS(СВЦЭМ!$F$39:$F$782,СВЦЭМ!$A$39:$A$782,$A242,СВЦЭМ!$B$39:$B$782,D$226)+'СЕТ СН'!$F$15</f>
        <v>262.26319938</v>
      </c>
      <c r="E242" s="36">
        <f>SUMIFS(СВЦЭМ!$F$39:$F$782,СВЦЭМ!$A$39:$A$782,$A242,СВЦЭМ!$B$39:$B$782,E$226)+'СЕТ СН'!$F$15</f>
        <v>260.01765984999997</v>
      </c>
      <c r="F242" s="36">
        <f>SUMIFS(СВЦЭМ!$F$39:$F$782,СВЦЭМ!$A$39:$A$782,$A242,СВЦЭМ!$B$39:$B$782,F$226)+'СЕТ СН'!$F$15</f>
        <v>262.93794865000001</v>
      </c>
      <c r="G242" s="36">
        <f>SUMIFS(СВЦЭМ!$F$39:$F$782,СВЦЭМ!$A$39:$A$782,$A242,СВЦЭМ!$B$39:$B$782,G$226)+'СЕТ СН'!$F$15</f>
        <v>260.51714421000003</v>
      </c>
      <c r="H242" s="36">
        <f>SUMIFS(СВЦЭМ!$F$39:$F$782,СВЦЭМ!$A$39:$A$782,$A242,СВЦЭМ!$B$39:$B$782,H$226)+'СЕТ СН'!$F$15</f>
        <v>252.30384527000001</v>
      </c>
      <c r="I242" s="36">
        <f>SUMIFS(СВЦЭМ!$F$39:$F$782,СВЦЭМ!$A$39:$A$782,$A242,СВЦЭМ!$B$39:$B$782,I$226)+'СЕТ СН'!$F$15</f>
        <v>241.92561459000001</v>
      </c>
      <c r="J242" s="36">
        <f>SUMIFS(СВЦЭМ!$F$39:$F$782,СВЦЭМ!$A$39:$A$782,$A242,СВЦЭМ!$B$39:$B$782,J$226)+'СЕТ СН'!$F$15</f>
        <v>224.61121097</v>
      </c>
      <c r="K242" s="36">
        <f>SUMIFS(СВЦЭМ!$F$39:$F$782,СВЦЭМ!$A$39:$A$782,$A242,СВЦЭМ!$B$39:$B$782,K$226)+'СЕТ СН'!$F$15</f>
        <v>215.11995400000001</v>
      </c>
      <c r="L242" s="36">
        <f>SUMIFS(СВЦЭМ!$F$39:$F$782,СВЦЭМ!$A$39:$A$782,$A242,СВЦЭМ!$B$39:$B$782,L$226)+'СЕТ СН'!$F$15</f>
        <v>205.80776714999999</v>
      </c>
      <c r="M242" s="36">
        <f>SUMIFS(СВЦЭМ!$F$39:$F$782,СВЦЭМ!$A$39:$A$782,$A242,СВЦЭМ!$B$39:$B$782,M$226)+'СЕТ СН'!$F$15</f>
        <v>202.20709574</v>
      </c>
      <c r="N242" s="36">
        <f>SUMIFS(СВЦЭМ!$F$39:$F$782,СВЦЭМ!$A$39:$A$782,$A242,СВЦЭМ!$B$39:$B$782,N$226)+'СЕТ СН'!$F$15</f>
        <v>202.89242929</v>
      </c>
      <c r="O242" s="36">
        <f>SUMIFS(СВЦЭМ!$F$39:$F$782,СВЦЭМ!$A$39:$A$782,$A242,СВЦЭМ!$B$39:$B$782,O$226)+'СЕТ СН'!$F$15</f>
        <v>197.24152742000001</v>
      </c>
      <c r="P242" s="36">
        <f>SUMIFS(СВЦЭМ!$F$39:$F$782,СВЦЭМ!$A$39:$A$782,$A242,СВЦЭМ!$B$39:$B$782,P$226)+'СЕТ СН'!$F$15</f>
        <v>200.84576483999999</v>
      </c>
      <c r="Q242" s="36">
        <f>SUMIFS(СВЦЭМ!$F$39:$F$782,СВЦЭМ!$A$39:$A$782,$A242,СВЦЭМ!$B$39:$B$782,Q$226)+'СЕТ СН'!$F$15</f>
        <v>203.51431844000001</v>
      </c>
      <c r="R242" s="36">
        <f>SUMIFS(СВЦЭМ!$F$39:$F$782,СВЦЭМ!$A$39:$A$782,$A242,СВЦЭМ!$B$39:$B$782,R$226)+'СЕТ СН'!$F$15</f>
        <v>204.77616133000001</v>
      </c>
      <c r="S242" s="36">
        <f>SUMIFS(СВЦЭМ!$F$39:$F$782,СВЦЭМ!$A$39:$A$782,$A242,СВЦЭМ!$B$39:$B$782,S$226)+'СЕТ СН'!$F$15</f>
        <v>204.35236868999999</v>
      </c>
      <c r="T242" s="36">
        <f>SUMIFS(СВЦЭМ!$F$39:$F$782,СВЦЭМ!$A$39:$A$782,$A242,СВЦЭМ!$B$39:$B$782,T$226)+'СЕТ СН'!$F$15</f>
        <v>204.89310236</v>
      </c>
      <c r="U242" s="36">
        <f>SUMIFS(СВЦЭМ!$F$39:$F$782,СВЦЭМ!$A$39:$A$782,$A242,СВЦЭМ!$B$39:$B$782,U$226)+'СЕТ СН'!$F$15</f>
        <v>206.46223674999999</v>
      </c>
      <c r="V242" s="36">
        <f>SUMIFS(СВЦЭМ!$F$39:$F$782,СВЦЭМ!$A$39:$A$782,$A242,СВЦЭМ!$B$39:$B$782,V$226)+'СЕТ СН'!$F$15</f>
        <v>206.21140287</v>
      </c>
      <c r="W242" s="36">
        <f>SUMIFS(СВЦЭМ!$F$39:$F$782,СВЦЭМ!$A$39:$A$782,$A242,СВЦЭМ!$B$39:$B$782,W$226)+'СЕТ СН'!$F$15</f>
        <v>203.32735242999999</v>
      </c>
      <c r="X242" s="36">
        <f>SUMIFS(СВЦЭМ!$F$39:$F$782,СВЦЭМ!$A$39:$A$782,$A242,СВЦЭМ!$B$39:$B$782,X$226)+'СЕТ СН'!$F$15</f>
        <v>211.77420086999999</v>
      </c>
      <c r="Y242" s="36">
        <f>SUMIFS(СВЦЭМ!$F$39:$F$782,СВЦЭМ!$A$39:$A$782,$A242,СВЦЭМ!$B$39:$B$782,Y$226)+'СЕТ СН'!$F$15</f>
        <v>217.45457870000001</v>
      </c>
    </row>
    <row r="243" spans="1:25" ht="15.75" x14ac:dyDescent="0.2">
      <c r="A243" s="35">
        <f t="shared" si="6"/>
        <v>44759</v>
      </c>
      <c r="B243" s="36">
        <f>SUMIFS(СВЦЭМ!$F$39:$F$782,СВЦЭМ!$A$39:$A$782,$A243,СВЦЭМ!$B$39:$B$782,B$226)+'СЕТ СН'!$F$15</f>
        <v>265.11438107999999</v>
      </c>
      <c r="C243" s="36">
        <f>SUMIFS(СВЦЭМ!$F$39:$F$782,СВЦЭМ!$A$39:$A$782,$A243,СВЦЭМ!$B$39:$B$782,C$226)+'СЕТ СН'!$F$15</f>
        <v>265.79839458999999</v>
      </c>
      <c r="D243" s="36">
        <f>SUMIFS(СВЦЭМ!$F$39:$F$782,СВЦЭМ!$A$39:$A$782,$A243,СВЦЭМ!$B$39:$B$782,D$226)+'СЕТ СН'!$F$15</f>
        <v>272.94660914999997</v>
      </c>
      <c r="E243" s="36">
        <f>SUMIFS(СВЦЭМ!$F$39:$F$782,СВЦЭМ!$A$39:$A$782,$A243,СВЦЭМ!$B$39:$B$782,E$226)+'СЕТ СН'!$F$15</f>
        <v>285.55404669000001</v>
      </c>
      <c r="F243" s="36">
        <f>SUMIFS(СВЦЭМ!$F$39:$F$782,СВЦЭМ!$A$39:$A$782,$A243,СВЦЭМ!$B$39:$B$782,F$226)+'СЕТ СН'!$F$15</f>
        <v>281.15245562000001</v>
      </c>
      <c r="G243" s="36">
        <f>SUMIFS(СВЦЭМ!$F$39:$F$782,СВЦЭМ!$A$39:$A$782,$A243,СВЦЭМ!$B$39:$B$782,G$226)+'СЕТ СН'!$F$15</f>
        <v>279.34561623000002</v>
      </c>
      <c r="H243" s="36">
        <f>SUMIFS(СВЦЭМ!$F$39:$F$782,СВЦЭМ!$A$39:$A$782,$A243,СВЦЭМ!$B$39:$B$782,H$226)+'СЕТ СН'!$F$15</f>
        <v>269.07019484</v>
      </c>
      <c r="I243" s="36">
        <f>SUMIFS(СВЦЭМ!$F$39:$F$782,СВЦЭМ!$A$39:$A$782,$A243,СВЦЭМ!$B$39:$B$782,I$226)+'СЕТ СН'!$F$15</f>
        <v>256.25308275999998</v>
      </c>
      <c r="J243" s="36">
        <f>SUMIFS(СВЦЭМ!$F$39:$F$782,СВЦЭМ!$A$39:$A$782,$A243,СВЦЭМ!$B$39:$B$782,J$226)+'СЕТ СН'!$F$15</f>
        <v>236.36091880999999</v>
      </c>
      <c r="K243" s="36">
        <f>SUMIFS(СВЦЭМ!$F$39:$F$782,СВЦЭМ!$A$39:$A$782,$A243,СВЦЭМ!$B$39:$B$782,K$226)+'СЕТ СН'!$F$15</f>
        <v>222.83651796000001</v>
      </c>
      <c r="L243" s="36">
        <f>SUMIFS(СВЦЭМ!$F$39:$F$782,СВЦЭМ!$A$39:$A$782,$A243,СВЦЭМ!$B$39:$B$782,L$226)+'СЕТ СН'!$F$15</f>
        <v>216.74100999000001</v>
      </c>
      <c r="M243" s="36">
        <f>SUMIFS(СВЦЭМ!$F$39:$F$782,СВЦЭМ!$A$39:$A$782,$A243,СВЦЭМ!$B$39:$B$782,M$226)+'СЕТ СН'!$F$15</f>
        <v>212.59528784</v>
      </c>
      <c r="N243" s="36">
        <f>SUMIFS(СВЦЭМ!$F$39:$F$782,СВЦЭМ!$A$39:$A$782,$A243,СВЦЭМ!$B$39:$B$782,N$226)+'СЕТ СН'!$F$15</f>
        <v>218.71043107</v>
      </c>
      <c r="O243" s="36">
        <f>SUMIFS(СВЦЭМ!$F$39:$F$782,СВЦЭМ!$A$39:$A$782,$A243,СВЦЭМ!$B$39:$B$782,O$226)+'СЕТ СН'!$F$15</f>
        <v>221.92578079</v>
      </c>
      <c r="P243" s="36">
        <f>SUMIFS(СВЦЭМ!$F$39:$F$782,СВЦЭМ!$A$39:$A$782,$A243,СВЦЭМ!$B$39:$B$782,P$226)+'СЕТ СН'!$F$15</f>
        <v>224.91261840000001</v>
      </c>
      <c r="Q243" s="36">
        <f>SUMIFS(СВЦЭМ!$F$39:$F$782,СВЦЭМ!$A$39:$A$782,$A243,СВЦЭМ!$B$39:$B$782,Q$226)+'СЕТ СН'!$F$15</f>
        <v>227.85871415</v>
      </c>
      <c r="R243" s="36">
        <f>SUMIFS(СВЦЭМ!$F$39:$F$782,СВЦЭМ!$A$39:$A$782,$A243,СВЦЭМ!$B$39:$B$782,R$226)+'СЕТ СН'!$F$15</f>
        <v>228.22250353000001</v>
      </c>
      <c r="S243" s="36">
        <f>SUMIFS(СВЦЭМ!$F$39:$F$782,СВЦЭМ!$A$39:$A$782,$A243,СВЦЭМ!$B$39:$B$782,S$226)+'СЕТ СН'!$F$15</f>
        <v>227.94111634000001</v>
      </c>
      <c r="T243" s="36">
        <f>SUMIFS(СВЦЭМ!$F$39:$F$782,СВЦЭМ!$A$39:$A$782,$A243,СВЦЭМ!$B$39:$B$782,T$226)+'СЕТ СН'!$F$15</f>
        <v>225.47489096000001</v>
      </c>
      <c r="U243" s="36">
        <f>SUMIFS(СВЦЭМ!$F$39:$F$782,СВЦЭМ!$A$39:$A$782,$A243,СВЦЭМ!$B$39:$B$782,U$226)+'СЕТ СН'!$F$15</f>
        <v>225.41589998000001</v>
      </c>
      <c r="V243" s="36">
        <f>SUMIFS(СВЦЭМ!$F$39:$F$782,СВЦЭМ!$A$39:$A$782,$A243,СВЦЭМ!$B$39:$B$782,V$226)+'СЕТ СН'!$F$15</f>
        <v>219.68511991</v>
      </c>
      <c r="W243" s="36">
        <f>SUMIFS(СВЦЭМ!$F$39:$F$782,СВЦЭМ!$A$39:$A$782,$A243,СВЦЭМ!$B$39:$B$782,W$226)+'СЕТ СН'!$F$15</f>
        <v>223.43446122</v>
      </c>
      <c r="X243" s="36">
        <f>SUMIFS(СВЦЭМ!$F$39:$F$782,СВЦЭМ!$A$39:$A$782,$A243,СВЦЭМ!$B$39:$B$782,X$226)+'СЕТ СН'!$F$15</f>
        <v>240.56513287000001</v>
      </c>
      <c r="Y243" s="36">
        <f>SUMIFS(СВЦЭМ!$F$39:$F$782,СВЦЭМ!$A$39:$A$782,$A243,СВЦЭМ!$B$39:$B$782,Y$226)+'СЕТ СН'!$F$15</f>
        <v>255.29406831</v>
      </c>
    </row>
    <row r="244" spans="1:25" ht="15.75" x14ac:dyDescent="0.2">
      <c r="A244" s="35">
        <f t="shared" si="6"/>
        <v>44760</v>
      </c>
      <c r="B244" s="36">
        <f>SUMIFS(СВЦЭМ!$F$39:$F$782,СВЦЭМ!$A$39:$A$782,$A244,СВЦЭМ!$B$39:$B$782,B$226)+'СЕТ СН'!$F$15</f>
        <v>259.43759762000002</v>
      </c>
      <c r="C244" s="36">
        <f>SUMIFS(СВЦЭМ!$F$39:$F$782,СВЦЭМ!$A$39:$A$782,$A244,СВЦЭМ!$B$39:$B$782,C$226)+'СЕТ СН'!$F$15</f>
        <v>263.57457524</v>
      </c>
      <c r="D244" s="36">
        <f>SUMIFS(СВЦЭМ!$F$39:$F$782,СВЦЭМ!$A$39:$A$782,$A244,СВЦЭМ!$B$39:$B$782,D$226)+'СЕТ СН'!$F$15</f>
        <v>275.77490229</v>
      </c>
      <c r="E244" s="36">
        <f>SUMIFS(СВЦЭМ!$F$39:$F$782,СВЦЭМ!$A$39:$A$782,$A244,СВЦЭМ!$B$39:$B$782,E$226)+'СЕТ СН'!$F$15</f>
        <v>284.74960190000002</v>
      </c>
      <c r="F244" s="36">
        <f>SUMIFS(СВЦЭМ!$F$39:$F$782,СВЦЭМ!$A$39:$A$782,$A244,СВЦЭМ!$B$39:$B$782,F$226)+'СЕТ СН'!$F$15</f>
        <v>286.11410515</v>
      </c>
      <c r="G244" s="36">
        <f>SUMIFS(СВЦЭМ!$F$39:$F$782,СВЦЭМ!$A$39:$A$782,$A244,СВЦЭМ!$B$39:$B$782,G$226)+'СЕТ СН'!$F$15</f>
        <v>282.60720411</v>
      </c>
      <c r="H244" s="36">
        <f>SUMIFS(СВЦЭМ!$F$39:$F$782,СВЦЭМ!$A$39:$A$782,$A244,СВЦЭМ!$B$39:$B$782,H$226)+'СЕТ СН'!$F$15</f>
        <v>266.59040752999999</v>
      </c>
      <c r="I244" s="36">
        <f>SUMIFS(СВЦЭМ!$F$39:$F$782,СВЦЭМ!$A$39:$A$782,$A244,СВЦЭМ!$B$39:$B$782,I$226)+'СЕТ СН'!$F$15</f>
        <v>244.67867158999999</v>
      </c>
      <c r="J244" s="36">
        <f>SUMIFS(СВЦЭМ!$F$39:$F$782,СВЦЭМ!$A$39:$A$782,$A244,СВЦЭМ!$B$39:$B$782,J$226)+'СЕТ СН'!$F$15</f>
        <v>224.89815218999999</v>
      </c>
      <c r="K244" s="36">
        <f>SUMIFS(СВЦЭМ!$F$39:$F$782,СВЦЭМ!$A$39:$A$782,$A244,СВЦЭМ!$B$39:$B$782,K$226)+'СЕТ СН'!$F$15</f>
        <v>223.42790277</v>
      </c>
      <c r="L244" s="36">
        <f>SUMIFS(СВЦЭМ!$F$39:$F$782,СВЦЭМ!$A$39:$A$782,$A244,СВЦЭМ!$B$39:$B$782,L$226)+'СЕТ СН'!$F$15</f>
        <v>224.63549685999999</v>
      </c>
      <c r="M244" s="36">
        <f>SUMIFS(СВЦЭМ!$F$39:$F$782,СВЦЭМ!$A$39:$A$782,$A244,СВЦЭМ!$B$39:$B$782,M$226)+'СЕТ СН'!$F$15</f>
        <v>231.85728687</v>
      </c>
      <c r="N244" s="36">
        <f>SUMIFS(СВЦЭМ!$F$39:$F$782,СВЦЭМ!$A$39:$A$782,$A244,СВЦЭМ!$B$39:$B$782,N$226)+'СЕТ СН'!$F$15</f>
        <v>231.59953014000001</v>
      </c>
      <c r="O244" s="36">
        <f>SUMIFS(СВЦЭМ!$F$39:$F$782,СВЦЭМ!$A$39:$A$782,$A244,СВЦЭМ!$B$39:$B$782,O$226)+'СЕТ СН'!$F$15</f>
        <v>234.40681147999999</v>
      </c>
      <c r="P244" s="36">
        <f>SUMIFS(СВЦЭМ!$F$39:$F$782,СВЦЭМ!$A$39:$A$782,$A244,СВЦЭМ!$B$39:$B$782,P$226)+'СЕТ СН'!$F$15</f>
        <v>232.95799808999999</v>
      </c>
      <c r="Q244" s="36">
        <f>SUMIFS(СВЦЭМ!$F$39:$F$782,СВЦЭМ!$A$39:$A$782,$A244,СВЦЭМ!$B$39:$B$782,Q$226)+'СЕТ СН'!$F$15</f>
        <v>231.85350983999999</v>
      </c>
      <c r="R244" s="36">
        <f>SUMIFS(СВЦЭМ!$F$39:$F$782,СВЦЭМ!$A$39:$A$782,$A244,СВЦЭМ!$B$39:$B$782,R$226)+'СЕТ СН'!$F$15</f>
        <v>227.26623771000001</v>
      </c>
      <c r="S244" s="36">
        <f>SUMIFS(СВЦЭМ!$F$39:$F$782,СВЦЭМ!$A$39:$A$782,$A244,СВЦЭМ!$B$39:$B$782,S$226)+'СЕТ СН'!$F$15</f>
        <v>222.21579510999999</v>
      </c>
      <c r="T244" s="36">
        <f>SUMIFS(СВЦЭМ!$F$39:$F$782,СВЦЭМ!$A$39:$A$782,$A244,СВЦЭМ!$B$39:$B$782,T$226)+'СЕТ СН'!$F$15</f>
        <v>222.05065486000001</v>
      </c>
      <c r="U244" s="36">
        <f>SUMIFS(СВЦЭМ!$F$39:$F$782,СВЦЭМ!$A$39:$A$782,$A244,СВЦЭМ!$B$39:$B$782,U$226)+'СЕТ СН'!$F$15</f>
        <v>221.05920463000001</v>
      </c>
      <c r="V244" s="36">
        <f>SUMIFS(СВЦЭМ!$F$39:$F$782,СВЦЭМ!$A$39:$A$782,$A244,СВЦЭМ!$B$39:$B$782,V$226)+'СЕТ СН'!$F$15</f>
        <v>221.32275791000001</v>
      </c>
      <c r="W244" s="36">
        <f>SUMIFS(СВЦЭМ!$F$39:$F$782,СВЦЭМ!$A$39:$A$782,$A244,СВЦЭМ!$B$39:$B$782,W$226)+'СЕТ СН'!$F$15</f>
        <v>222.56876581</v>
      </c>
      <c r="X244" s="36">
        <f>SUMIFS(СВЦЭМ!$F$39:$F$782,СВЦЭМ!$A$39:$A$782,$A244,СВЦЭМ!$B$39:$B$782,X$226)+'СЕТ СН'!$F$15</f>
        <v>216.83293186</v>
      </c>
      <c r="Y244" s="36">
        <f>SUMIFS(СВЦЭМ!$F$39:$F$782,СВЦЭМ!$A$39:$A$782,$A244,СВЦЭМ!$B$39:$B$782,Y$226)+'СЕТ СН'!$F$15</f>
        <v>234.25892171999999</v>
      </c>
    </row>
    <row r="245" spans="1:25" ht="15.75" x14ac:dyDescent="0.2">
      <c r="A245" s="35">
        <f t="shared" si="6"/>
        <v>44761</v>
      </c>
      <c r="B245" s="36">
        <f>SUMIFS(СВЦЭМ!$F$39:$F$782,СВЦЭМ!$A$39:$A$782,$A245,СВЦЭМ!$B$39:$B$782,B$226)+'СЕТ СН'!$F$15</f>
        <v>251.85812114000001</v>
      </c>
      <c r="C245" s="36">
        <f>SUMIFS(СВЦЭМ!$F$39:$F$782,СВЦЭМ!$A$39:$A$782,$A245,СВЦЭМ!$B$39:$B$782,C$226)+'СЕТ СН'!$F$15</f>
        <v>262.27154675999998</v>
      </c>
      <c r="D245" s="36">
        <f>SUMIFS(СВЦЭМ!$F$39:$F$782,СВЦЭМ!$A$39:$A$782,$A245,СВЦЭМ!$B$39:$B$782,D$226)+'СЕТ СН'!$F$15</f>
        <v>269.96589290999998</v>
      </c>
      <c r="E245" s="36">
        <f>SUMIFS(СВЦЭМ!$F$39:$F$782,СВЦЭМ!$A$39:$A$782,$A245,СВЦЭМ!$B$39:$B$782,E$226)+'СЕТ СН'!$F$15</f>
        <v>272.93820854000001</v>
      </c>
      <c r="F245" s="36">
        <f>SUMIFS(СВЦЭМ!$F$39:$F$782,СВЦЭМ!$A$39:$A$782,$A245,СВЦЭМ!$B$39:$B$782,F$226)+'СЕТ СН'!$F$15</f>
        <v>274.72986263000001</v>
      </c>
      <c r="G245" s="36">
        <f>SUMIFS(СВЦЭМ!$F$39:$F$782,СВЦЭМ!$A$39:$A$782,$A245,СВЦЭМ!$B$39:$B$782,G$226)+'СЕТ СН'!$F$15</f>
        <v>269.39792167000002</v>
      </c>
      <c r="H245" s="36">
        <f>SUMIFS(СВЦЭМ!$F$39:$F$782,СВЦЭМ!$A$39:$A$782,$A245,СВЦЭМ!$B$39:$B$782,H$226)+'СЕТ СН'!$F$15</f>
        <v>250.90655358000001</v>
      </c>
      <c r="I245" s="36">
        <f>SUMIFS(СВЦЭМ!$F$39:$F$782,СВЦЭМ!$A$39:$A$782,$A245,СВЦЭМ!$B$39:$B$782,I$226)+'СЕТ СН'!$F$15</f>
        <v>234.43204831</v>
      </c>
      <c r="J245" s="36">
        <f>SUMIFS(СВЦЭМ!$F$39:$F$782,СВЦЭМ!$A$39:$A$782,$A245,СВЦЭМ!$B$39:$B$782,J$226)+'СЕТ СН'!$F$15</f>
        <v>222.20661272000001</v>
      </c>
      <c r="K245" s="36">
        <f>SUMIFS(СВЦЭМ!$F$39:$F$782,СВЦЭМ!$A$39:$A$782,$A245,СВЦЭМ!$B$39:$B$782,K$226)+'СЕТ СН'!$F$15</f>
        <v>214.12633933999999</v>
      </c>
      <c r="L245" s="36">
        <f>SUMIFS(СВЦЭМ!$F$39:$F$782,СВЦЭМ!$A$39:$A$782,$A245,СВЦЭМ!$B$39:$B$782,L$226)+'СЕТ СН'!$F$15</f>
        <v>217.68180163</v>
      </c>
      <c r="M245" s="36">
        <f>SUMIFS(СВЦЭМ!$F$39:$F$782,СВЦЭМ!$A$39:$A$782,$A245,СВЦЭМ!$B$39:$B$782,M$226)+'СЕТ СН'!$F$15</f>
        <v>215.3711131</v>
      </c>
      <c r="N245" s="36">
        <f>SUMIFS(СВЦЭМ!$F$39:$F$782,СВЦЭМ!$A$39:$A$782,$A245,СВЦЭМ!$B$39:$B$782,N$226)+'СЕТ СН'!$F$15</f>
        <v>211.26512584</v>
      </c>
      <c r="O245" s="36">
        <f>SUMIFS(СВЦЭМ!$F$39:$F$782,СВЦЭМ!$A$39:$A$782,$A245,СВЦЭМ!$B$39:$B$782,O$226)+'СЕТ СН'!$F$15</f>
        <v>214.49392073000001</v>
      </c>
      <c r="P245" s="36">
        <f>SUMIFS(СВЦЭМ!$F$39:$F$782,СВЦЭМ!$A$39:$A$782,$A245,СВЦЭМ!$B$39:$B$782,P$226)+'СЕТ СН'!$F$15</f>
        <v>214.35845275</v>
      </c>
      <c r="Q245" s="36">
        <f>SUMIFS(СВЦЭМ!$F$39:$F$782,СВЦЭМ!$A$39:$A$782,$A245,СВЦЭМ!$B$39:$B$782,Q$226)+'СЕТ СН'!$F$15</f>
        <v>215.65708538000001</v>
      </c>
      <c r="R245" s="36">
        <f>SUMIFS(СВЦЭМ!$F$39:$F$782,СВЦЭМ!$A$39:$A$782,$A245,СВЦЭМ!$B$39:$B$782,R$226)+'СЕТ СН'!$F$15</f>
        <v>214.10222493000001</v>
      </c>
      <c r="S245" s="36">
        <f>SUMIFS(СВЦЭМ!$F$39:$F$782,СВЦЭМ!$A$39:$A$782,$A245,СВЦЭМ!$B$39:$B$782,S$226)+'СЕТ СН'!$F$15</f>
        <v>215.81810597</v>
      </c>
      <c r="T245" s="36">
        <f>SUMIFS(СВЦЭМ!$F$39:$F$782,СВЦЭМ!$A$39:$A$782,$A245,СВЦЭМ!$B$39:$B$782,T$226)+'СЕТ СН'!$F$15</f>
        <v>214.33497396999999</v>
      </c>
      <c r="U245" s="36">
        <f>SUMIFS(СВЦЭМ!$F$39:$F$782,СВЦЭМ!$A$39:$A$782,$A245,СВЦЭМ!$B$39:$B$782,U$226)+'СЕТ СН'!$F$15</f>
        <v>212.89073002999999</v>
      </c>
      <c r="V245" s="36">
        <f>SUMIFS(СВЦЭМ!$F$39:$F$782,СВЦЭМ!$A$39:$A$782,$A245,СВЦЭМ!$B$39:$B$782,V$226)+'СЕТ СН'!$F$15</f>
        <v>212.66185046999999</v>
      </c>
      <c r="W245" s="36">
        <f>SUMIFS(СВЦЭМ!$F$39:$F$782,СВЦЭМ!$A$39:$A$782,$A245,СВЦЭМ!$B$39:$B$782,W$226)+'СЕТ СН'!$F$15</f>
        <v>218.81224448</v>
      </c>
      <c r="X245" s="36">
        <f>SUMIFS(СВЦЭМ!$F$39:$F$782,СВЦЭМ!$A$39:$A$782,$A245,СВЦЭМ!$B$39:$B$782,X$226)+'СЕТ СН'!$F$15</f>
        <v>212.23048238000001</v>
      </c>
      <c r="Y245" s="36">
        <f>SUMIFS(СВЦЭМ!$F$39:$F$782,СВЦЭМ!$A$39:$A$782,$A245,СВЦЭМ!$B$39:$B$782,Y$226)+'СЕТ СН'!$F$15</f>
        <v>223.55854718000001</v>
      </c>
    </row>
    <row r="246" spans="1:25" ht="15.75" x14ac:dyDescent="0.2">
      <c r="A246" s="35">
        <f t="shared" si="6"/>
        <v>44762</v>
      </c>
      <c r="B246" s="36">
        <f>SUMIFS(СВЦЭМ!$F$39:$F$782,СВЦЭМ!$A$39:$A$782,$A246,СВЦЭМ!$B$39:$B$782,B$226)+'СЕТ СН'!$F$15</f>
        <v>254.83247249999999</v>
      </c>
      <c r="C246" s="36">
        <f>SUMIFS(СВЦЭМ!$F$39:$F$782,СВЦЭМ!$A$39:$A$782,$A246,СВЦЭМ!$B$39:$B$782,C$226)+'СЕТ СН'!$F$15</f>
        <v>267.54406541999998</v>
      </c>
      <c r="D246" s="36">
        <f>SUMIFS(СВЦЭМ!$F$39:$F$782,СВЦЭМ!$A$39:$A$782,$A246,СВЦЭМ!$B$39:$B$782,D$226)+'СЕТ СН'!$F$15</f>
        <v>284.84982358000002</v>
      </c>
      <c r="E246" s="36">
        <f>SUMIFS(СВЦЭМ!$F$39:$F$782,СВЦЭМ!$A$39:$A$782,$A246,СВЦЭМ!$B$39:$B$782,E$226)+'СЕТ СН'!$F$15</f>
        <v>282.97445944999998</v>
      </c>
      <c r="F246" s="36">
        <f>SUMIFS(СВЦЭМ!$F$39:$F$782,СВЦЭМ!$A$39:$A$782,$A246,СВЦЭМ!$B$39:$B$782,F$226)+'СЕТ СН'!$F$15</f>
        <v>282.67201791999997</v>
      </c>
      <c r="G246" s="36">
        <f>SUMIFS(СВЦЭМ!$F$39:$F$782,СВЦЭМ!$A$39:$A$782,$A246,СВЦЭМ!$B$39:$B$782,G$226)+'СЕТ СН'!$F$15</f>
        <v>276.49413343999998</v>
      </c>
      <c r="H246" s="36">
        <f>SUMIFS(СВЦЭМ!$F$39:$F$782,СВЦЭМ!$A$39:$A$782,$A246,СВЦЭМ!$B$39:$B$782,H$226)+'СЕТ СН'!$F$15</f>
        <v>258.72699669000002</v>
      </c>
      <c r="I246" s="36">
        <f>SUMIFS(СВЦЭМ!$F$39:$F$782,СВЦЭМ!$A$39:$A$782,$A246,СВЦЭМ!$B$39:$B$782,I$226)+'СЕТ СН'!$F$15</f>
        <v>248.07646574</v>
      </c>
      <c r="J246" s="36">
        <f>SUMIFS(СВЦЭМ!$F$39:$F$782,СВЦЭМ!$A$39:$A$782,$A246,СВЦЭМ!$B$39:$B$782,J$226)+'СЕТ СН'!$F$15</f>
        <v>238.26725730000001</v>
      </c>
      <c r="K246" s="36">
        <f>SUMIFS(СВЦЭМ!$F$39:$F$782,СВЦЭМ!$A$39:$A$782,$A246,СВЦЭМ!$B$39:$B$782,K$226)+'СЕТ СН'!$F$15</f>
        <v>228.02476622</v>
      </c>
      <c r="L246" s="36">
        <f>SUMIFS(СВЦЭМ!$F$39:$F$782,СВЦЭМ!$A$39:$A$782,$A246,СВЦЭМ!$B$39:$B$782,L$226)+'СЕТ СН'!$F$15</f>
        <v>230.21397166</v>
      </c>
      <c r="M246" s="36">
        <f>SUMIFS(СВЦЭМ!$F$39:$F$782,СВЦЭМ!$A$39:$A$782,$A246,СВЦЭМ!$B$39:$B$782,M$226)+'СЕТ СН'!$F$15</f>
        <v>231.07323855999999</v>
      </c>
      <c r="N246" s="36">
        <f>SUMIFS(СВЦЭМ!$F$39:$F$782,СВЦЭМ!$A$39:$A$782,$A246,СВЦЭМ!$B$39:$B$782,N$226)+'СЕТ СН'!$F$15</f>
        <v>230.43268004999999</v>
      </c>
      <c r="O246" s="36">
        <f>SUMIFS(СВЦЭМ!$F$39:$F$782,СВЦЭМ!$A$39:$A$782,$A246,СВЦЭМ!$B$39:$B$782,O$226)+'СЕТ СН'!$F$15</f>
        <v>232.90645050000001</v>
      </c>
      <c r="P246" s="36">
        <f>SUMIFS(СВЦЭМ!$F$39:$F$782,СВЦЭМ!$A$39:$A$782,$A246,СВЦЭМ!$B$39:$B$782,P$226)+'СЕТ СН'!$F$15</f>
        <v>233.68780563999999</v>
      </c>
      <c r="Q246" s="36">
        <f>SUMIFS(СВЦЭМ!$F$39:$F$782,СВЦЭМ!$A$39:$A$782,$A246,СВЦЭМ!$B$39:$B$782,Q$226)+'СЕТ СН'!$F$15</f>
        <v>232.34278882999999</v>
      </c>
      <c r="R246" s="36">
        <f>SUMIFS(СВЦЭМ!$F$39:$F$782,СВЦЭМ!$A$39:$A$782,$A246,СВЦЭМ!$B$39:$B$782,R$226)+'СЕТ СН'!$F$15</f>
        <v>236.78520485999999</v>
      </c>
      <c r="S246" s="36">
        <f>SUMIFS(СВЦЭМ!$F$39:$F$782,СВЦЭМ!$A$39:$A$782,$A246,СВЦЭМ!$B$39:$B$782,S$226)+'СЕТ СН'!$F$15</f>
        <v>234.66870358</v>
      </c>
      <c r="T246" s="36">
        <f>SUMIFS(СВЦЭМ!$F$39:$F$782,СВЦЭМ!$A$39:$A$782,$A246,СВЦЭМ!$B$39:$B$782,T$226)+'СЕТ СН'!$F$15</f>
        <v>233.34598281000001</v>
      </c>
      <c r="U246" s="36">
        <f>SUMIFS(СВЦЭМ!$F$39:$F$782,СВЦЭМ!$A$39:$A$782,$A246,СВЦЭМ!$B$39:$B$782,U$226)+'СЕТ СН'!$F$15</f>
        <v>229.99395077</v>
      </c>
      <c r="V246" s="36">
        <f>SUMIFS(СВЦЭМ!$F$39:$F$782,СВЦЭМ!$A$39:$A$782,$A246,СВЦЭМ!$B$39:$B$782,V$226)+'СЕТ СН'!$F$15</f>
        <v>228.10278722000001</v>
      </c>
      <c r="W246" s="36">
        <f>SUMIFS(СВЦЭМ!$F$39:$F$782,СВЦЭМ!$A$39:$A$782,$A246,СВЦЭМ!$B$39:$B$782,W$226)+'СЕТ СН'!$F$15</f>
        <v>233.05185825000001</v>
      </c>
      <c r="X246" s="36">
        <f>SUMIFS(СВЦЭМ!$F$39:$F$782,СВЦЭМ!$A$39:$A$782,$A246,СВЦЭМ!$B$39:$B$782,X$226)+'СЕТ СН'!$F$15</f>
        <v>234.93489643999999</v>
      </c>
      <c r="Y246" s="36">
        <f>SUMIFS(СВЦЭМ!$F$39:$F$782,СВЦЭМ!$A$39:$A$782,$A246,СВЦЭМ!$B$39:$B$782,Y$226)+'СЕТ СН'!$F$15</f>
        <v>250.27822584</v>
      </c>
    </row>
    <row r="247" spans="1:25" ht="15.75" x14ac:dyDescent="0.2">
      <c r="A247" s="35">
        <f t="shared" si="6"/>
        <v>44763</v>
      </c>
      <c r="B247" s="36">
        <f>SUMIFS(СВЦЭМ!$F$39:$F$782,СВЦЭМ!$A$39:$A$782,$A247,СВЦЭМ!$B$39:$B$782,B$226)+'СЕТ СН'!$F$15</f>
        <v>258.98652076000002</v>
      </c>
      <c r="C247" s="36">
        <f>SUMIFS(СВЦЭМ!$F$39:$F$782,СВЦЭМ!$A$39:$A$782,$A247,СВЦЭМ!$B$39:$B$782,C$226)+'СЕТ СН'!$F$15</f>
        <v>260.57606374</v>
      </c>
      <c r="D247" s="36">
        <f>SUMIFS(СВЦЭМ!$F$39:$F$782,СВЦЭМ!$A$39:$A$782,$A247,СВЦЭМ!$B$39:$B$782,D$226)+'СЕТ СН'!$F$15</f>
        <v>268.74312743000002</v>
      </c>
      <c r="E247" s="36">
        <f>SUMIFS(СВЦЭМ!$F$39:$F$782,СВЦЭМ!$A$39:$A$782,$A247,СВЦЭМ!$B$39:$B$782,E$226)+'СЕТ СН'!$F$15</f>
        <v>278.06381463999998</v>
      </c>
      <c r="F247" s="36">
        <f>SUMIFS(СВЦЭМ!$F$39:$F$782,СВЦЭМ!$A$39:$A$782,$A247,СВЦЭМ!$B$39:$B$782,F$226)+'СЕТ СН'!$F$15</f>
        <v>281.29732827999999</v>
      </c>
      <c r="G247" s="36">
        <f>SUMIFS(СВЦЭМ!$F$39:$F$782,СВЦЭМ!$A$39:$A$782,$A247,СВЦЭМ!$B$39:$B$782,G$226)+'СЕТ СН'!$F$15</f>
        <v>275.12162086000001</v>
      </c>
      <c r="H247" s="36">
        <f>SUMIFS(СВЦЭМ!$F$39:$F$782,СВЦЭМ!$A$39:$A$782,$A247,СВЦЭМ!$B$39:$B$782,H$226)+'СЕТ СН'!$F$15</f>
        <v>258.04895534000002</v>
      </c>
      <c r="I247" s="36">
        <f>SUMIFS(СВЦЭМ!$F$39:$F$782,СВЦЭМ!$A$39:$A$782,$A247,СВЦЭМ!$B$39:$B$782,I$226)+'СЕТ СН'!$F$15</f>
        <v>243.24422741000001</v>
      </c>
      <c r="J247" s="36">
        <f>SUMIFS(СВЦЭМ!$F$39:$F$782,СВЦЭМ!$A$39:$A$782,$A247,СВЦЭМ!$B$39:$B$782,J$226)+'СЕТ СН'!$F$15</f>
        <v>212.79992392</v>
      </c>
      <c r="K247" s="36">
        <f>SUMIFS(СВЦЭМ!$F$39:$F$782,СВЦЭМ!$A$39:$A$782,$A247,СВЦЭМ!$B$39:$B$782,K$226)+'СЕТ СН'!$F$15</f>
        <v>229.32739753000001</v>
      </c>
      <c r="L247" s="36">
        <f>SUMIFS(СВЦЭМ!$F$39:$F$782,СВЦЭМ!$A$39:$A$782,$A247,СВЦЭМ!$B$39:$B$782,L$226)+'СЕТ СН'!$F$15</f>
        <v>228.20029829999999</v>
      </c>
      <c r="M247" s="36">
        <f>SUMIFS(СВЦЭМ!$F$39:$F$782,СВЦЭМ!$A$39:$A$782,$A247,СВЦЭМ!$B$39:$B$782,M$226)+'СЕТ СН'!$F$15</f>
        <v>225.58072978999999</v>
      </c>
      <c r="N247" s="36">
        <f>SUMIFS(СВЦЭМ!$F$39:$F$782,СВЦЭМ!$A$39:$A$782,$A247,СВЦЭМ!$B$39:$B$782,N$226)+'СЕТ СН'!$F$15</f>
        <v>220.71643466</v>
      </c>
      <c r="O247" s="36">
        <f>SUMIFS(СВЦЭМ!$F$39:$F$782,СВЦЭМ!$A$39:$A$782,$A247,СВЦЭМ!$B$39:$B$782,O$226)+'СЕТ СН'!$F$15</f>
        <v>226.89948264</v>
      </c>
      <c r="P247" s="36">
        <f>SUMIFS(СВЦЭМ!$F$39:$F$782,СВЦЭМ!$A$39:$A$782,$A247,СВЦЭМ!$B$39:$B$782,P$226)+'СЕТ СН'!$F$15</f>
        <v>223.68805252999999</v>
      </c>
      <c r="Q247" s="36">
        <f>SUMIFS(СВЦЭМ!$F$39:$F$782,СВЦЭМ!$A$39:$A$782,$A247,СВЦЭМ!$B$39:$B$782,Q$226)+'СЕТ СН'!$F$15</f>
        <v>220.92814605999999</v>
      </c>
      <c r="R247" s="36">
        <f>SUMIFS(СВЦЭМ!$F$39:$F$782,СВЦЭМ!$A$39:$A$782,$A247,СВЦЭМ!$B$39:$B$782,R$226)+'СЕТ СН'!$F$15</f>
        <v>223.78107419</v>
      </c>
      <c r="S247" s="36">
        <f>SUMIFS(СВЦЭМ!$F$39:$F$782,СВЦЭМ!$A$39:$A$782,$A247,СВЦЭМ!$B$39:$B$782,S$226)+'СЕТ СН'!$F$15</f>
        <v>222.23756370000001</v>
      </c>
      <c r="T247" s="36">
        <f>SUMIFS(СВЦЭМ!$F$39:$F$782,СВЦЭМ!$A$39:$A$782,$A247,СВЦЭМ!$B$39:$B$782,T$226)+'СЕТ СН'!$F$15</f>
        <v>222.43253175000001</v>
      </c>
      <c r="U247" s="36">
        <f>SUMIFS(СВЦЭМ!$F$39:$F$782,СВЦЭМ!$A$39:$A$782,$A247,СВЦЭМ!$B$39:$B$782,U$226)+'СЕТ СН'!$F$15</f>
        <v>225.28419905999999</v>
      </c>
      <c r="V247" s="36">
        <f>SUMIFS(СВЦЭМ!$F$39:$F$782,СВЦЭМ!$A$39:$A$782,$A247,СВЦЭМ!$B$39:$B$782,V$226)+'СЕТ СН'!$F$15</f>
        <v>218.12968605</v>
      </c>
      <c r="W247" s="36">
        <f>SUMIFS(СВЦЭМ!$F$39:$F$782,СВЦЭМ!$A$39:$A$782,$A247,СВЦЭМ!$B$39:$B$782,W$226)+'СЕТ СН'!$F$15</f>
        <v>219.22330847000001</v>
      </c>
      <c r="X247" s="36">
        <f>SUMIFS(СВЦЭМ!$F$39:$F$782,СВЦЭМ!$A$39:$A$782,$A247,СВЦЭМ!$B$39:$B$782,X$226)+'СЕТ СН'!$F$15</f>
        <v>235.18363239000001</v>
      </c>
      <c r="Y247" s="36">
        <f>SUMIFS(СВЦЭМ!$F$39:$F$782,СВЦЭМ!$A$39:$A$782,$A247,СВЦЭМ!$B$39:$B$782,Y$226)+'СЕТ СН'!$F$15</f>
        <v>252.01157240000001</v>
      </c>
    </row>
    <row r="248" spans="1:25" ht="15.75" x14ac:dyDescent="0.2">
      <c r="A248" s="35">
        <f t="shared" si="6"/>
        <v>44764</v>
      </c>
      <c r="B248" s="36">
        <f>SUMIFS(СВЦЭМ!$F$39:$F$782,СВЦЭМ!$A$39:$A$782,$A248,СВЦЭМ!$B$39:$B$782,B$226)+'СЕТ СН'!$F$15</f>
        <v>249.68771871000001</v>
      </c>
      <c r="C248" s="36">
        <f>SUMIFS(СВЦЭМ!$F$39:$F$782,СВЦЭМ!$A$39:$A$782,$A248,СВЦЭМ!$B$39:$B$782,C$226)+'СЕТ СН'!$F$15</f>
        <v>266.82680162000003</v>
      </c>
      <c r="D248" s="36">
        <f>SUMIFS(СВЦЭМ!$F$39:$F$782,СВЦЭМ!$A$39:$A$782,$A248,СВЦЭМ!$B$39:$B$782,D$226)+'СЕТ СН'!$F$15</f>
        <v>274.93021848000001</v>
      </c>
      <c r="E248" s="36">
        <f>SUMIFS(СВЦЭМ!$F$39:$F$782,СВЦЭМ!$A$39:$A$782,$A248,СВЦЭМ!$B$39:$B$782,E$226)+'СЕТ СН'!$F$15</f>
        <v>288.21252163000003</v>
      </c>
      <c r="F248" s="36">
        <f>SUMIFS(СВЦЭМ!$F$39:$F$782,СВЦЭМ!$A$39:$A$782,$A248,СВЦЭМ!$B$39:$B$782,F$226)+'СЕТ СН'!$F$15</f>
        <v>292.13965502999997</v>
      </c>
      <c r="G248" s="36">
        <f>SUMIFS(СВЦЭМ!$F$39:$F$782,СВЦЭМ!$A$39:$A$782,$A248,СВЦЭМ!$B$39:$B$782,G$226)+'СЕТ СН'!$F$15</f>
        <v>288.79763223999998</v>
      </c>
      <c r="H248" s="36">
        <f>SUMIFS(СВЦЭМ!$F$39:$F$782,СВЦЭМ!$A$39:$A$782,$A248,СВЦЭМ!$B$39:$B$782,H$226)+'СЕТ СН'!$F$15</f>
        <v>267.42889859000002</v>
      </c>
      <c r="I248" s="36">
        <f>SUMIFS(СВЦЭМ!$F$39:$F$782,СВЦЭМ!$A$39:$A$782,$A248,СВЦЭМ!$B$39:$B$782,I$226)+'СЕТ СН'!$F$15</f>
        <v>244.75228207999999</v>
      </c>
      <c r="J248" s="36">
        <f>SUMIFS(СВЦЭМ!$F$39:$F$782,СВЦЭМ!$A$39:$A$782,$A248,СВЦЭМ!$B$39:$B$782,J$226)+'СЕТ СН'!$F$15</f>
        <v>226.86901576</v>
      </c>
      <c r="K248" s="36">
        <f>SUMIFS(СВЦЭМ!$F$39:$F$782,СВЦЭМ!$A$39:$A$782,$A248,СВЦЭМ!$B$39:$B$782,K$226)+'СЕТ СН'!$F$15</f>
        <v>220.62692795999999</v>
      </c>
      <c r="L248" s="36">
        <f>SUMIFS(СВЦЭМ!$F$39:$F$782,СВЦЭМ!$A$39:$A$782,$A248,СВЦЭМ!$B$39:$B$782,L$226)+'СЕТ СН'!$F$15</f>
        <v>214.97693595999999</v>
      </c>
      <c r="M248" s="36">
        <f>SUMIFS(СВЦЭМ!$F$39:$F$782,СВЦЭМ!$A$39:$A$782,$A248,СВЦЭМ!$B$39:$B$782,M$226)+'СЕТ СН'!$F$15</f>
        <v>213.67724342</v>
      </c>
      <c r="N248" s="36">
        <f>SUMIFS(СВЦЭМ!$F$39:$F$782,СВЦЭМ!$A$39:$A$782,$A248,СВЦЭМ!$B$39:$B$782,N$226)+'СЕТ СН'!$F$15</f>
        <v>210.22003387000001</v>
      </c>
      <c r="O248" s="36">
        <f>SUMIFS(СВЦЭМ!$F$39:$F$782,СВЦЭМ!$A$39:$A$782,$A248,СВЦЭМ!$B$39:$B$782,O$226)+'СЕТ СН'!$F$15</f>
        <v>213.02539967999999</v>
      </c>
      <c r="P248" s="36">
        <f>SUMIFS(СВЦЭМ!$F$39:$F$782,СВЦЭМ!$A$39:$A$782,$A248,СВЦЭМ!$B$39:$B$782,P$226)+'СЕТ СН'!$F$15</f>
        <v>212.69179148000001</v>
      </c>
      <c r="Q248" s="36">
        <f>SUMIFS(СВЦЭМ!$F$39:$F$782,СВЦЭМ!$A$39:$A$782,$A248,СВЦЭМ!$B$39:$B$782,Q$226)+'СЕТ СН'!$F$15</f>
        <v>210.79008845999999</v>
      </c>
      <c r="R248" s="36">
        <f>SUMIFS(СВЦЭМ!$F$39:$F$782,СВЦЭМ!$A$39:$A$782,$A248,СВЦЭМ!$B$39:$B$782,R$226)+'СЕТ СН'!$F$15</f>
        <v>211.81077927999999</v>
      </c>
      <c r="S248" s="36">
        <f>SUMIFS(СВЦЭМ!$F$39:$F$782,СВЦЭМ!$A$39:$A$782,$A248,СВЦЭМ!$B$39:$B$782,S$226)+'СЕТ СН'!$F$15</f>
        <v>213.06781470999999</v>
      </c>
      <c r="T248" s="36">
        <f>SUMIFS(СВЦЭМ!$F$39:$F$782,СВЦЭМ!$A$39:$A$782,$A248,СВЦЭМ!$B$39:$B$782,T$226)+'СЕТ СН'!$F$15</f>
        <v>214.87909973000001</v>
      </c>
      <c r="U248" s="36">
        <f>SUMIFS(СВЦЭМ!$F$39:$F$782,СВЦЭМ!$A$39:$A$782,$A248,СВЦЭМ!$B$39:$B$782,U$226)+'СЕТ СН'!$F$15</f>
        <v>214.87302255</v>
      </c>
      <c r="V248" s="36">
        <f>SUMIFS(СВЦЭМ!$F$39:$F$782,СВЦЭМ!$A$39:$A$782,$A248,СВЦЭМ!$B$39:$B$782,V$226)+'СЕТ СН'!$F$15</f>
        <v>214.04085896000001</v>
      </c>
      <c r="W248" s="36">
        <f>SUMIFS(СВЦЭМ!$F$39:$F$782,СВЦЭМ!$A$39:$A$782,$A248,СВЦЭМ!$B$39:$B$782,W$226)+'СЕТ СН'!$F$15</f>
        <v>213.96716327999999</v>
      </c>
      <c r="X248" s="36">
        <f>SUMIFS(СВЦЭМ!$F$39:$F$782,СВЦЭМ!$A$39:$A$782,$A248,СВЦЭМ!$B$39:$B$782,X$226)+'СЕТ СН'!$F$15</f>
        <v>256.90467246999998</v>
      </c>
      <c r="Y248" s="36">
        <f>SUMIFS(СВЦЭМ!$F$39:$F$782,СВЦЭМ!$A$39:$A$782,$A248,СВЦЭМ!$B$39:$B$782,Y$226)+'СЕТ СН'!$F$15</f>
        <v>251.29557398</v>
      </c>
    </row>
    <row r="249" spans="1:25" ht="15.75" x14ac:dyDescent="0.2">
      <c r="A249" s="35">
        <f t="shared" si="6"/>
        <v>44765</v>
      </c>
      <c r="B249" s="36">
        <f>SUMIFS(СВЦЭМ!$F$39:$F$782,СВЦЭМ!$A$39:$A$782,$A249,СВЦЭМ!$B$39:$B$782,B$226)+'СЕТ СН'!$F$15</f>
        <v>268.73216222000002</v>
      </c>
      <c r="C249" s="36">
        <f>SUMIFS(СВЦЭМ!$F$39:$F$782,СВЦЭМ!$A$39:$A$782,$A249,СВЦЭМ!$B$39:$B$782,C$226)+'СЕТ СН'!$F$15</f>
        <v>285.65835149999998</v>
      </c>
      <c r="D249" s="36">
        <f>SUMIFS(СВЦЭМ!$F$39:$F$782,СВЦЭМ!$A$39:$A$782,$A249,СВЦЭМ!$B$39:$B$782,D$226)+'СЕТ СН'!$F$15</f>
        <v>292.52108132000001</v>
      </c>
      <c r="E249" s="36">
        <f>SUMIFS(СВЦЭМ!$F$39:$F$782,СВЦЭМ!$A$39:$A$782,$A249,СВЦЭМ!$B$39:$B$782,E$226)+'СЕТ СН'!$F$15</f>
        <v>303.71612152</v>
      </c>
      <c r="F249" s="36">
        <f>SUMIFS(СВЦЭМ!$F$39:$F$782,СВЦЭМ!$A$39:$A$782,$A249,СВЦЭМ!$B$39:$B$782,F$226)+'СЕТ СН'!$F$15</f>
        <v>299.67533135999997</v>
      </c>
      <c r="G249" s="36">
        <f>SUMIFS(СВЦЭМ!$F$39:$F$782,СВЦЭМ!$A$39:$A$782,$A249,СВЦЭМ!$B$39:$B$782,G$226)+'СЕТ СН'!$F$15</f>
        <v>287.38555951000001</v>
      </c>
      <c r="H249" s="36">
        <f>SUMIFS(СВЦЭМ!$F$39:$F$782,СВЦЭМ!$A$39:$A$782,$A249,СВЦЭМ!$B$39:$B$782,H$226)+'СЕТ СН'!$F$15</f>
        <v>266.16287066000001</v>
      </c>
      <c r="I249" s="36">
        <f>SUMIFS(СВЦЭМ!$F$39:$F$782,СВЦЭМ!$A$39:$A$782,$A249,СВЦЭМ!$B$39:$B$782,I$226)+'СЕТ СН'!$F$15</f>
        <v>248.48153115</v>
      </c>
      <c r="J249" s="36">
        <f>SUMIFS(СВЦЭМ!$F$39:$F$782,СВЦЭМ!$A$39:$A$782,$A249,СВЦЭМ!$B$39:$B$782,J$226)+'СЕТ СН'!$F$15</f>
        <v>264.11041962000002</v>
      </c>
      <c r="K249" s="36">
        <f>SUMIFS(СВЦЭМ!$F$39:$F$782,СВЦЭМ!$A$39:$A$782,$A249,СВЦЭМ!$B$39:$B$782,K$226)+'СЕТ СН'!$F$15</f>
        <v>218.15695474</v>
      </c>
      <c r="L249" s="36">
        <f>SUMIFS(СВЦЭМ!$F$39:$F$782,СВЦЭМ!$A$39:$A$782,$A249,СВЦЭМ!$B$39:$B$782,L$226)+'СЕТ СН'!$F$15</f>
        <v>220.85806102999999</v>
      </c>
      <c r="M249" s="36">
        <f>SUMIFS(СВЦЭМ!$F$39:$F$782,СВЦЭМ!$A$39:$A$782,$A249,СВЦЭМ!$B$39:$B$782,M$226)+'СЕТ СН'!$F$15</f>
        <v>220.96226351999999</v>
      </c>
      <c r="N249" s="36">
        <f>SUMIFS(СВЦЭМ!$F$39:$F$782,СВЦЭМ!$A$39:$A$782,$A249,СВЦЭМ!$B$39:$B$782,N$226)+'СЕТ СН'!$F$15</f>
        <v>222.15073196</v>
      </c>
      <c r="O249" s="36">
        <f>SUMIFS(СВЦЭМ!$F$39:$F$782,СВЦЭМ!$A$39:$A$782,$A249,СВЦЭМ!$B$39:$B$782,O$226)+'СЕТ СН'!$F$15</f>
        <v>223.04155122</v>
      </c>
      <c r="P249" s="36">
        <f>SUMIFS(СВЦЭМ!$F$39:$F$782,СВЦЭМ!$A$39:$A$782,$A249,СВЦЭМ!$B$39:$B$782,P$226)+'СЕТ СН'!$F$15</f>
        <v>226.87768509</v>
      </c>
      <c r="Q249" s="36">
        <f>SUMIFS(СВЦЭМ!$F$39:$F$782,СВЦЭМ!$A$39:$A$782,$A249,СВЦЭМ!$B$39:$B$782,Q$226)+'СЕТ СН'!$F$15</f>
        <v>223.09789140999999</v>
      </c>
      <c r="R249" s="36">
        <f>SUMIFS(СВЦЭМ!$F$39:$F$782,СВЦЭМ!$A$39:$A$782,$A249,СВЦЭМ!$B$39:$B$782,R$226)+'СЕТ СН'!$F$15</f>
        <v>223.91052902999999</v>
      </c>
      <c r="S249" s="36">
        <f>SUMIFS(СВЦЭМ!$F$39:$F$782,СВЦЭМ!$A$39:$A$782,$A249,СВЦЭМ!$B$39:$B$782,S$226)+'СЕТ СН'!$F$15</f>
        <v>223.26541026999999</v>
      </c>
      <c r="T249" s="36">
        <f>SUMIFS(СВЦЭМ!$F$39:$F$782,СВЦЭМ!$A$39:$A$782,$A249,СВЦЭМ!$B$39:$B$782,T$226)+'СЕТ СН'!$F$15</f>
        <v>222.84333383000001</v>
      </c>
      <c r="U249" s="36">
        <f>SUMIFS(СВЦЭМ!$F$39:$F$782,СВЦЭМ!$A$39:$A$782,$A249,СВЦЭМ!$B$39:$B$782,U$226)+'СЕТ СН'!$F$15</f>
        <v>221.39527820999999</v>
      </c>
      <c r="V249" s="36">
        <f>SUMIFS(СВЦЭМ!$F$39:$F$782,СВЦЭМ!$A$39:$A$782,$A249,СВЦЭМ!$B$39:$B$782,V$226)+'СЕТ СН'!$F$15</f>
        <v>223.29854886999999</v>
      </c>
      <c r="W249" s="36">
        <f>SUMIFS(СВЦЭМ!$F$39:$F$782,СВЦЭМ!$A$39:$A$782,$A249,СВЦЭМ!$B$39:$B$782,W$226)+'СЕТ СН'!$F$15</f>
        <v>227.49326891000001</v>
      </c>
      <c r="X249" s="36">
        <f>SUMIFS(СВЦЭМ!$F$39:$F$782,СВЦЭМ!$A$39:$A$782,$A249,СВЦЭМ!$B$39:$B$782,X$226)+'СЕТ СН'!$F$15</f>
        <v>276.82777515999999</v>
      </c>
      <c r="Y249" s="36">
        <f>SUMIFS(СВЦЭМ!$F$39:$F$782,СВЦЭМ!$A$39:$A$782,$A249,СВЦЭМ!$B$39:$B$782,Y$226)+'СЕТ СН'!$F$15</f>
        <v>267.05797236000001</v>
      </c>
    </row>
    <row r="250" spans="1:25" ht="15.75" x14ac:dyDescent="0.2">
      <c r="A250" s="35">
        <f t="shared" si="6"/>
        <v>44766</v>
      </c>
      <c r="B250" s="36">
        <f>SUMIFS(СВЦЭМ!$F$39:$F$782,СВЦЭМ!$A$39:$A$782,$A250,СВЦЭМ!$B$39:$B$782,B$226)+'СЕТ СН'!$F$15</f>
        <v>254.17079752000001</v>
      </c>
      <c r="C250" s="36">
        <f>SUMIFS(СВЦЭМ!$F$39:$F$782,СВЦЭМ!$A$39:$A$782,$A250,СВЦЭМ!$B$39:$B$782,C$226)+'СЕТ СН'!$F$15</f>
        <v>257.86996366</v>
      </c>
      <c r="D250" s="36">
        <f>SUMIFS(СВЦЭМ!$F$39:$F$782,СВЦЭМ!$A$39:$A$782,$A250,СВЦЭМ!$B$39:$B$782,D$226)+'СЕТ СН'!$F$15</f>
        <v>269.96179489999997</v>
      </c>
      <c r="E250" s="36">
        <f>SUMIFS(СВЦЭМ!$F$39:$F$782,СВЦЭМ!$A$39:$A$782,$A250,СВЦЭМ!$B$39:$B$782,E$226)+'СЕТ СН'!$F$15</f>
        <v>287.56114762999999</v>
      </c>
      <c r="F250" s="36">
        <f>SUMIFS(СВЦЭМ!$F$39:$F$782,СВЦЭМ!$A$39:$A$782,$A250,СВЦЭМ!$B$39:$B$782,F$226)+'СЕТ СН'!$F$15</f>
        <v>297.8245574</v>
      </c>
      <c r="G250" s="36">
        <f>SUMIFS(СВЦЭМ!$F$39:$F$782,СВЦЭМ!$A$39:$A$782,$A250,СВЦЭМ!$B$39:$B$782,G$226)+'СЕТ СН'!$F$15</f>
        <v>297.6866455</v>
      </c>
      <c r="H250" s="36">
        <f>SUMIFS(СВЦЭМ!$F$39:$F$782,СВЦЭМ!$A$39:$A$782,$A250,СВЦЭМ!$B$39:$B$782,H$226)+'СЕТ СН'!$F$15</f>
        <v>297.7491966</v>
      </c>
      <c r="I250" s="36">
        <f>SUMIFS(СВЦЭМ!$F$39:$F$782,СВЦЭМ!$A$39:$A$782,$A250,СВЦЭМ!$B$39:$B$782,I$226)+'СЕТ СН'!$F$15</f>
        <v>295.15921849</v>
      </c>
      <c r="J250" s="36">
        <f>SUMIFS(СВЦЭМ!$F$39:$F$782,СВЦЭМ!$A$39:$A$782,$A250,СВЦЭМ!$B$39:$B$782,J$226)+'СЕТ СН'!$F$15</f>
        <v>254.59783354000001</v>
      </c>
      <c r="K250" s="36">
        <f>SUMIFS(СВЦЭМ!$F$39:$F$782,СВЦЭМ!$A$39:$A$782,$A250,СВЦЭМ!$B$39:$B$782,K$226)+'СЕТ СН'!$F$15</f>
        <v>235.46986330999999</v>
      </c>
      <c r="L250" s="36">
        <f>SUMIFS(СВЦЭМ!$F$39:$F$782,СВЦЭМ!$A$39:$A$782,$A250,СВЦЭМ!$B$39:$B$782,L$226)+'СЕТ СН'!$F$15</f>
        <v>220.03218509000001</v>
      </c>
      <c r="M250" s="36">
        <f>SUMIFS(СВЦЭМ!$F$39:$F$782,СВЦЭМ!$A$39:$A$782,$A250,СВЦЭМ!$B$39:$B$782,M$226)+'СЕТ СН'!$F$15</f>
        <v>217.94114922</v>
      </c>
      <c r="N250" s="36">
        <f>SUMIFS(СВЦЭМ!$F$39:$F$782,СВЦЭМ!$A$39:$A$782,$A250,СВЦЭМ!$B$39:$B$782,N$226)+'СЕТ СН'!$F$15</f>
        <v>216.70700316</v>
      </c>
      <c r="O250" s="36">
        <f>SUMIFS(СВЦЭМ!$F$39:$F$782,СВЦЭМ!$A$39:$A$782,$A250,СВЦЭМ!$B$39:$B$782,O$226)+'СЕТ СН'!$F$15</f>
        <v>219.92429073</v>
      </c>
      <c r="P250" s="36">
        <f>SUMIFS(СВЦЭМ!$F$39:$F$782,СВЦЭМ!$A$39:$A$782,$A250,СВЦЭМ!$B$39:$B$782,P$226)+'СЕТ СН'!$F$15</f>
        <v>222.80801871</v>
      </c>
      <c r="Q250" s="36">
        <f>SUMIFS(СВЦЭМ!$F$39:$F$782,СВЦЭМ!$A$39:$A$782,$A250,СВЦЭМ!$B$39:$B$782,Q$226)+'СЕТ СН'!$F$15</f>
        <v>225.13021474000001</v>
      </c>
      <c r="R250" s="36">
        <f>SUMIFS(СВЦЭМ!$F$39:$F$782,СВЦЭМ!$A$39:$A$782,$A250,СВЦЭМ!$B$39:$B$782,R$226)+'СЕТ СН'!$F$15</f>
        <v>222.23969460999999</v>
      </c>
      <c r="S250" s="36">
        <f>SUMIFS(СВЦЭМ!$F$39:$F$782,СВЦЭМ!$A$39:$A$782,$A250,СВЦЭМ!$B$39:$B$782,S$226)+'СЕТ СН'!$F$15</f>
        <v>223.28461426000001</v>
      </c>
      <c r="T250" s="36">
        <f>SUMIFS(СВЦЭМ!$F$39:$F$782,СВЦЭМ!$A$39:$A$782,$A250,СВЦЭМ!$B$39:$B$782,T$226)+'СЕТ СН'!$F$15</f>
        <v>224.47244433</v>
      </c>
      <c r="U250" s="36">
        <f>SUMIFS(СВЦЭМ!$F$39:$F$782,СВЦЭМ!$A$39:$A$782,$A250,СВЦЭМ!$B$39:$B$782,U$226)+'СЕТ СН'!$F$15</f>
        <v>227.91186762999999</v>
      </c>
      <c r="V250" s="36">
        <f>SUMIFS(СВЦЭМ!$F$39:$F$782,СВЦЭМ!$A$39:$A$782,$A250,СВЦЭМ!$B$39:$B$782,V$226)+'СЕТ СН'!$F$15</f>
        <v>221.36859394999999</v>
      </c>
      <c r="W250" s="36">
        <f>SUMIFS(СВЦЭМ!$F$39:$F$782,СВЦЭМ!$A$39:$A$782,$A250,СВЦЭМ!$B$39:$B$782,W$226)+'СЕТ СН'!$F$15</f>
        <v>217.53890257</v>
      </c>
      <c r="X250" s="36">
        <f>SUMIFS(СВЦЭМ!$F$39:$F$782,СВЦЭМ!$A$39:$A$782,$A250,СВЦЭМ!$B$39:$B$782,X$226)+'СЕТ СН'!$F$15</f>
        <v>228.97106298</v>
      </c>
      <c r="Y250" s="36">
        <f>SUMIFS(СВЦЭМ!$F$39:$F$782,СВЦЭМ!$A$39:$A$782,$A250,СВЦЭМ!$B$39:$B$782,Y$226)+'СЕТ СН'!$F$15</f>
        <v>230.78804908999999</v>
      </c>
    </row>
    <row r="251" spans="1:25" ht="15.75" x14ac:dyDescent="0.2">
      <c r="A251" s="35">
        <f t="shared" si="6"/>
        <v>44767</v>
      </c>
      <c r="B251" s="36">
        <f>SUMIFS(СВЦЭМ!$F$39:$F$782,СВЦЭМ!$A$39:$A$782,$A251,СВЦЭМ!$B$39:$B$782,B$226)+'СЕТ СН'!$F$15</f>
        <v>236.52660732999999</v>
      </c>
      <c r="C251" s="36">
        <f>SUMIFS(СВЦЭМ!$F$39:$F$782,СВЦЭМ!$A$39:$A$782,$A251,СВЦЭМ!$B$39:$B$782,C$226)+'СЕТ СН'!$F$15</f>
        <v>267.52824435999997</v>
      </c>
      <c r="D251" s="36">
        <f>SUMIFS(СВЦЭМ!$F$39:$F$782,СВЦЭМ!$A$39:$A$782,$A251,СВЦЭМ!$B$39:$B$782,D$226)+'СЕТ СН'!$F$15</f>
        <v>244.10025960999999</v>
      </c>
      <c r="E251" s="36">
        <f>SUMIFS(СВЦЭМ!$F$39:$F$782,СВЦЭМ!$A$39:$A$782,$A251,СВЦЭМ!$B$39:$B$782,E$226)+'СЕТ СН'!$F$15</f>
        <v>302.55194233999998</v>
      </c>
      <c r="F251" s="36">
        <f>SUMIFS(СВЦЭМ!$F$39:$F$782,СВЦЭМ!$A$39:$A$782,$A251,СВЦЭМ!$B$39:$B$782,F$226)+'СЕТ СН'!$F$15</f>
        <v>268.10964905999998</v>
      </c>
      <c r="G251" s="36">
        <f>SUMIFS(СВЦЭМ!$F$39:$F$782,СВЦЭМ!$A$39:$A$782,$A251,СВЦЭМ!$B$39:$B$782,G$226)+'СЕТ СН'!$F$15</f>
        <v>264.37353045999998</v>
      </c>
      <c r="H251" s="36">
        <f>SUMIFS(СВЦЭМ!$F$39:$F$782,СВЦЭМ!$A$39:$A$782,$A251,СВЦЭМ!$B$39:$B$782,H$226)+'СЕТ СН'!$F$15</f>
        <v>240.17799775</v>
      </c>
      <c r="I251" s="36">
        <f>SUMIFS(СВЦЭМ!$F$39:$F$782,СВЦЭМ!$A$39:$A$782,$A251,СВЦЭМ!$B$39:$B$782,I$226)+'СЕТ СН'!$F$15</f>
        <v>237.12831652</v>
      </c>
      <c r="J251" s="36">
        <f>SUMIFS(СВЦЭМ!$F$39:$F$782,СВЦЭМ!$A$39:$A$782,$A251,СВЦЭМ!$B$39:$B$782,J$226)+'СЕТ СН'!$F$15</f>
        <v>257.69231652000002</v>
      </c>
      <c r="K251" s="36">
        <f>SUMIFS(СВЦЭМ!$F$39:$F$782,СВЦЭМ!$A$39:$A$782,$A251,СВЦЭМ!$B$39:$B$782,K$226)+'СЕТ СН'!$F$15</f>
        <v>262.23034724000001</v>
      </c>
      <c r="L251" s="36">
        <f>SUMIFS(СВЦЭМ!$F$39:$F$782,СВЦЭМ!$A$39:$A$782,$A251,СВЦЭМ!$B$39:$B$782,L$226)+'СЕТ СН'!$F$15</f>
        <v>258.00980211000001</v>
      </c>
      <c r="M251" s="36">
        <f>SUMIFS(СВЦЭМ!$F$39:$F$782,СВЦЭМ!$A$39:$A$782,$A251,СВЦЭМ!$B$39:$B$782,M$226)+'СЕТ СН'!$F$15</f>
        <v>255.90085422000001</v>
      </c>
      <c r="N251" s="36">
        <f>SUMIFS(СВЦЭМ!$F$39:$F$782,СВЦЭМ!$A$39:$A$782,$A251,СВЦЭМ!$B$39:$B$782,N$226)+'СЕТ СН'!$F$15</f>
        <v>255.39368364000001</v>
      </c>
      <c r="O251" s="36">
        <f>SUMIFS(СВЦЭМ!$F$39:$F$782,СВЦЭМ!$A$39:$A$782,$A251,СВЦЭМ!$B$39:$B$782,O$226)+'СЕТ СН'!$F$15</f>
        <v>255.58140280000001</v>
      </c>
      <c r="P251" s="36">
        <f>SUMIFS(СВЦЭМ!$F$39:$F$782,СВЦЭМ!$A$39:$A$782,$A251,СВЦЭМ!$B$39:$B$782,P$226)+'СЕТ СН'!$F$15</f>
        <v>254.56610505</v>
      </c>
      <c r="Q251" s="36">
        <f>SUMIFS(СВЦЭМ!$F$39:$F$782,СВЦЭМ!$A$39:$A$782,$A251,СВЦЭМ!$B$39:$B$782,Q$226)+'СЕТ СН'!$F$15</f>
        <v>254.87041239000001</v>
      </c>
      <c r="R251" s="36">
        <f>SUMIFS(СВЦЭМ!$F$39:$F$782,СВЦЭМ!$A$39:$A$782,$A251,СВЦЭМ!$B$39:$B$782,R$226)+'СЕТ СН'!$F$15</f>
        <v>252.03035731</v>
      </c>
      <c r="S251" s="36">
        <f>SUMIFS(СВЦЭМ!$F$39:$F$782,СВЦЭМ!$A$39:$A$782,$A251,СВЦЭМ!$B$39:$B$782,S$226)+'СЕТ СН'!$F$15</f>
        <v>254.09841225</v>
      </c>
      <c r="T251" s="36">
        <f>SUMIFS(СВЦЭМ!$F$39:$F$782,СВЦЭМ!$A$39:$A$782,$A251,СВЦЭМ!$B$39:$B$782,T$226)+'СЕТ СН'!$F$15</f>
        <v>254.418082</v>
      </c>
      <c r="U251" s="36">
        <f>SUMIFS(СВЦЭМ!$F$39:$F$782,СВЦЭМ!$A$39:$A$782,$A251,СВЦЭМ!$B$39:$B$782,U$226)+'СЕТ СН'!$F$15</f>
        <v>253.78244741</v>
      </c>
      <c r="V251" s="36">
        <f>SUMIFS(СВЦЭМ!$F$39:$F$782,СВЦЭМ!$A$39:$A$782,$A251,СВЦЭМ!$B$39:$B$782,V$226)+'СЕТ СН'!$F$15</f>
        <v>252.85037152999999</v>
      </c>
      <c r="W251" s="36">
        <f>SUMIFS(СВЦЭМ!$F$39:$F$782,СВЦЭМ!$A$39:$A$782,$A251,СВЦЭМ!$B$39:$B$782,W$226)+'СЕТ СН'!$F$15</f>
        <v>261.63128836999999</v>
      </c>
      <c r="X251" s="36">
        <f>SUMIFS(СВЦЭМ!$F$39:$F$782,СВЦЭМ!$A$39:$A$782,$A251,СВЦЭМ!$B$39:$B$782,X$226)+'СЕТ СН'!$F$15</f>
        <v>279.66369616999998</v>
      </c>
      <c r="Y251" s="36">
        <f>SUMIFS(СВЦЭМ!$F$39:$F$782,СВЦЭМ!$A$39:$A$782,$A251,СВЦЭМ!$B$39:$B$782,Y$226)+'СЕТ СН'!$F$15</f>
        <v>240.02633273000001</v>
      </c>
    </row>
    <row r="252" spans="1:25" ht="15.75" x14ac:dyDescent="0.2">
      <c r="A252" s="35">
        <f t="shared" si="6"/>
        <v>44768</v>
      </c>
      <c r="B252" s="36">
        <f>SUMIFS(СВЦЭМ!$F$39:$F$782,СВЦЭМ!$A$39:$A$782,$A252,СВЦЭМ!$B$39:$B$782,B$226)+'СЕТ СН'!$F$15</f>
        <v>233.07760339000001</v>
      </c>
      <c r="C252" s="36">
        <f>SUMIFS(СВЦЭМ!$F$39:$F$782,СВЦЭМ!$A$39:$A$782,$A252,СВЦЭМ!$B$39:$B$782,C$226)+'СЕТ СН'!$F$15</f>
        <v>246.89354152999999</v>
      </c>
      <c r="D252" s="36">
        <f>SUMIFS(СВЦЭМ!$F$39:$F$782,СВЦЭМ!$A$39:$A$782,$A252,СВЦЭМ!$B$39:$B$782,D$226)+'СЕТ СН'!$F$15</f>
        <v>258.94726960999998</v>
      </c>
      <c r="E252" s="36">
        <f>SUMIFS(СВЦЭМ!$F$39:$F$782,СВЦЭМ!$A$39:$A$782,$A252,СВЦЭМ!$B$39:$B$782,E$226)+'СЕТ СН'!$F$15</f>
        <v>261.94616516000002</v>
      </c>
      <c r="F252" s="36">
        <f>SUMIFS(СВЦЭМ!$F$39:$F$782,СВЦЭМ!$A$39:$A$782,$A252,СВЦЭМ!$B$39:$B$782,F$226)+'СЕТ СН'!$F$15</f>
        <v>265.27935754999999</v>
      </c>
      <c r="G252" s="36">
        <f>SUMIFS(СВЦЭМ!$F$39:$F$782,СВЦЭМ!$A$39:$A$782,$A252,СВЦЭМ!$B$39:$B$782,G$226)+'СЕТ СН'!$F$15</f>
        <v>261.03985139999998</v>
      </c>
      <c r="H252" s="36">
        <f>SUMIFS(СВЦЭМ!$F$39:$F$782,СВЦЭМ!$A$39:$A$782,$A252,СВЦЭМ!$B$39:$B$782,H$226)+'СЕТ СН'!$F$15</f>
        <v>247.94678615999999</v>
      </c>
      <c r="I252" s="36">
        <f>SUMIFS(СВЦЭМ!$F$39:$F$782,СВЦЭМ!$A$39:$A$782,$A252,СВЦЭМ!$B$39:$B$782,I$226)+'СЕТ СН'!$F$15</f>
        <v>237.29959668000001</v>
      </c>
      <c r="J252" s="36">
        <f>SUMIFS(СВЦЭМ!$F$39:$F$782,СВЦЭМ!$A$39:$A$782,$A252,СВЦЭМ!$B$39:$B$782,J$226)+'СЕТ СН'!$F$15</f>
        <v>301.70327142000002</v>
      </c>
      <c r="K252" s="36">
        <f>SUMIFS(СВЦЭМ!$F$39:$F$782,СВЦЭМ!$A$39:$A$782,$A252,СВЦЭМ!$B$39:$B$782,K$226)+'СЕТ СН'!$F$15</f>
        <v>298.22286688000003</v>
      </c>
      <c r="L252" s="36">
        <f>SUMIFS(СВЦЭМ!$F$39:$F$782,СВЦЭМ!$A$39:$A$782,$A252,СВЦЭМ!$B$39:$B$782,L$226)+'СЕТ СН'!$F$15</f>
        <v>284.29709624999998</v>
      </c>
      <c r="M252" s="36">
        <f>SUMIFS(СВЦЭМ!$F$39:$F$782,СВЦЭМ!$A$39:$A$782,$A252,СВЦЭМ!$B$39:$B$782,M$226)+'СЕТ СН'!$F$15</f>
        <v>272.54242414999999</v>
      </c>
      <c r="N252" s="36">
        <f>SUMIFS(СВЦЭМ!$F$39:$F$782,СВЦЭМ!$A$39:$A$782,$A252,СВЦЭМ!$B$39:$B$782,N$226)+'СЕТ СН'!$F$15</f>
        <v>283.14706740000003</v>
      </c>
      <c r="O252" s="36">
        <f>SUMIFS(СВЦЭМ!$F$39:$F$782,СВЦЭМ!$A$39:$A$782,$A252,СВЦЭМ!$B$39:$B$782,O$226)+'СЕТ СН'!$F$15</f>
        <v>272.59800139999999</v>
      </c>
      <c r="P252" s="36">
        <f>SUMIFS(СВЦЭМ!$F$39:$F$782,СВЦЭМ!$A$39:$A$782,$A252,СВЦЭМ!$B$39:$B$782,P$226)+'СЕТ СН'!$F$15</f>
        <v>275.61694899000003</v>
      </c>
      <c r="Q252" s="36">
        <f>SUMIFS(СВЦЭМ!$F$39:$F$782,СВЦЭМ!$A$39:$A$782,$A252,СВЦЭМ!$B$39:$B$782,Q$226)+'СЕТ СН'!$F$15</f>
        <v>276.89595165999998</v>
      </c>
      <c r="R252" s="36">
        <f>SUMIFS(СВЦЭМ!$F$39:$F$782,СВЦЭМ!$A$39:$A$782,$A252,СВЦЭМ!$B$39:$B$782,R$226)+'СЕТ СН'!$F$15</f>
        <v>274.08963179</v>
      </c>
      <c r="S252" s="36">
        <f>SUMIFS(СВЦЭМ!$F$39:$F$782,СВЦЭМ!$A$39:$A$782,$A252,СВЦЭМ!$B$39:$B$782,S$226)+'СЕТ СН'!$F$15</f>
        <v>274.29678023999998</v>
      </c>
      <c r="T252" s="36">
        <f>SUMIFS(СВЦЭМ!$F$39:$F$782,СВЦЭМ!$A$39:$A$782,$A252,СВЦЭМ!$B$39:$B$782,T$226)+'СЕТ СН'!$F$15</f>
        <v>284.11548789</v>
      </c>
      <c r="U252" s="36">
        <f>SUMIFS(СВЦЭМ!$F$39:$F$782,СВЦЭМ!$A$39:$A$782,$A252,СВЦЭМ!$B$39:$B$782,U$226)+'СЕТ СН'!$F$15</f>
        <v>289.79035040000002</v>
      </c>
      <c r="V252" s="36">
        <f>SUMIFS(СВЦЭМ!$F$39:$F$782,СВЦЭМ!$A$39:$A$782,$A252,СВЦЭМ!$B$39:$B$782,V$226)+'СЕТ СН'!$F$15</f>
        <v>287.91550302000002</v>
      </c>
      <c r="W252" s="36">
        <f>SUMIFS(СВЦЭМ!$F$39:$F$782,СВЦЭМ!$A$39:$A$782,$A252,СВЦЭМ!$B$39:$B$782,W$226)+'СЕТ СН'!$F$15</f>
        <v>280.72852028</v>
      </c>
      <c r="X252" s="36">
        <f>SUMIFS(СВЦЭМ!$F$39:$F$782,СВЦЭМ!$A$39:$A$782,$A252,СВЦЭМ!$B$39:$B$782,X$226)+'СЕТ СН'!$F$15</f>
        <v>288.96776514999999</v>
      </c>
      <c r="Y252" s="36">
        <f>SUMIFS(СВЦЭМ!$F$39:$F$782,СВЦЭМ!$A$39:$A$782,$A252,СВЦЭМ!$B$39:$B$782,Y$226)+'СЕТ СН'!$F$15</f>
        <v>286.50287412</v>
      </c>
    </row>
    <row r="253" spans="1:25" ht="15.75" x14ac:dyDescent="0.2">
      <c r="A253" s="35">
        <f t="shared" si="6"/>
        <v>44769</v>
      </c>
      <c r="B253" s="36">
        <f>SUMIFS(СВЦЭМ!$F$39:$F$782,СВЦЭМ!$A$39:$A$782,$A253,СВЦЭМ!$B$39:$B$782,B$226)+'СЕТ СН'!$F$15</f>
        <v>274.19642682</v>
      </c>
      <c r="C253" s="36">
        <f>SUMIFS(СВЦЭМ!$F$39:$F$782,СВЦЭМ!$A$39:$A$782,$A253,СВЦЭМ!$B$39:$B$782,C$226)+'СЕТ СН'!$F$15</f>
        <v>263.15007790999999</v>
      </c>
      <c r="D253" s="36">
        <f>SUMIFS(СВЦЭМ!$F$39:$F$782,СВЦЭМ!$A$39:$A$782,$A253,СВЦЭМ!$B$39:$B$782,D$226)+'СЕТ СН'!$F$15</f>
        <v>262.60253655999998</v>
      </c>
      <c r="E253" s="36">
        <f>SUMIFS(СВЦЭМ!$F$39:$F$782,СВЦЭМ!$A$39:$A$782,$A253,СВЦЭМ!$B$39:$B$782,E$226)+'СЕТ СН'!$F$15</f>
        <v>266.90341549999999</v>
      </c>
      <c r="F253" s="36">
        <f>SUMIFS(СВЦЭМ!$F$39:$F$782,СВЦЭМ!$A$39:$A$782,$A253,СВЦЭМ!$B$39:$B$782,F$226)+'СЕТ СН'!$F$15</f>
        <v>266.93952990000003</v>
      </c>
      <c r="G253" s="36">
        <f>SUMIFS(СВЦЭМ!$F$39:$F$782,СВЦЭМ!$A$39:$A$782,$A253,СВЦЭМ!$B$39:$B$782,G$226)+'СЕТ СН'!$F$15</f>
        <v>245.84227848</v>
      </c>
      <c r="H253" s="36">
        <f>SUMIFS(СВЦЭМ!$F$39:$F$782,СВЦЭМ!$A$39:$A$782,$A253,СВЦЭМ!$B$39:$B$782,H$226)+'СЕТ СН'!$F$15</f>
        <v>230.35279263999999</v>
      </c>
      <c r="I253" s="36">
        <f>SUMIFS(СВЦЭМ!$F$39:$F$782,СВЦЭМ!$A$39:$A$782,$A253,СВЦЭМ!$B$39:$B$782,I$226)+'СЕТ СН'!$F$15</f>
        <v>253.72774355000001</v>
      </c>
      <c r="J253" s="36">
        <f>SUMIFS(СВЦЭМ!$F$39:$F$782,СВЦЭМ!$A$39:$A$782,$A253,СВЦЭМ!$B$39:$B$782,J$226)+'СЕТ СН'!$F$15</f>
        <v>242.38454414</v>
      </c>
      <c r="K253" s="36">
        <f>SUMIFS(СВЦЭМ!$F$39:$F$782,СВЦЭМ!$A$39:$A$782,$A253,СВЦЭМ!$B$39:$B$782,K$226)+'СЕТ СН'!$F$15</f>
        <v>252.64900725999999</v>
      </c>
      <c r="L253" s="36">
        <f>SUMIFS(СВЦЭМ!$F$39:$F$782,СВЦЭМ!$A$39:$A$782,$A253,СВЦЭМ!$B$39:$B$782,L$226)+'СЕТ СН'!$F$15</f>
        <v>249.69257157000001</v>
      </c>
      <c r="M253" s="36">
        <f>SUMIFS(СВЦЭМ!$F$39:$F$782,СВЦЭМ!$A$39:$A$782,$A253,СВЦЭМ!$B$39:$B$782,M$226)+'СЕТ СН'!$F$15</f>
        <v>251.44846297999999</v>
      </c>
      <c r="N253" s="36">
        <f>SUMIFS(СВЦЭМ!$F$39:$F$782,СВЦЭМ!$A$39:$A$782,$A253,СВЦЭМ!$B$39:$B$782,N$226)+'СЕТ СН'!$F$15</f>
        <v>249.65792345</v>
      </c>
      <c r="O253" s="36">
        <f>SUMIFS(СВЦЭМ!$F$39:$F$782,СВЦЭМ!$A$39:$A$782,$A253,СВЦЭМ!$B$39:$B$782,O$226)+'СЕТ СН'!$F$15</f>
        <v>248.56487297000001</v>
      </c>
      <c r="P253" s="36">
        <f>SUMIFS(СВЦЭМ!$F$39:$F$782,СВЦЭМ!$A$39:$A$782,$A253,СВЦЭМ!$B$39:$B$782,P$226)+'СЕТ СН'!$F$15</f>
        <v>252.82015064000001</v>
      </c>
      <c r="Q253" s="36">
        <f>SUMIFS(СВЦЭМ!$F$39:$F$782,СВЦЭМ!$A$39:$A$782,$A253,СВЦЭМ!$B$39:$B$782,Q$226)+'СЕТ СН'!$F$15</f>
        <v>249.99900449</v>
      </c>
      <c r="R253" s="36">
        <f>SUMIFS(СВЦЭМ!$F$39:$F$782,СВЦЭМ!$A$39:$A$782,$A253,СВЦЭМ!$B$39:$B$782,R$226)+'СЕТ СН'!$F$15</f>
        <v>248.39692373</v>
      </c>
      <c r="S253" s="36">
        <f>SUMIFS(СВЦЭМ!$F$39:$F$782,СВЦЭМ!$A$39:$A$782,$A253,СВЦЭМ!$B$39:$B$782,S$226)+'СЕТ СН'!$F$15</f>
        <v>248.93475853999999</v>
      </c>
      <c r="T253" s="36">
        <f>SUMIFS(СВЦЭМ!$F$39:$F$782,СВЦЭМ!$A$39:$A$782,$A253,СВЦЭМ!$B$39:$B$782,T$226)+'СЕТ СН'!$F$15</f>
        <v>231.21775826999999</v>
      </c>
      <c r="U253" s="36">
        <f>SUMIFS(СВЦЭМ!$F$39:$F$782,СВЦЭМ!$A$39:$A$782,$A253,СВЦЭМ!$B$39:$B$782,U$226)+'СЕТ СН'!$F$15</f>
        <v>230.31869445000001</v>
      </c>
      <c r="V253" s="36">
        <f>SUMIFS(СВЦЭМ!$F$39:$F$782,СВЦЭМ!$A$39:$A$782,$A253,СВЦЭМ!$B$39:$B$782,V$226)+'СЕТ СН'!$F$15</f>
        <v>227.14081655000001</v>
      </c>
      <c r="W253" s="36">
        <f>SUMIFS(СВЦЭМ!$F$39:$F$782,СВЦЭМ!$A$39:$A$782,$A253,СВЦЭМ!$B$39:$B$782,W$226)+'СЕТ СН'!$F$15</f>
        <v>254.05461568000001</v>
      </c>
      <c r="X253" s="36">
        <f>SUMIFS(СВЦЭМ!$F$39:$F$782,СВЦЭМ!$A$39:$A$782,$A253,СВЦЭМ!$B$39:$B$782,X$226)+'СЕТ СН'!$F$15</f>
        <v>245.95053472000001</v>
      </c>
      <c r="Y253" s="36">
        <f>SUMIFS(СВЦЭМ!$F$39:$F$782,СВЦЭМ!$A$39:$A$782,$A253,СВЦЭМ!$B$39:$B$782,Y$226)+'СЕТ СН'!$F$15</f>
        <v>255.55132137999999</v>
      </c>
    </row>
    <row r="254" spans="1:25" ht="15.75" x14ac:dyDescent="0.2">
      <c r="A254" s="35">
        <f t="shared" si="6"/>
        <v>44770</v>
      </c>
      <c r="B254" s="36">
        <f>SUMIFS(СВЦЭМ!$F$39:$F$782,СВЦЭМ!$A$39:$A$782,$A254,СВЦЭМ!$B$39:$B$782,B$226)+'СЕТ СН'!$F$15</f>
        <v>249.02813408</v>
      </c>
      <c r="C254" s="36">
        <f>SUMIFS(СВЦЭМ!$F$39:$F$782,СВЦЭМ!$A$39:$A$782,$A254,СВЦЭМ!$B$39:$B$782,C$226)+'СЕТ СН'!$F$15</f>
        <v>260.08990874</v>
      </c>
      <c r="D254" s="36">
        <f>SUMIFS(СВЦЭМ!$F$39:$F$782,СВЦЭМ!$A$39:$A$782,$A254,СВЦЭМ!$B$39:$B$782,D$226)+'СЕТ СН'!$F$15</f>
        <v>268.81999177</v>
      </c>
      <c r="E254" s="36">
        <f>SUMIFS(СВЦЭМ!$F$39:$F$782,СВЦЭМ!$A$39:$A$782,$A254,СВЦЭМ!$B$39:$B$782,E$226)+'СЕТ СН'!$F$15</f>
        <v>274.25738658</v>
      </c>
      <c r="F254" s="36">
        <f>SUMIFS(СВЦЭМ!$F$39:$F$782,СВЦЭМ!$A$39:$A$782,$A254,СВЦЭМ!$B$39:$B$782,F$226)+'СЕТ СН'!$F$15</f>
        <v>268.15798906999999</v>
      </c>
      <c r="G254" s="36">
        <f>SUMIFS(СВЦЭМ!$F$39:$F$782,СВЦЭМ!$A$39:$A$782,$A254,СВЦЭМ!$B$39:$B$782,G$226)+'СЕТ СН'!$F$15</f>
        <v>269.4880981</v>
      </c>
      <c r="H254" s="36">
        <f>SUMIFS(СВЦЭМ!$F$39:$F$782,СВЦЭМ!$A$39:$A$782,$A254,СВЦЭМ!$B$39:$B$782,H$226)+'СЕТ СН'!$F$15</f>
        <v>274.1745262</v>
      </c>
      <c r="I254" s="36">
        <f>SUMIFS(СВЦЭМ!$F$39:$F$782,СВЦЭМ!$A$39:$A$782,$A254,СВЦЭМ!$B$39:$B$782,I$226)+'СЕТ СН'!$F$15</f>
        <v>263.11758606000001</v>
      </c>
      <c r="J254" s="36">
        <f>SUMIFS(СВЦЭМ!$F$39:$F$782,СВЦЭМ!$A$39:$A$782,$A254,СВЦЭМ!$B$39:$B$782,J$226)+'СЕТ СН'!$F$15</f>
        <v>256.62579726000001</v>
      </c>
      <c r="K254" s="36">
        <f>SUMIFS(СВЦЭМ!$F$39:$F$782,СВЦЭМ!$A$39:$A$782,$A254,СВЦЭМ!$B$39:$B$782,K$226)+'СЕТ СН'!$F$15</f>
        <v>268.25299854999997</v>
      </c>
      <c r="L254" s="36">
        <f>SUMIFS(СВЦЭМ!$F$39:$F$782,СВЦЭМ!$A$39:$A$782,$A254,СВЦЭМ!$B$39:$B$782,L$226)+'СЕТ СН'!$F$15</f>
        <v>260.51262500000001</v>
      </c>
      <c r="M254" s="36">
        <f>SUMIFS(СВЦЭМ!$F$39:$F$782,СВЦЭМ!$A$39:$A$782,$A254,СВЦЭМ!$B$39:$B$782,M$226)+'СЕТ СН'!$F$15</f>
        <v>255.07960366</v>
      </c>
      <c r="N254" s="36">
        <f>SUMIFS(СВЦЭМ!$F$39:$F$782,СВЦЭМ!$A$39:$A$782,$A254,СВЦЭМ!$B$39:$B$782,N$226)+'СЕТ СН'!$F$15</f>
        <v>255.76473978999999</v>
      </c>
      <c r="O254" s="36">
        <f>SUMIFS(СВЦЭМ!$F$39:$F$782,СВЦЭМ!$A$39:$A$782,$A254,СВЦЭМ!$B$39:$B$782,O$226)+'СЕТ СН'!$F$15</f>
        <v>256.78048877999998</v>
      </c>
      <c r="P254" s="36">
        <f>SUMIFS(СВЦЭМ!$F$39:$F$782,СВЦЭМ!$A$39:$A$782,$A254,СВЦЭМ!$B$39:$B$782,P$226)+'СЕТ СН'!$F$15</f>
        <v>259.82394297000002</v>
      </c>
      <c r="Q254" s="36">
        <f>SUMIFS(СВЦЭМ!$F$39:$F$782,СВЦЭМ!$A$39:$A$782,$A254,СВЦЭМ!$B$39:$B$782,Q$226)+'СЕТ СН'!$F$15</f>
        <v>258.69589217999999</v>
      </c>
      <c r="R254" s="36">
        <f>SUMIFS(СВЦЭМ!$F$39:$F$782,СВЦЭМ!$A$39:$A$782,$A254,СВЦЭМ!$B$39:$B$782,R$226)+'СЕТ СН'!$F$15</f>
        <v>260.34566899999999</v>
      </c>
      <c r="S254" s="36">
        <f>SUMIFS(СВЦЭМ!$F$39:$F$782,СВЦЭМ!$A$39:$A$782,$A254,СВЦЭМ!$B$39:$B$782,S$226)+'СЕТ СН'!$F$15</f>
        <v>239.41883643</v>
      </c>
      <c r="T254" s="36">
        <f>SUMIFS(СВЦЭМ!$F$39:$F$782,СВЦЭМ!$A$39:$A$782,$A254,СВЦЭМ!$B$39:$B$782,T$226)+'СЕТ СН'!$F$15</f>
        <v>237.31823172</v>
      </c>
      <c r="U254" s="36">
        <f>SUMIFS(СВЦЭМ!$F$39:$F$782,СВЦЭМ!$A$39:$A$782,$A254,СВЦЭМ!$B$39:$B$782,U$226)+'СЕТ СН'!$F$15</f>
        <v>236.11364502999999</v>
      </c>
      <c r="V254" s="36">
        <f>SUMIFS(СВЦЭМ!$F$39:$F$782,СВЦЭМ!$A$39:$A$782,$A254,СВЦЭМ!$B$39:$B$782,V$226)+'СЕТ СН'!$F$15</f>
        <v>236.43152448999999</v>
      </c>
      <c r="W254" s="36">
        <f>SUMIFS(СВЦЭМ!$F$39:$F$782,СВЦЭМ!$A$39:$A$782,$A254,СВЦЭМ!$B$39:$B$782,W$226)+'СЕТ СН'!$F$15</f>
        <v>230.8939876</v>
      </c>
      <c r="X254" s="36">
        <f>SUMIFS(СВЦЭМ!$F$39:$F$782,СВЦЭМ!$A$39:$A$782,$A254,СВЦЭМ!$B$39:$B$782,X$226)+'СЕТ СН'!$F$15</f>
        <v>219.98525717999999</v>
      </c>
      <c r="Y254" s="36">
        <f>SUMIFS(СВЦЭМ!$F$39:$F$782,СВЦЭМ!$A$39:$A$782,$A254,СВЦЭМ!$B$39:$B$782,Y$226)+'СЕТ СН'!$F$15</f>
        <v>248.03962150999999</v>
      </c>
    </row>
    <row r="255" spans="1:25" ht="15.75" x14ac:dyDescent="0.2">
      <c r="A255" s="35">
        <f t="shared" si="6"/>
        <v>44771</v>
      </c>
      <c r="B255" s="36">
        <f>SUMIFS(СВЦЭМ!$F$39:$F$782,СВЦЭМ!$A$39:$A$782,$A255,СВЦЭМ!$B$39:$B$782,B$226)+'СЕТ СН'!$F$15</f>
        <v>257.80707625999997</v>
      </c>
      <c r="C255" s="36">
        <f>SUMIFS(СВЦЭМ!$F$39:$F$782,СВЦЭМ!$A$39:$A$782,$A255,СВЦЭМ!$B$39:$B$782,C$226)+'СЕТ СН'!$F$15</f>
        <v>263.16504047000001</v>
      </c>
      <c r="D255" s="36">
        <f>SUMIFS(СВЦЭМ!$F$39:$F$782,СВЦЭМ!$A$39:$A$782,$A255,СВЦЭМ!$B$39:$B$782,D$226)+'СЕТ СН'!$F$15</f>
        <v>254.62078536999999</v>
      </c>
      <c r="E255" s="36">
        <f>SUMIFS(СВЦЭМ!$F$39:$F$782,СВЦЭМ!$A$39:$A$782,$A255,СВЦЭМ!$B$39:$B$782,E$226)+'СЕТ СН'!$F$15</f>
        <v>255.98678648999999</v>
      </c>
      <c r="F255" s="36">
        <f>SUMIFS(СВЦЭМ!$F$39:$F$782,СВЦЭМ!$A$39:$A$782,$A255,СВЦЭМ!$B$39:$B$782,F$226)+'СЕТ СН'!$F$15</f>
        <v>258.07901591000001</v>
      </c>
      <c r="G255" s="36">
        <f>SUMIFS(СВЦЭМ!$F$39:$F$782,СВЦЭМ!$A$39:$A$782,$A255,СВЦЭМ!$B$39:$B$782,G$226)+'СЕТ СН'!$F$15</f>
        <v>254.44708765999999</v>
      </c>
      <c r="H255" s="36">
        <f>SUMIFS(СВЦЭМ!$F$39:$F$782,СВЦЭМ!$A$39:$A$782,$A255,СВЦЭМ!$B$39:$B$782,H$226)+'СЕТ СН'!$F$15</f>
        <v>245.88118739999999</v>
      </c>
      <c r="I255" s="36">
        <f>SUMIFS(СВЦЭМ!$F$39:$F$782,СВЦЭМ!$A$39:$A$782,$A255,СВЦЭМ!$B$39:$B$782,I$226)+'СЕТ СН'!$F$15</f>
        <v>253.00096206000001</v>
      </c>
      <c r="J255" s="36">
        <f>SUMIFS(СВЦЭМ!$F$39:$F$782,СВЦЭМ!$A$39:$A$782,$A255,СВЦЭМ!$B$39:$B$782,J$226)+'СЕТ СН'!$F$15</f>
        <v>250.3680597</v>
      </c>
      <c r="K255" s="36">
        <f>SUMIFS(СВЦЭМ!$F$39:$F$782,СВЦЭМ!$A$39:$A$782,$A255,СВЦЭМ!$B$39:$B$782,K$226)+'СЕТ СН'!$F$15</f>
        <v>257.76604321999997</v>
      </c>
      <c r="L255" s="36">
        <f>SUMIFS(СВЦЭМ!$F$39:$F$782,СВЦЭМ!$A$39:$A$782,$A255,СВЦЭМ!$B$39:$B$782,L$226)+'СЕТ СН'!$F$15</f>
        <v>255.76036567</v>
      </c>
      <c r="M255" s="36">
        <f>SUMIFS(СВЦЭМ!$F$39:$F$782,СВЦЭМ!$A$39:$A$782,$A255,СВЦЭМ!$B$39:$B$782,M$226)+'СЕТ СН'!$F$15</f>
        <v>253.79011656</v>
      </c>
      <c r="N255" s="36">
        <f>SUMIFS(СВЦЭМ!$F$39:$F$782,СВЦЭМ!$A$39:$A$782,$A255,СВЦЭМ!$B$39:$B$782,N$226)+'СЕТ СН'!$F$15</f>
        <v>250.23025095</v>
      </c>
      <c r="O255" s="36">
        <f>SUMIFS(СВЦЭМ!$F$39:$F$782,СВЦЭМ!$A$39:$A$782,$A255,СВЦЭМ!$B$39:$B$782,O$226)+'СЕТ СН'!$F$15</f>
        <v>251.35922173</v>
      </c>
      <c r="P255" s="36">
        <f>SUMIFS(СВЦЭМ!$F$39:$F$782,СВЦЭМ!$A$39:$A$782,$A255,СВЦЭМ!$B$39:$B$782,P$226)+'СЕТ СН'!$F$15</f>
        <v>252.03454597000001</v>
      </c>
      <c r="Q255" s="36">
        <f>SUMIFS(СВЦЭМ!$F$39:$F$782,СВЦЭМ!$A$39:$A$782,$A255,СВЦЭМ!$B$39:$B$782,Q$226)+'СЕТ СН'!$F$15</f>
        <v>250.78482611000001</v>
      </c>
      <c r="R255" s="36">
        <f>SUMIFS(СВЦЭМ!$F$39:$F$782,СВЦЭМ!$A$39:$A$782,$A255,СВЦЭМ!$B$39:$B$782,R$226)+'СЕТ СН'!$F$15</f>
        <v>255.44447581</v>
      </c>
      <c r="S255" s="36">
        <f>SUMIFS(СВЦЭМ!$F$39:$F$782,СВЦЭМ!$A$39:$A$782,$A255,СВЦЭМ!$B$39:$B$782,S$226)+'СЕТ СН'!$F$15</f>
        <v>252.73985261000001</v>
      </c>
      <c r="T255" s="36">
        <f>SUMIFS(СВЦЭМ!$F$39:$F$782,СВЦЭМ!$A$39:$A$782,$A255,СВЦЭМ!$B$39:$B$782,T$226)+'СЕТ СН'!$F$15</f>
        <v>260.82452575999997</v>
      </c>
      <c r="U255" s="36">
        <f>SUMIFS(СВЦЭМ!$F$39:$F$782,СВЦЭМ!$A$39:$A$782,$A255,СВЦЭМ!$B$39:$B$782,U$226)+'СЕТ СН'!$F$15</f>
        <v>261.32662683000001</v>
      </c>
      <c r="V255" s="36">
        <f>SUMIFS(СВЦЭМ!$F$39:$F$782,СВЦЭМ!$A$39:$A$782,$A255,СВЦЭМ!$B$39:$B$782,V$226)+'СЕТ СН'!$F$15</f>
        <v>260.06886444000003</v>
      </c>
      <c r="W255" s="36">
        <f>SUMIFS(СВЦЭМ!$F$39:$F$782,СВЦЭМ!$A$39:$A$782,$A255,СВЦЭМ!$B$39:$B$782,W$226)+'СЕТ СН'!$F$15</f>
        <v>257.65901127000001</v>
      </c>
      <c r="X255" s="36">
        <f>SUMIFS(СВЦЭМ!$F$39:$F$782,СВЦЭМ!$A$39:$A$782,$A255,СВЦЭМ!$B$39:$B$782,X$226)+'СЕТ СН'!$F$15</f>
        <v>255.77169099</v>
      </c>
      <c r="Y255" s="36">
        <f>SUMIFS(СВЦЭМ!$F$39:$F$782,СВЦЭМ!$A$39:$A$782,$A255,СВЦЭМ!$B$39:$B$782,Y$226)+'СЕТ СН'!$F$15</f>
        <v>246.59992370000001</v>
      </c>
    </row>
    <row r="256" spans="1:25" ht="15.75" x14ac:dyDescent="0.2">
      <c r="A256" s="35">
        <f t="shared" si="6"/>
        <v>44772</v>
      </c>
      <c r="B256" s="36">
        <f>SUMIFS(СВЦЭМ!$F$39:$F$782,СВЦЭМ!$A$39:$A$782,$A256,СВЦЭМ!$B$39:$B$782,B$226)+'СЕТ СН'!$F$15</f>
        <v>262.35899752</v>
      </c>
      <c r="C256" s="36">
        <f>SUMIFS(СВЦЭМ!$F$39:$F$782,СВЦЭМ!$A$39:$A$782,$A256,СВЦЭМ!$B$39:$B$782,C$226)+'СЕТ СН'!$F$15</f>
        <v>267.17993997000002</v>
      </c>
      <c r="D256" s="36">
        <f>SUMIFS(СВЦЭМ!$F$39:$F$782,СВЦЭМ!$A$39:$A$782,$A256,СВЦЭМ!$B$39:$B$782,D$226)+'СЕТ СН'!$F$15</f>
        <v>266.86921282999998</v>
      </c>
      <c r="E256" s="36">
        <f>SUMIFS(СВЦЭМ!$F$39:$F$782,СВЦЭМ!$A$39:$A$782,$A256,СВЦЭМ!$B$39:$B$782,E$226)+'СЕТ СН'!$F$15</f>
        <v>266.95113378999997</v>
      </c>
      <c r="F256" s="36">
        <f>SUMIFS(СВЦЭМ!$F$39:$F$782,СВЦЭМ!$A$39:$A$782,$A256,СВЦЭМ!$B$39:$B$782,F$226)+'СЕТ СН'!$F$15</f>
        <v>266.62121839999998</v>
      </c>
      <c r="G256" s="36">
        <f>SUMIFS(СВЦЭМ!$F$39:$F$782,СВЦЭМ!$A$39:$A$782,$A256,СВЦЭМ!$B$39:$B$782,G$226)+'СЕТ СН'!$F$15</f>
        <v>265.38833550999999</v>
      </c>
      <c r="H256" s="36">
        <f>SUMIFS(СВЦЭМ!$F$39:$F$782,СВЦЭМ!$A$39:$A$782,$A256,СВЦЭМ!$B$39:$B$782,H$226)+'СЕТ СН'!$F$15</f>
        <v>290.59643646000001</v>
      </c>
      <c r="I256" s="36">
        <f>SUMIFS(СВЦЭМ!$F$39:$F$782,СВЦЭМ!$A$39:$A$782,$A256,СВЦЭМ!$B$39:$B$782,I$226)+'СЕТ СН'!$F$15</f>
        <v>272.34851132</v>
      </c>
      <c r="J256" s="36">
        <f>SUMIFS(СВЦЭМ!$F$39:$F$782,СВЦЭМ!$A$39:$A$782,$A256,СВЦЭМ!$B$39:$B$782,J$226)+'СЕТ СН'!$F$15</f>
        <v>250.35794113</v>
      </c>
      <c r="K256" s="36">
        <f>SUMIFS(СВЦЭМ!$F$39:$F$782,СВЦЭМ!$A$39:$A$782,$A256,СВЦЭМ!$B$39:$B$782,K$226)+'СЕТ СН'!$F$15</f>
        <v>227.27265027999999</v>
      </c>
      <c r="L256" s="36">
        <f>SUMIFS(СВЦЭМ!$F$39:$F$782,СВЦЭМ!$A$39:$A$782,$A256,СВЦЭМ!$B$39:$B$782,L$226)+'СЕТ СН'!$F$15</f>
        <v>228.84560078999999</v>
      </c>
      <c r="M256" s="36">
        <f>SUMIFS(СВЦЭМ!$F$39:$F$782,СВЦЭМ!$A$39:$A$782,$A256,СВЦЭМ!$B$39:$B$782,M$226)+'СЕТ СН'!$F$15</f>
        <v>225.63781164</v>
      </c>
      <c r="N256" s="36">
        <f>SUMIFS(СВЦЭМ!$F$39:$F$782,СВЦЭМ!$A$39:$A$782,$A256,СВЦЭМ!$B$39:$B$782,N$226)+'СЕТ СН'!$F$15</f>
        <v>225.82586627000001</v>
      </c>
      <c r="O256" s="36">
        <f>SUMIFS(СВЦЭМ!$F$39:$F$782,СВЦЭМ!$A$39:$A$782,$A256,СВЦЭМ!$B$39:$B$782,O$226)+'СЕТ СН'!$F$15</f>
        <v>225.38525541999999</v>
      </c>
      <c r="P256" s="36">
        <f>SUMIFS(СВЦЭМ!$F$39:$F$782,СВЦЭМ!$A$39:$A$782,$A256,СВЦЭМ!$B$39:$B$782,P$226)+'СЕТ СН'!$F$15</f>
        <v>224.62011108999999</v>
      </c>
      <c r="Q256" s="36">
        <f>SUMIFS(СВЦЭМ!$F$39:$F$782,СВЦЭМ!$A$39:$A$782,$A256,СВЦЭМ!$B$39:$B$782,Q$226)+'СЕТ СН'!$F$15</f>
        <v>224.25549875999999</v>
      </c>
      <c r="R256" s="36">
        <f>SUMIFS(СВЦЭМ!$F$39:$F$782,СВЦЭМ!$A$39:$A$782,$A256,СВЦЭМ!$B$39:$B$782,R$226)+'СЕТ СН'!$F$15</f>
        <v>219.90976653000001</v>
      </c>
      <c r="S256" s="36">
        <f>SUMIFS(СВЦЭМ!$F$39:$F$782,СВЦЭМ!$A$39:$A$782,$A256,СВЦЭМ!$B$39:$B$782,S$226)+'СЕТ СН'!$F$15</f>
        <v>221.69590289000001</v>
      </c>
      <c r="T256" s="36">
        <f>SUMIFS(СВЦЭМ!$F$39:$F$782,СВЦЭМ!$A$39:$A$782,$A256,СВЦЭМ!$B$39:$B$782,T$226)+'СЕТ СН'!$F$15</f>
        <v>221.3831538</v>
      </c>
      <c r="U256" s="36">
        <f>SUMIFS(СВЦЭМ!$F$39:$F$782,СВЦЭМ!$A$39:$A$782,$A256,СВЦЭМ!$B$39:$B$782,U$226)+'СЕТ СН'!$F$15</f>
        <v>219.94367335999999</v>
      </c>
      <c r="V256" s="36">
        <f>SUMIFS(СВЦЭМ!$F$39:$F$782,СВЦЭМ!$A$39:$A$782,$A256,СВЦЭМ!$B$39:$B$782,V$226)+'СЕТ СН'!$F$15</f>
        <v>221.37113281000001</v>
      </c>
      <c r="W256" s="36">
        <f>SUMIFS(СВЦЭМ!$F$39:$F$782,СВЦЭМ!$A$39:$A$782,$A256,СВЦЭМ!$B$39:$B$782,W$226)+'СЕТ СН'!$F$15</f>
        <v>225.40733963</v>
      </c>
      <c r="X256" s="36">
        <f>SUMIFS(СВЦЭМ!$F$39:$F$782,СВЦЭМ!$A$39:$A$782,$A256,СВЦЭМ!$B$39:$B$782,X$226)+'СЕТ СН'!$F$15</f>
        <v>223.23135969000001</v>
      </c>
      <c r="Y256" s="36">
        <f>SUMIFS(СВЦЭМ!$F$39:$F$782,СВЦЭМ!$A$39:$A$782,$A256,СВЦЭМ!$B$39:$B$782,Y$226)+'СЕТ СН'!$F$15</f>
        <v>245.86099547000001</v>
      </c>
    </row>
    <row r="257" spans="1:27" ht="15.75" x14ac:dyDescent="0.2">
      <c r="A257" s="35">
        <f t="shared" si="6"/>
        <v>44773</v>
      </c>
      <c r="B257" s="36">
        <f>SUMIFS(СВЦЭМ!$F$39:$F$782,СВЦЭМ!$A$39:$A$782,$A257,СВЦЭМ!$B$39:$B$782,B$226)+'СЕТ СН'!$F$15</f>
        <v>270.34558427000002</v>
      </c>
      <c r="C257" s="36">
        <f>SUMIFS(СВЦЭМ!$F$39:$F$782,СВЦЭМ!$A$39:$A$782,$A257,СВЦЭМ!$B$39:$B$782,C$226)+'СЕТ СН'!$F$15</f>
        <v>268.37056283999999</v>
      </c>
      <c r="D257" s="36">
        <f>SUMIFS(СВЦЭМ!$F$39:$F$782,СВЦЭМ!$A$39:$A$782,$A257,СВЦЭМ!$B$39:$B$782,D$226)+'СЕТ СН'!$F$15</f>
        <v>251.07493371000001</v>
      </c>
      <c r="E257" s="36">
        <f>SUMIFS(СВЦЭМ!$F$39:$F$782,СВЦЭМ!$A$39:$A$782,$A257,СВЦЭМ!$B$39:$B$782,E$226)+'СЕТ СН'!$F$15</f>
        <v>255.72043300999999</v>
      </c>
      <c r="F257" s="36">
        <f>SUMIFS(СВЦЭМ!$F$39:$F$782,СВЦЭМ!$A$39:$A$782,$A257,СВЦЭМ!$B$39:$B$782,F$226)+'СЕТ СН'!$F$15</f>
        <v>256.46393616</v>
      </c>
      <c r="G257" s="36">
        <f>SUMIFS(СВЦЭМ!$F$39:$F$782,СВЦЭМ!$A$39:$A$782,$A257,СВЦЭМ!$B$39:$B$782,G$226)+'СЕТ СН'!$F$15</f>
        <v>253.78788895</v>
      </c>
      <c r="H257" s="36">
        <f>SUMIFS(СВЦЭМ!$F$39:$F$782,СВЦЭМ!$A$39:$A$782,$A257,СВЦЭМ!$B$39:$B$782,H$226)+'СЕТ СН'!$F$15</f>
        <v>250.94484556</v>
      </c>
      <c r="I257" s="36">
        <f>SUMIFS(СВЦЭМ!$F$39:$F$782,СВЦЭМ!$A$39:$A$782,$A257,СВЦЭМ!$B$39:$B$782,I$226)+'СЕТ СН'!$F$15</f>
        <v>263.95011056999999</v>
      </c>
      <c r="J257" s="36">
        <f>SUMIFS(СВЦЭМ!$F$39:$F$782,СВЦЭМ!$A$39:$A$782,$A257,СВЦЭМ!$B$39:$B$782,J$226)+'СЕТ СН'!$F$15</f>
        <v>257.26925567000001</v>
      </c>
      <c r="K257" s="36">
        <f>SUMIFS(СВЦЭМ!$F$39:$F$782,СВЦЭМ!$A$39:$A$782,$A257,СВЦЭМ!$B$39:$B$782,K$226)+'СЕТ СН'!$F$15</f>
        <v>227.46348476</v>
      </c>
      <c r="L257" s="36">
        <f>SUMIFS(СВЦЭМ!$F$39:$F$782,СВЦЭМ!$A$39:$A$782,$A257,СВЦЭМ!$B$39:$B$782,L$226)+'СЕТ СН'!$F$15</f>
        <v>217.77387224</v>
      </c>
      <c r="M257" s="36">
        <f>SUMIFS(СВЦЭМ!$F$39:$F$782,СВЦЭМ!$A$39:$A$782,$A257,СВЦЭМ!$B$39:$B$782,M$226)+'СЕТ СН'!$F$15</f>
        <v>212.35013609000001</v>
      </c>
      <c r="N257" s="36">
        <f>SUMIFS(СВЦЭМ!$F$39:$F$782,СВЦЭМ!$A$39:$A$782,$A257,СВЦЭМ!$B$39:$B$782,N$226)+'СЕТ СН'!$F$15</f>
        <v>216.96118293999999</v>
      </c>
      <c r="O257" s="36">
        <f>SUMIFS(СВЦЭМ!$F$39:$F$782,СВЦЭМ!$A$39:$A$782,$A257,СВЦЭМ!$B$39:$B$782,O$226)+'СЕТ СН'!$F$15</f>
        <v>218.12961725</v>
      </c>
      <c r="P257" s="36">
        <f>SUMIFS(СВЦЭМ!$F$39:$F$782,СВЦЭМ!$A$39:$A$782,$A257,СВЦЭМ!$B$39:$B$782,P$226)+'СЕТ СН'!$F$15</f>
        <v>229.28179756</v>
      </c>
      <c r="Q257" s="36">
        <f>SUMIFS(СВЦЭМ!$F$39:$F$782,СВЦЭМ!$A$39:$A$782,$A257,СВЦЭМ!$B$39:$B$782,Q$226)+'СЕТ СН'!$F$15</f>
        <v>233.0317714</v>
      </c>
      <c r="R257" s="36">
        <f>SUMIFS(СВЦЭМ!$F$39:$F$782,СВЦЭМ!$A$39:$A$782,$A257,СВЦЭМ!$B$39:$B$782,R$226)+'СЕТ СН'!$F$15</f>
        <v>234.69374872</v>
      </c>
      <c r="S257" s="36">
        <f>SUMIFS(СВЦЭМ!$F$39:$F$782,СВЦЭМ!$A$39:$A$782,$A257,СВЦЭМ!$B$39:$B$782,S$226)+'СЕТ СН'!$F$15</f>
        <v>235.12080132</v>
      </c>
      <c r="T257" s="36">
        <f>SUMIFS(СВЦЭМ!$F$39:$F$782,СВЦЭМ!$A$39:$A$782,$A257,СВЦЭМ!$B$39:$B$782,T$226)+'СЕТ СН'!$F$15</f>
        <v>232.9909438</v>
      </c>
      <c r="U257" s="36">
        <f>SUMIFS(СВЦЭМ!$F$39:$F$782,СВЦЭМ!$A$39:$A$782,$A257,СВЦЭМ!$B$39:$B$782,U$226)+'СЕТ СН'!$F$15</f>
        <v>232.51142920000001</v>
      </c>
      <c r="V257" s="36">
        <f>SUMIFS(СВЦЭМ!$F$39:$F$782,СВЦЭМ!$A$39:$A$782,$A257,СВЦЭМ!$B$39:$B$782,V$226)+'СЕТ СН'!$F$15</f>
        <v>222.39877222999999</v>
      </c>
      <c r="W257" s="36">
        <f>SUMIFS(СВЦЭМ!$F$39:$F$782,СВЦЭМ!$A$39:$A$782,$A257,СВЦЭМ!$B$39:$B$782,W$226)+'СЕТ СН'!$F$15</f>
        <v>217.60372344000001</v>
      </c>
      <c r="X257" s="36">
        <f>SUMIFS(СВЦЭМ!$F$39:$F$782,СВЦЭМ!$A$39:$A$782,$A257,СВЦЭМ!$B$39:$B$782,X$226)+'СЕТ СН'!$F$15</f>
        <v>229.88885374</v>
      </c>
      <c r="Y257" s="36">
        <f>SUMIFS(СВЦЭМ!$F$39:$F$782,СВЦЭМ!$A$39:$A$782,$A257,СВЦЭМ!$B$39:$B$782,Y$226)+'СЕТ СН'!$F$15</f>
        <v>240.00818240999999</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01.07.2022</v>
      </c>
      <c r="B262" s="36">
        <f ca="1">SUMIFS(СВЦЭМ!$G$40:$G$783,СВЦЭМ!$A$40:$A$783,$A262,СВЦЭМ!$B$40:$B$783,B$261)+'СЕТ СН'!$F$15</f>
        <v>0</v>
      </c>
      <c r="C262" s="36">
        <f ca="1">SUMIFS(СВЦЭМ!$G$40:$G$783,СВЦЭМ!$A$40:$A$783,$A262,СВЦЭМ!$B$40:$B$783,C$261)+'СЕТ СН'!$F$15</f>
        <v>0</v>
      </c>
      <c r="D262" s="36">
        <f ca="1">SUMIFS(СВЦЭМ!$G$40:$G$783,СВЦЭМ!$A$40:$A$783,$A262,СВЦЭМ!$B$40:$B$783,D$261)+'СЕТ СН'!$F$15</f>
        <v>0</v>
      </c>
      <c r="E262" s="36">
        <f ca="1">SUMIFS(СВЦЭМ!$G$40:$G$783,СВЦЭМ!$A$40:$A$783,$A262,СВЦЭМ!$B$40:$B$783,E$261)+'СЕТ СН'!$F$15</f>
        <v>0</v>
      </c>
      <c r="F262" s="36">
        <f ca="1">SUMIFS(СВЦЭМ!$G$40:$G$783,СВЦЭМ!$A$40:$A$783,$A262,СВЦЭМ!$B$40:$B$783,F$261)+'СЕТ СН'!$F$15</f>
        <v>0</v>
      </c>
      <c r="G262" s="36">
        <f ca="1">SUMIFS(СВЦЭМ!$G$40:$G$783,СВЦЭМ!$A$40:$A$783,$A262,СВЦЭМ!$B$40:$B$783,G$261)+'СЕТ СН'!$F$15</f>
        <v>0</v>
      </c>
      <c r="H262" s="36">
        <f ca="1">SUMIFS(СВЦЭМ!$G$40:$G$783,СВЦЭМ!$A$40:$A$783,$A262,СВЦЭМ!$B$40:$B$783,H$261)+'СЕТ СН'!$F$15</f>
        <v>0</v>
      </c>
      <c r="I262" s="36">
        <f ca="1">SUMIFS(СВЦЭМ!$G$40:$G$783,СВЦЭМ!$A$40:$A$783,$A262,СВЦЭМ!$B$40:$B$783,I$261)+'СЕТ СН'!$F$15</f>
        <v>0</v>
      </c>
      <c r="J262" s="36">
        <f ca="1">SUMIFS(СВЦЭМ!$G$40:$G$783,СВЦЭМ!$A$40:$A$783,$A262,СВЦЭМ!$B$40:$B$783,J$261)+'СЕТ СН'!$F$15</f>
        <v>0</v>
      </c>
      <c r="K262" s="36">
        <f ca="1">SUMIFS(СВЦЭМ!$G$40:$G$783,СВЦЭМ!$A$40:$A$783,$A262,СВЦЭМ!$B$40:$B$783,K$261)+'СЕТ СН'!$F$15</f>
        <v>0</v>
      </c>
      <c r="L262" s="36">
        <f ca="1">SUMIFS(СВЦЭМ!$G$40:$G$783,СВЦЭМ!$A$40:$A$783,$A262,СВЦЭМ!$B$40:$B$783,L$261)+'СЕТ СН'!$F$15</f>
        <v>0</v>
      </c>
      <c r="M262" s="36">
        <f ca="1">SUMIFS(СВЦЭМ!$G$40:$G$783,СВЦЭМ!$A$40:$A$783,$A262,СВЦЭМ!$B$40:$B$783,M$261)+'СЕТ СН'!$F$15</f>
        <v>0</v>
      </c>
      <c r="N262" s="36">
        <f ca="1">SUMIFS(СВЦЭМ!$G$40:$G$783,СВЦЭМ!$A$40:$A$783,$A262,СВЦЭМ!$B$40:$B$783,N$261)+'СЕТ СН'!$F$15</f>
        <v>0</v>
      </c>
      <c r="O262" s="36">
        <f ca="1">SUMIFS(СВЦЭМ!$G$40:$G$783,СВЦЭМ!$A$40:$A$783,$A262,СВЦЭМ!$B$40:$B$783,O$261)+'СЕТ СН'!$F$15</f>
        <v>0</v>
      </c>
      <c r="P262" s="36">
        <f ca="1">SUMIFS(СВЦЭМ!$G$40:$G$783,СВЦЭМ!$A$40:$A$783,$A262,СВЦЭМ!$B$40:$B$783,P$261)+'СЕТ СН'!$F$15</f>
        <v>0</v>
      </c>
      <c r="Q262" s="36">
        <f ca="1">SUMIFS(СВЦЭМ!$G$40:$G$783,СВЦЭМ!$A$40:$A$783,$A262,СВЦЭМ!$B$40:$B$783,Q$261)+'СЕТ СН'!$F$15</f>
        <v>0</v>
      </c>
      <c r="R262" s="36">
        <f ca="1">SUMIFS(СВЦЭМ!$G$40:$G$783,СВЦЭМ!$A$40:$A$783,$A262,СВЦЭМ!$B$40:$B$783,R$261)+'СЕТ СН'!$F$15</f>
        <v>0</v>
      </c>
      <c r="S262" s="36">
        <f ca="1">SUMIFS(СВЦЭМ!$G$40:$G$783,СВЦЭМ!$A$40:$A$783,$A262,СВЦЭМ!$B$40:$B$783,S$261)+'СЕТ СН'!$F$15</f>
        <v>0</v>
      </c>
      <c r="T262" s="36">
        <f ca="1">SUMIFS(СВЦЭМ!$G$40:$G$783,СВЦЭМ!$A$40:$A$783,$A262,СВЦЭМ!$B$40:$B$783,T$261)+'СЕТ СН'!$F$15</f>
        <v>0</v>
      </c>
      <c r="U262" s="36">
        <f ca="1">SUMIFS(СВЦЭМ!$G$40:$G$783,СВЦЭМ!$A$40:$A$783,$A262,СВЦЭМ!$B$40:$B$783,U$261)+'СЕТ СН'!$F$15</f>
        <v>0</v>
      </c>
      <c r="V262" s="36">
        <f ca="1">SUMIFS(СВЦЭМ!$G$40:$G$783,СВЦЭМ!$A$40:$A$783,$A262,СВЦЭМ!$B$40:$B$783,V$261)+'СЕТ СН'!$F$15</f>
        <v>0</v>
      </c>
      <c r="W262" s="36">
        <f ca="1">SUMIFS(СВЦЭМ!$G$40:$G$783,СВЦЭМ!$A$40:$A$783,$A262,СВЦЭМ!$B$40:$B$783,W$261)+'СЕТ СН'!$F$15</f>
        <v>0</v>
      </c>
      <c r="X262" s="36">
        <f ca="1">SUMIFS(СВЦЭМ!$G$40:$G$783,СВЦЭМ!$A$40:$A$783,$A262,СВЦЭМ!$B$40:$B$783,X$261)+'СЕТ СН'!$F$15</f>
        <v>0</v>
      </c>
      <c r="Y262" s="36">
        <f ca="1">SUMIFS(СВЦЭМ!$G$40:$G$783,СВЦЭМ!$A$40:$A$783,$A262,СВЦЭМ!$B$40:$B$783,Y$261)+'СЕТ СН'!$F$15</f>
        <v>0</v>
      </c>
      <c r="AA262" s="45"/>
    </row>
    <row r="263" spans="1:27" ht="15.75" hidden="1" x14ac:dyDescent="0.2">
      <c r="A263" s="35">
        <f>A262+1</f>
        <v>44744</v>
      </c>
      <c r="B263" s="36">
        <f ca="1">SUMIFS(СВЦЭМ!$G$40:$G$783,СВЦЭМ!$A$40:$A$783,$A263,СВЦЭМ!$B$40:$B$783,B$261)+'СЕТ СН'!$F$15</f>
        <v>0</v>
      </c>
      <c r="C263" s="36">
        <f ca="1">SUMIFS(СВЦЭМ!$G$40:$G$783,СВЦЭМ!$A$40:$A$783,$A263,СВЦЭМ!$B$40:$B$783,C$261)+'СЕТ СН'!$F$15</f>
        <v>0</v>
      </c>
      <c r="D263" s="36">
        <f ca="1">SUMIFS(СВЦЭМ!$G$40:$G$783,СВЦЭМ!$A$40:$A$783,$A263,СВЦЭМ!$B$40:$B$783,D$261)+'СЕТ СН'!$F$15</f>
        <v>0</v>
      </c>
      <c r="E263" s="36">
        <f ca="1">SUMIFS(СВЦЭМ!$G$40:$G$783,СВЦЭМ!$A$40:$A$783,$A263,СВЦЭМ!$B$40:$B$783,E$261)+'СЕТ СН'!$F$15</f>
        <v>0</v>
      </c>
      <c r="F263" s="36">
        <f ca="1">SUMIFS(СВЦЭМ!$G$40:$G$783,СВЦЭМ!$A$40:$A$783,$A263,СВЦЭМ!$B$40:$B$783,F$261)+'СЕТ СН'!$F$15</f>
        <v>0</v>
      </c>
      <c r="G263" s="36">
        <f ca="1">SUMIFS(СВЦЭМ!$G$40:$G$783,СВЦЭМ!$A$40:$A$783,$A263,СВЦЭМ!$B$40:$B$783,G$261)+'СЕТ СН'!$F$15</f>
        <v>0</v>
      </c>
      <c r="H263" s="36">
        <f ca="1">SUMIFS(СВЦЭМ!$G$40:$G$783,СВЦЭМ!$A$40:$A$783,$A263,СВЦЭМ!$B$40:$B$783,H$261)+'СЕТ СН'!$F$15</f>
        <v>0</v>
      </c>
      <c r="I263" s="36">
        <f ca="1">SUMIFS(СВЦЭМ!$G$40:$G$783,СВЦЭМ!$A$40:$A$783,$A263,СВЦЭМ!$B$40:$B$783,I$261)+'СЕТ СН'!$F$15</f>
        <v>0</v>
      </c>
      <c r="J263" s="36">
        <f ca="1">SUMIFS(СВЦЭМ!$G$40:$G$783,СВЦЭМ!$A$40:$A$783,$A263,СВЦЭМ!$B$40:$B$783,J$261)+'СЕТ СН'!$F$15</f>
        <v>0</v>
      </c>
      <c r="K263" s="36">
        <f ca="1">SUMIFS(СВЦЭМ!$G$40:$G$783,СВЦЭМ!$A$40:$A$783,$A263,СВЦЭМ!$B$40:$B$783,K$261)+'СЕТ СН'!$F$15</f>
        <v>0</v>
      </c>
      <c r="L263" s="36">
        <f ca="1">SUMIFS(СВЦЭМ!$G$40:$G$783,СВЦЭМ!$A$40:$A$783,$A263,СВЦЭМ!$B$40:$B$783,L$261)+'СЕТ СН'!$F$15</f>
        <v>0</v>
      </c>
      <c r="M263" s="36">
        <f ca="1">SUMIFS(СВЦЭМ!$G$40:$G$783,СВЦЭМ!$A$40:$A$783,$A263,СВЦЭМ!$B$40:$B$783,M$261)+'СЕТ СН'!$F$15</f>
        <v>0</v>
      </c>
      <c r="N263" s="36">
        <f ca="1">SUMIFS(СВЦЭМ!$G$40:$G$783,СВЦЭМ!$A$40:$A$783,$A263,СВЦЭМ!$B$40:$B$783,N$261)+'СЕТ СН'!$F$15</f>
        <v>0</v>
      </c>
      <c r="O263" s="36">
        <f ca="1">SUMIFS(СВЦЭМ!$G$40:$G$783,СВЦЭМ!$A$40:$A$783,$A263,СВЦЭМ!$B$40:$B$783,O$261)+'СЕТ СН'!$F$15</f>
        <v>0</v>
      </c>
      <c r="P263" s="36">
        <f ca="1">SUMIFS(СВЦЭМ!$G$40:$G$783,СВЦЭМ!$A$40:$A$783,$A263,СВЦЭМ!$B$40:$B$783,P$261)+'СЕТ СН'!$F$15</f>
        <v>0</v>
      </c>
      <c r="Q263" s="36">
        <f ca="1">SUMIFS(СВЦЭМ!$G$40:$G$783,СВЦЭМ!$A$40:$A$783,$A263,СВЦЭМ!$B$40:$B$783,Q$261)+'СЕТ СН'!$F$15</f>
        <v>0</v>
      </c>
      <c r="R263" s="36">
        <f ca="1">SUMIFS(СВЦЭМ!$G$40:$G$783,СВЦЭМ!$A$40:$A$783,$A263,СВЦЭМ!$B$40:$B$783,R$261)+'СЕТ СН'!$F$15</f>
        <v>0</v>
      </c>
      <c r="S263" s="36">
        <f ca="1">SUMIFS(СВЦЭМ!$G$40:$G$783,СВЦЭМ!$A$40:$A$783,$A263,СВЦЭМ!$B$40:$B$783,S$261)+'СЕТ СН'!$F$15</f>
        <v>0</v>
      </c>
      <c r="T263" s="36">
        <f ca="1">SUMIFS(СВЦЭМ!$G$40:$G$783,СВЦЭМ!$A$40:$A$783,$A263,СВЦЭМ!$B$40:$B$783,T$261)+'СЕТ СН'!$F$15</f>
        <v>0</v>
      </c>
      <c r="U263" s="36">
        <f ca="1">SUMIFS(СВЦЭМ!$G$40:$G$783,СВЦЭМ!$A$40:$A$783,$A263,СВЦЭМ!$B$40:$B$783,U$261)+'СЕТ СН'!$F$15</f>
        <v>0</v>
      </c>
      <c r="V263" s="36">
        <f ca="1">SUMIFS(СВЦЭМ!$G$40:$G$783,СВЦЭМ!$A$40:$A$783,$A263,СВЦЭМ!$B$40:$B$783,V$261)+'СЕТ СН'!$F$15</f>
        <v>0</v>
      </c>
      <c r="W263" s="36">
        <f ca="1">SUMIFS(СВЦЭМ!$G$40:$G$783,СВЦЭМ!$A$40:$A$783,$A263,СВЦЭМ!$B$40:$B$783,W$261)+'СЕТ СН'!$F$15</f>
        <v>0</v>
      </c>
      <c r="X263" s="36">
        <f ca="1">SUMIFS(СВЦЭМ!$G$40:$G$783,СВЦЭМ!$A$40:$A$783,$A263,СВЦЭМ!$B$40:$B$783,X$261)+'СЕТ СН'!$F$15</f>
        <v>0</v>
      </c>
      <c r="Y263" s="36">
        <f ca="1">SUMIFS(СВЦЭМ!$G$40:$G$783,СВЦЭМ!$A$40:$A$783,$A263,СВЦЭМ!$B$40:$B$783,Y$261)+'СЕТ СН'!$F$15</f>
        <v>0</v>
      </c>
    </row>
    <row r="264" spans="1:27" ht="15.75" hidden="1" x14ac:dyDescent="0.2">
      <c r="A264" s="35">
        <f t="shared" ref="A264:A292" si="7">A263+1</f>
        <v>44745</v>
      </c>
      <c r="B264" s="36">
        <f ca="1">SUMIFS(СВЦЭМ!$G$40:$G$783,СВЦЭМ!$A$40:$A$783,$A264,СВЦЭМ!$B$40:$B$783,B$261)+'СЕТ СН'!$F$15</f>
        <v>0</v>
      </c>
      <c r="C264" s="36">
        <f ca="1">SUMIFS(СВЦЭМ!$G$40:$G$783,СВЦЭМ!$A$40:$A$783,$A264,СВЦЭМ!$B$40:$B$783,C$261)+'СЕТ СН'!$F$15</f>
        <v>0</v>
      </c>
      <c r="D264" s="36">
        <f ca="1">SUMIFS(СВЦЭМ!$G$40:$G$783,СВЦЭМ!$A$40:$A$783,$A264,СВЦЭМ!$B$40:$B$783,D$261)+'СЕТ СН'!$F$15</f>
        <v>0</v>
      </c>
      <c r="E264" s="36">
        <f ca="1">SUMIFS(СВЦЭМ!$G$40:$G$783,СВЦЭМ!$A$40:$A$783,$A264,СВЦЭМ!$B$40:$B$783,E$261)+'СЕТ СН'!$F$15</f>
        <v>0</v>
      </c>
      <c r="F264" s="36">
        <f ca="1">SUMIFS(СВЦЭМ!$G$40:$G$783,СВЦЭМ!$A$40:$A$783,$A264,СВЦЭМ!$B$40:$B$783,F$261)+'СЕТ СН'!$F$15</f>
        <v>0</v>
      </c>
      <c r="G264" s="36">
        <f ca="1">SUMIFS(СВЦЭМ!$G$40:$G$783,СВЦЭМ!$A$40:$A$783,$A264,СВЦЭМ!$B$40:$B$783,G$261)+'СЕТ СН'!$F$15</f>
        <v>0</v>
      </c>
      <c r="H264" s="36">
        <f ca="1">SUMIFS(СВЦЭМ!$G$40:$G$783,СВЦЭМ!$A$40:$A$783,$A264,СВЦЭМ!$B$40:$B$783,H$261)+'СЕТ СН'!$F$15</f>
        <v>0</v>
      </c>
      <c r="I264" s="36">
        <f ca="1">SUMIFS(СВЦЭМ!$G$40:$G$783,СВЦЭМ!$A$40:$A$783,$A264,СВЦЭМ!$B$40:$B$783,I$261)+'СЕТ СН'!$F$15</f>
        <v>0</v>
      </c>
      <c r="J264" s="36">
        <f ca="1">SUMIFS(СВЦЭМ!$G$40:$G$783,СВЦЭМ!$A$40:$A$783,$A264,СВЦЭМ!$B$40:$B$783,J$261)+'СЕТ СН'!$F$15</f>
        <v>0</v>
      </c>
      <c r="K264" s="36">
        <f ca="1">SUMIFS(СВЦЭМ!$G$40:$G$783,СВЦЭМ!$A$40:$A$783,$A264,СВЦЭМ!$B$40:$B$783,K$261)+'СЕТ СН'!$F$15</f>
        <v>0</v>
      </c>
      <c r="L264" s="36">
        <f ca="1">SUMIFS(СВЦЭМ!$G$40:$G$783,СВЦЭМ!$A$40:$A$783,$A264,СВЦЭМ!$B$40:$B$783,L$261)+'СЕТ СН'!$F$15</f>
        <v>0</v>
      </c>
      <c r="M264" s="36">
        <f ca="1">SUMIFS(СВЦЭМ!$G$40:$G$783,СВЦЭМ!$A$40:$A$783,$A264,СВЦЭМ!$B$40:$B$783,M$261)+'СЕТ СН'!$F$15</f>
        <v>0</v>
      </c>
      <c r="N264" s="36">
        <f ca="1">SUMIFS(СВЦЭМ!$G$40:$G$783,СВЦЭМ!$A$40:$A$783,$A264,СВЦЭМ!$B$40:$B$783,N$261)+'СЕТ СН'!$F$15</f>
        <v>0</v>
      </c>
      <c r="O264" s="36">
        <f ca="1">SUMIFS(СВЦЭМ!$G$40:$G$783,СВЦЭМ!$A$40:$A$783,$A264,СВЦЭМ!$B$40:$B$783,O$261)+'СЕТ СН'!$F$15</f>
        <v>0</v>
      </c>
      <c r="P264" s="36">
        <f ca="1">SUMIFS(СВЦЭМ!$G$40:$G$783,СВЦЭМ!$A$40:$A$783,$A264,СВЦЭМ!$B$40:$B$783,P$261)+'СЕТ СН'!$F$15</f>
        <v>0</v>
      </c>
      <c r="Q264" s="36">
        <f ca="1">SUMIFS(СВЦЭМ!$G$40:$G$783,СВЦЭМ!$A$40:$A$783,$A264,СВЦЭМ!$B$40:$B$783,Q$261)+'СЕТ СН'!$F$15</f>
        <v>0</v>
      </c>
      <c r="R264" s="36">
        <f ca="1">SUMIFS(СВЦЭМ!$G$40:$G$783,СВЦЭМ!$A$40:$A$783,$A264,СВЦЭМ!$B$40:$B$783,R$261)+'СЕТ СН'!$F$15</f>
        <v>0</v>
      </c>
      <c r="S264" s="36">
        <f ca="1">SUMIFS(СВЦЭМ!$G$40:$G$783,СВЦЭМ!$A$40:$A$783,$A264,СВЦЭМ!$B$40:$B$783,S$261)+'СЕТ СН'!$F$15</f>
        <v>0</v>
      </c>
      <c r="T264" s="36">
        <f ca="1">SUMIFS(СВЦЭМ!$G$40:$G$783,СВЦЭМ!$A$40:$A$783,$A264,СВЦЭМ!$B$40:$B$783,T$261)+'СЕТ СН'!$F$15</f>
        <v>0</v>
      </c>
      <c r="U264" s="36">
        <f ca="1">SUMIFS(СВЦЭМ!$G$40:$G$783,СВЦЭМ!$A$40:$A$783,$A264,СВЦЭМ!$B$40:$B$783,U$261)+'СЕТ СН'!$F$15</f>
        <v>0</v>
      </c>
      <c r="V264" s="36">
        <f ca="1">SUMIFS(СВЦЭМ!$G$40:$G$783,СВЦЭМ!$A$40:$A$783,$A264,СВЦЭМ!$B$40:$B$783,V$261)+'СЕТ СН'!$F$15</f>
        <v>0</v>
      </c>
      <c r="W264" s="36">
        <f ca="1">SUMIFS(СВЦЭМ!$G$40:$G$783,СВЦЭМ!$A$40:$A$783,$A264,СВЦЭМ!$B$40:$B$783,W$261)+'СЕТ СН'!$F$15</f>
        <v>0</v>
      </c>
      <c r="X264" s="36">
        <f ca="1">SUMIFS(СВЦЭМ!$G$40:$G$783,СВЦЭМ!$A$40:$A$783,$A264,СВЦЭМ!$B$40:$B$783,X$261)+'СЕТ СН'!$F$15</f>
        <v>0</v>
      </c>
      <c r="Y264" s="36">
        <f ca="1">SUMIFS(СВЦЭМ!$G$40:$G$783,СВЦЭМ!$A$40:$A$783,$A264,СВЦЭМ!$B$40:$B$783,Y$261)+'СЕТ СН'!$F$15</f>
        <v>0</v>
      </c>
    </row>
    <row r="265" spans="1:27" ht="15.75" hidden="1" x14ac:dyDescent="0.2">
      <c r="A265" s="35">
        <f t="shared" si="7"/>
        <v>44746</v>
      </c>
      <c r="B265" s="36">
        <f ca="1">SUMIFS(СВЦЭМ!$G$40:$G$783,СВЦЭМ!$A$40:$A$783,$A265,СВЦЭМ!$B$40:$B$783,B$261)+'СЕТ СН'!$F$15</f>
        <v>0</v>
      </c>
      <c r="C265" s="36">
        <f ca="1">SUMIFS(СВЦЭМ!$G$40:$G$783,СВЦЭМ!$A$40:$A$783,$A265,СВЦЭМ!$B$40:$B$783,C$261)+'СЕТ СН'!$F$15</f>
        <v>0</v>
      </c>
      <c r="D265" s="36">
        <f ca="1">SUMIFS(СВЦЭМ!$G$40:$G$783,СВЦЭМ!$A$40:$A$783,$A265,СВЦЭМ!$B$40:$B$783,D$261)+'СЕТ СН'!$F$15</f>
        <v>0</v>
      </c>
      <c r="E265" s="36">
        <f ca="1">SUMIFS(СВЦЭМ!$G$40:$G$783,СВЦЭМ!$A$40:$A$783,$A265,СВЦЭМ!$B$40:$B$783,E$261)+'СЕТ СН'!$F$15</f>
        <v>0</v>
      </c>
      <c r="F265" s="36">
        <f ca="1">SUMIFS(СВЦЭМ!$G$40:$G$783,СВЦЭМ!$A$40:$A$783,$A265,СВЦЭМ!$B$40:$B$783,F$261)+'СЕТ СН'!$F$15</f>
        <v>0</v>
      </c>
      <c r="G265" s="36">
        <f ca="1">SUMIFS(СВЦЭМ!$G$40:$G$783,СВЦЭМ!$A$40:$A$783,$A265,СВЦЭМ!$B$40:$B$783,G$261)+'СЕТ СН'!$F$15</f>
        <v>0</v>
      </c>
      <c r="H265" s="36">
        <f ca="1">SUMIFS(СВЦЭМ!$G$40:$G$783,СВЦЭМ!$A$40:$A$783,$A265,СВЦЭМ!$B$40:$B$783,H$261)+'СЕТ СН'!$F$15</f>
        <v>0</v>
      </c>
      <c r="I265" s="36">
        <f ca="1">SUMIFS(СВЦЭМ!$G$40:$G$783,СВЦЭМ!$A$40:$A$783,$A265,СВЦЭМ!$B$40:$B$783,I$261)+'СЕТ СН'!$F$15</f>
        <v>0</v>
      </c>
      <c r="J265" s="36">
        <f ca="1">SUMIFS(СВЦЭМ!$G$40:$G$783,СВЦЭМ!$A$40:$A$783,$A265,СВЦЭМ!$B$40:$B$783,J$261)+'СЕТ СН'!$F$15</f>
        <v>0</v>
      </c>
      <c r="K265" s="36">
        <f ca="1">SUMIFS(СВЦЭМ!$G$40:$G$783,СВЦЭМ!$A$40:$A$783,$A265,СВЦЭМ!$B$40:$B$783,K$261)+'СЕТ СН'!$F$15</f>
        <v>0</v>
      </c>
      <c r="L265" s="36">
        <f ca="1">SUMIFS(СВЦЭМ!$G$40:$G$783,СВЦЭМ!$A$40:$A$783,$A265,СВЦЭМ!$B$40:$B$783,L$261)+'СЕТ СН'!$F$15</f>
        <v>0</v>
      </c>
      <c r="M265" s="36">
        <f ca="1">SUMIFS(СВЦЭМ!$G$40:$G$783,СВЦЭМ!$A$40:$A$783,$A265,СВЦЭМ!$B$40:$B$783,M$261)+'СЕТ СН'!$F$15</f>
        <v>0</v>
      </c>
      <c r="N265" s="36">
        <f ca="1">SUMIFS(СВЦЭМ!$G$40:$G$783,СВЦЭМ!$A$40:$A$783,$A265,СВЦЭМ!$B$40:$B$783,N$261)+'СЕТ СН'!$F$15</f>
        <v>0</v>
      </c>
      <c r="O265" s="36">
        <f ca="1">SUMIFS(СВЦЭМ!$G$40:$G$783,СВЦЭМ!$A$40:$A$783,$A265,СВЦЭМ!$B$40:$B$783,O$261)+'СЕТ СН'!$F$15</f>
        <v>0</v>
      </c>
      <c r="P265" s="36">
        <f ca="1">SUMIFS(СВЦЭМ!$G$40:$G$783,СВЦЭМ!$A$40:$A$783,$A265,СВЦЭМ!$B$40:$B$783,P$261)+'СЕТ СН'!$F$15</f>
        <v>0</v>
      </c>
      <c r="Q265" s="36">
        <f ca="1">SUMIFS(СВЦЭМ!$G$40:$G$783,СВЦЭМ!$A$40:$A$783,$A265,СВЦЭМ!$B$40:$B$783,Q$261)+'СЕТ СН'!$F$15</f>
        <v>0</v>
      </c>
      <c r="R265" s="36">
        <f ca="1">SUMIFS(СВЦЭМ!$G$40:$G$783,СВЦЭМ!$A$40:$A$783,$A265,СВЦЭМ!$B$40:$B$783,R$261)+'СЕТ СН'!$F$15</f>
        <v>0</v>
      </c>
      <c r="S265" s="36">
        <f ca="1">SUMIFS(СВЦЭМ!$G$40:$G$783,СВЦЭМ!$A$40:$A$783,$A265,СВЦЭМ!$B$40:$B$783,S$261)+'СЕТ СН'!$F$15</f>
        <v>0</v>
      </c>
      <c r="T265" s="36">
        <f ca="1">SUMIFS(СВЦЭМ!$G$40:$G$783,СВЦЭМ!$A$40:$A$783,$A265,СВЦЭМ!$B$40:$B$783,T$261)+'СЕТ СН'!$F$15</f>
        <v>0</v>
      </c>
      <c r="U265" s="36">
        <f ca="1">SUMIFS(СВЦЭМ!$G$40:$G$783,СВЦЭМ!$A$40:$A$783,$A265,СВЦЭМ!$B$40:$B$783,U$261)+'СЕТ СН'!$F$15</f>
        <v>0</v>
      </c>
      <c r="V265" s="36">
        <f ca="1">SUMIFS(СВЦЭМ!$G$40:$G$783,СВЦЭМ!$A$40:$A$783,$A265,СВЦЭМ!$B$40:$B$783,V$261)+'СЕТ СН'!$F$15</f>
        <v>0</v>
      </c>
      <c r="W265" s="36">
        <f ca="1">SUMIFS(СВЦЭМ!$G$40:$G$783,СВЦЭМ!$A$40:$A$783,$A265,СВЦЭМ!$B$40:$B$783,W$261)+'СЕТ СН'!$F$15</f>
        <v>0</v>
      </c>
      <c r="X265" s="36">
        <f ca="1">SUMIFS(СВЦЭМ!$G$40:$G$783,СВЦЭМ!$A$40:$A$783,$A265,СВЦЭМ!$B$40:$B$783,X$261)+'СЕТ СН'!$F$15</f>
        <v>0</v>
      </c>
      <c r="Y265" s="36">
        <f ca="1">SUMIFS(СВЦЭМ!$G$40:$G$783,СВЦЭМ!$A$40:$A$783,$A265,СВЦЭМ!$B$40:$B$783,Y$261)+'СЕТ СН'!$F$15</f>
        <v>0</v>
      </c>
    </row>
    <row r="266" spans="1:27" ht="15.75" hidden="1" x14ac:dyDescent="0.2">
      <c r="A266" s="35">
        <f t="shared" si="7"/>
        <v>44747</v>
      </c>
      <c r="B266" s="36">
        <f ca="1">SUMIFS(СВЦЭМ!$G$40:$G$783,СВЦЭМ!$A$40:$A$783,$A266,СВЦЭМ!$B$40:$B$783,B$261)+'СЕТ СН'!$F$15</f>
        <v>0</v>
      </c>
      <c r="C266" s="36">
        <f ca="1">SUMIFS(СВЦЭМ!$G$40:$G$783,СВЦЭМ!$A$40:$A$783,$A266,СВЦЭМ!$B$40:$B$783,C$261)+'СЕТ СН'!$F$15</f>
        <v>0</v>
      </c>
      <c r="D266" s="36">
        <f ca="1">SUMIFS(СВЦЭМ!$G$40:$G$783,СВЦЭМ!$A$40:$A$783,$A266,СВЦЭМ!$B$40:$B$783,D$261)+'СЕТ СН'!$F$15</f>
        <v>0</v>
      </c>
      <c r="E266" s="36">
        <f ca="1">SUMIFS(СВЦЭМ!$G$40:$G$783,СВЦЭМ!$A$40:$A$783,$A266,СВЦЭМ!$B$40:$B$783,E$261)+'СЕТ СН'!$F$15</f>
        <v>0</v>
      </c>
      <c r="F266" s="36">
        <f ca="1">SUMIFS(СВЦЭМ!$G$40:$G$783,СВЦЭМ!$A$40:$A$783,$A266,СВЦЭМ!$B$40:$B$783,F$261)+'СЕТ СН'!$F$15</f>
        <v>0</v>
      </c>
      <c r="G266" s="36">
        <f ca="1">SUMIFS(СВЦЭМ!$G$40:$G$783,СВЦЭМ!$A$40:$A$783,$A266,СВЦЭМ!$B$40:$B$783,G$261)+'СЕТ СН'!$F$15</f>
        <v>0</v>
      </c>
      <c r="H266" s="36">
        <f ca="1">SUMIFS(СВЦЭМ!$G$40:$G$783,СВЦЭМ!$A$40:$A$783,$A266,СВЦЭМ!$B$40:$B$783,H$261)+'СЕТ СН'!$F$15</f>
        <v>0</v>
      </c>
      <c r="I266" s="36">
        <f ca="1">SUMIFS(СВЦЭМ!$G$40:$G$783,СВЦЭМ!$A$40:$A$783,$A266,СВЦЭМ!$B$40:$B$783,I$261)+'СЕТ СН'!$F$15</f>
        <v>0</v>
      </c>
      <c r="J266" s="36">
        <f ca="1">SUMIFS(СВЦЭМ!$G$40:$G$783,СВЦЭМ!$A$40:$A$783,$A266,СВЦЭМ!$B$40:$B$783,J$261)+'СЕТ СН'!$F$15</f>
        <v>0</v>
      </c>
      <c r="K266" s="36">
        <f ca="1">SUMIFS(СВЦЭМ!$G$40:$G$783,СВЦЭМ!$A$40:$A$783,$A266,СВЦЭМ!$B$40:$B$783,K$261)+'СЕТ СН'!$F$15</f>
        <v>0</v>
      </c>
      <c r="L266" s="36">
        <f ca="1">SUMIFS(СВЦЭМ!$G$40:$G$783,СВЦЭМ!$A$40:$A$783,$A266,СВЦЭМ!$B$40:$B$783,L$261)+'СЕТ СН'!$F$15</f>
        <v>0</v>
      </c>
      <c r="M266" s="36">
        <f ca="1">SUMIFS(СВЦЭМ!$G$40:$G$783,СВЦЭМ!$A$40:$A$783,$A266,СВЦЭМ!$B$40:$B$783,M$261)+'СЕТ СН'!$F$15</f>
        <v>0</v>
      </c>
      <c r="N266" s="36">
        <f ca="1">SUMIFS(СВЦЭМ!$G$40:$G$783,СВЦЭМ!$A$40:$A$783,$A266,СВЦЭМ!$B$40:$B$783,N$261)+'СЕТ СН'!$F$15</f>
        <v>0</v>
      </c>
      <c r="O266" s="36">
        <f ca="1">SUMIFS(СВЦЭМ!$G$40:$G$783,СВЦЭМ!$A$40:$A$783,$A266,СВЦЭМ!$B$40:$B$783,O$261)+'СЕТ СН'!$F$15</f>
        <v>0</v>
      </c>
      <c r="P266" s="36">
        <f ca="1">SUMIFS(СВЦЭМ!$G$40:$G$783,СВЦЭМ!$A$40:$A$783,$A266,СВЦЭМ!$B$40:$B$783,P$261)+'СЕТ СН'!$F$15</f>
        <v>0</v>
      </c>
      <c r="Q266" s="36">
        <f ca="1">SUMIFS(СВЦЭМ!$G$40:$G$783,СВЦЭМ!$A$40:$A$783,$A266,СВЦЭМ!$B$40:$B$783,Q$261)+'СЕТ СН'!$F$15</f>
        <v>0</v>
      </c>
      <c r="R266" s="36">
        <f ca="1">SUMIFS(СВЦЭМ!$G$40:$G$783,СВЦЭМ!$A$40:$A$783,$A266,СВЦЭМ!$B$40:$B$783,R$261)+'СЕТ СН'!$F$15</f>
        <v>0</v>
      </c>
      <c r="S266" s="36">
        <f ca="1">SUMIFS(СВЦЭМ!$G$40:$G$783,СВЦЭМ!$A$40:$A$783,$A266,СВЦЭМ!$B$40:$B$783,S$261)+'СЕТ СН'!$F$15</f>
        <v>0</v>
      </c>
      <c r="T266" s="36">
        <f ca="1">SUMIFS(СВЦЭМ!$G$40:$G$783,СВЦЭМ!$A$40:$A$783,$A266,СВЦЭМ!$B$40:$B$783,T$261)+'СЕТ СН'!$F$15</f>
        <v>0</v>
      </c>
      <c r="U266" s="36">
        <f ca="1">SUMIFS(СВЦЭМ!$G$40:$G$783,СВЦЭМ!$A$40:$A$783,$A266,СВЦЭМ!$B$40:$B$783,U$261)+'СЕТ СН'!$F$15</f>
        <v>0</v>
      </c>
      <c r="V266" s="36">
        <f ca="1">SUMIFS(СВЦЭМ!$G$40:$G$783,СВЦЭМ!$A$40:$A$783,$A266,СВЦЭМ!$B$40:$B$783,V$261)+'СЕТ СН'!$F$15</f>
        <v>0</v>
      </c>
      <c r="W266" s="36">
        <f ca="1">SUMIFS(СВЦЭМ!$G$40:$G$783,СВЦЭМ!$A$40:$A$783,$A266,СВЦЭМ!$B$40:$B$783,W$261)+'СЕТ СН'!$F$15</f>
        <v>0</v>
      </c>
      <c r="X266" s="36">
        <f ca="1">SUMIFS(СВЦЭМ!$G$40:$G$783,СВЦЭМ!$A$40:$A$783,$A266,СВЦЭМ!$B$40:$B$783,X$261)+'СЕТ СН'!$F$15</f>
        <v>0</v>
      </c>
      <c r="Y266" s="36">
        <f ca="1">SUMIFS(СВЦЭМ!$G$40:$G$783,СВЦЭМ!$A$40:$A$783,$A266,СВЦЭМ!$B$40:$B$783,Y$261)+'СЕТ СН'!$F$15</f>
        <v>0</v>
      </c>
    </row>
    <row r="267" spans="1:27" ht="15.75" hidden="1" x14ac:dyDescent="0.2">
      <c r="A267" s="35">
        <f t="shared" si="7"/>
        <v>44748</v>
      </c>
      <c r="B267" s="36">
        <f ca="1">SUMIFS(СВЦЭМ!$G$40:$G$783,СВЦЭМ!$A$40:$A$783,$A267,СВЦЭМ!$B$40:$B$783,B$261)+'СЕТ СН'!$F$15</f>
        <v>0</v>
      </c>
      <c r="C267" s="36">
        <f ca="1">SUMIFS(СВЦЭМ!$G$40:$G$783,СВЦЭМ!$A$40:$A$783,$A267,СВЦЭМ!$B$40:$B$783,C$261)+'СЕТ СН'!$F$15</f>
        <v>0</v>
      </c>
      <c r="D267" s="36">
        <f ca="1">SUMIFS(СВЦЭМ!$G$40:$G$783,СВЦЭМ!$A$40:$A$783,$A267,СВЦЭМ!$B$40:$B$783,D$261)+'СЕТ СН'!$F$15</f>
        <v>0</v>
      </c>
      <c r="E267" s="36">
        <f ca="1">SUMIFS(СВЦЭМ!$G$40:$G$783,СВЦЭМ!$A$40:$A$783,$A267,СВЦЭМ!$B$40:$B$783,E$261)+'СЕТ СН'!$F$15</f>
        <v>0</v>
      </c>
      <c r="F267" s="36">
        <f ca="1">SUMIFS(СВЦЭМ!$G$40:$G$783,СВЦЭМ!$A$40:$A$783,$A267,СВЦЭМ!$B$40:$B$783,F$261)+'СЕТ СН'!$F$15</f>
        <v>0</v>
      </c>
      <c r="G267" s="36">
        <f ca="1">SUMIFS(СВЦЭМ!$G$40:$G$783,СВЦЭМ!$A$40:$A$783,$A267,СВЦЭМ!$B$40:$B$783,G$261)+'СЕТ СН'!$F$15</f>
        <v>0</v>
      </c>
      <c r="H267" s="36">
        <f ca="1">SUMIFS(СВЦЭМ!$G$40:$G$783,СВЦЭМ!$A$40:$A$783,$A267,СВЦЭМ!$B$40:$B$783,H$261)+'СЕТ СН'!$F$15</f>
        <v>0</v>
      </c>
      <c r="I267" s="36">
        <f ca="1">SUMIFS(СВЦЭМ!$G$40:$G$783,СВЦЭМ!$A$40:$A$783,$A267,СВЦЭМ!$B$40:$B$783,I$261)+'СЕТ СН'!$F$15</f>
        <v>0</v>
      </c>
      <c r="J267" s="36">
        <f ca="1">SUMIFS(СВЦЭМ!$G$40:$G$783,СВЦЭМ!$A$40:$A$783,$A267,СВЦЭМ!$B$40:$B$783,J$261)+'СЕТ СН'!$F$15</f>
        <v>0</v>
      </c>
      <c r="K267" s="36">
        <f ca="1">SUMIFS(СВЦЭМ!$G$40:$G$783,СВЦЭМ!$A$40:$A$783,$A267,СВЦЭМ!$B$40:$B$783,K$261)+'СЕТ СН'!$F$15</f>
        <v>0</v>
      </c>
      <c r="L267" s="36">
        <f ca="1">SUMIFS(СВЦЭМ!$G$40:$G$783,СВЦЭМ!$A$40:$A$783,$A267,СВЦЭМ!$B$40:$B$783,L$261)+'СЕТ СН'!$F$15</f>
        <v>0</v>
      </c>
      <c r="M267" s="36">
        <f ca="1">SUMIFS(СВЦЭМ!$G$40:$G$783,СВЦЭМ!$A$40:$A$783,$A267,СВЦЭМ!$B$40:$B$783,M$261)+'СЕТ СН'!$F$15</f>
        <v>0</v>
      </c>
      <c r="N267" s="36">
        <f ca="1">SUMIFS(СВЦЭМ!$G$40:$G$783,СВЦЭМ!$A$40:$A$783,$A267,СВЦЭМ!$B$40:$B$783,N$261)+'СЕТ СН'!$F$15</f>
        <v>0</v>
      </c>
      <c r="O267" s="36">
        <f ca="1">SUMIFS(СВЦЭМ!$G$40:$G$783,СВЦЭМ!$A$40:$A$783,$A267,СВЦЭМ!$B$40:$B$783,O$261)+'СЕТ СН'!$F$15</f>
        <v>0</v>
      </c>
      <c r="P267" s="36">
        <f ca="1">SUMIFS(СВЦЭМ!$G$40:$G$783,СВЦЭМ!$A$40:$A$783,$A267,СВЦЭМ!$B$40:$B$783,P$261)+'СЕТ СН'!$F$15</f>
        <v>0</v>
      </c>
      <c r="Q267" s="36">
        <f ca="1">SUMIFS(СВЦЭМ!$G$40:$G$783,СВЦЭМ!$A$40:$A$783,$A267,СВЦЭМ!$B$40:$B$783,Q$261)+'СЕТ СН'!$F$15</f>
        <v>0</v>
      </c>
      <c r="R267" s="36">
        <f ca="1">SUMIFS(СВЦЭМ!$G$40:$G$783,СВЦЭМ!$A$40:$A$783,$A267,СВЦЭМ!$B$40:$B$783,R$261)+'СЕТ СН'!$F$15</f>
        <v>0</v>
      </c>
      <c r="S267" s="36">
        <f ca="1">SUMIFS(СВЦЭМ!$G$40:$G$783,СВЦЭМ!$A$40:$A$783,$A267,СВЦЭМ!$B$40:$B$783,S$261)+'СЕТ СН'!$F$15</f>
        <v>0</v>
      </c>
      <c r="T267" s="36">
        <f ca="1">SUMIFS(СВЦЭМ!$G$40:$G$783,СВЦЭМ!$A$40:$A$783,$A267,СВЦЭМ!$B$40:$B$783,T$261)+'СЕТ СН'!$F$15</f>
        <v>0</v>
      </c>
      <c r="U267" s="36">
        <f ca="1">SUMIFS(СВЦЭМ!$G$40:$G$783,СВЦЭМ!$A$40:$A$783,$A267,СВЦЭМ!$B$40:$B$783,U$261)+'СЕТ СН'!$F$15</f>
        <v>0</v>
      </c>
      <c r="V267" s="36">
        <f ca="1">SUMIFS(СВЦЭМ!$G$40:$G$783,СВЦЭМ!$A$40:$A$783,$A267,СВЦЭМ!$B$40:$B$783,V$261)+'СЕТ СН'!$F$15</f>
        <v>0</v>
      </c>
      <c r="W267" s="36">
        <f ca="1">SUMIFS(СВЦЭМ!$G$40:$G$783,СВЦЭМ!$A$40:$A$783,$A267,СВЦЭМ!$B$40:$B$783,W$261)+'СЕТ СН'!$F$15</f>
        <v>0</v>
      </c>
      <c r="X267" s="36">
        <f ca="1">SUMIFS(СВЦЭМ!$G$40:$G$783,СВЦЭМ!$A$40:$A$783,$A267,СВЦЭМ!$B$40:$B$783,X$261)+'СЕТ СН'!$F$15</f>
        <v>0</v>
      </c>
      <c r="Y267" s="36">
        <f ca="1">SUMIFS(СВЦЭМ!$G$40:$G$783,СВЦЭМ!$A$40:$A$783,$A267,СВЦЭМ!$B$40:$B$783,Y$261)+'СЕТ СН'!$F$15</f>
        <v>0</v>
      </c>
    </row>
    <row r="268" spans="1:27" ht="15.75" hidden="1" x14ac:dyDescent="0.2">
      <c r="A268" s="35">
        <f t="shared" si="7"/>
        <v>44749</v>
      </c>
      <c r="B268" s="36">
        <f ca="1">SUMIFS(СВЦЭМ!$G$40:$G$783,СВЦЭМ!$A$40:$A$783,$A268,СВЦЭМ!$B$40:$B$783,B$261)+'СЕТ СН'!$F$15</f>
        <v>0</v>
      </c>
      <c r="C268" s="36">
        <f ca="1">SUMIFS(СВЦЭМ!$G$40:$G$783,СВЦЭМ!$A$40:$A$783,$A268,СВЦЭМ!$B$40:$B$783,C$261)+'СЕТ СН'!$F$15</f>
        <v>0</v>
      </c>
      <c r="D268" s="36">
        <f ca="1">SUMIFS(СВЦЭМ!$G$40:$G$783,СВЦЭМ!$A$40:$A$783,$A268,СВЦЭМ!$B$40:$B$783,D$261)+'СЕТ СН'!$F$15</f>
        <v>0</v>
      </c>
      <c r="E268" s="36">
        <f ca="1">SUMIFS(СВЦЭМ!$G$40:$G$783,СВЦЭМ!$A$40:$A$783,$A268,СВЦЭМ!$B$40:$B$783,E$261)+'СЕТ СН'!$F$15</f>
        <v>0</v>
      </c>
      <c r="F268" s="36">
        <f ca="1">SUMIFS(СВЦЭМ!$G$40:$G$783,СВЦЭМ!$A$40:$A$783,$A268,СВЦЭМ!$B$40:$B$783,F$261)+'СЕТ СН'!$F$15</f>
        <v>0</v>
      </c>
      <c r="G268" s="36">
        <f ca="1">SUMIFS(СВЦЭМ!$G$40:$G$783,СВЦЭМ!$A$40:$A$783,$A268,СВЦЭМ!$B$40:$B$783,G$261)+'СЕТ СН'!$F$15</f>
        <v>0</v>
      </c>
      <c r="H268" s="36">
        <f ca="1">SUMIFS(СВЦЭМ!$G$40:$G$783,СВЦЭМ!$A$40:$A$783,$A268,СВЦЭМ!$B$40:$B$783,H$261)+'СЕТ СН'!$F$15</f>
        <v>0</v>
      </c>
      <c r="I268" s="36">
        <f ca="1">SUMIFS(СВЦЭМ!$G$40:$G$783,СВЦЭМ!$A$40:$A$783,$A268,СВЦЭМ!$B$40:$B$783,I$261)+'СЕТ СН'!$F$15</f>
        <v>0</v>
      </c>
      <c r="J268" s="36">
        <f ca="1">SUMIFS(СВЦЭМ!$G$40:$G$783,СВЦЭМ!$A$40:$A$783,$A268,СВЦЭМ!$B$40:$B$783,J$261)+'СЕТ СН'!$F$15</f>
        <v>0</v>
      </c>
      <c r="K268" s="36">
        <f ca="1">SUMIFS(СВЦЭМ!$G$40:$G$783,СВЦЭМ!$A$40:$A$783,$A268,СВЦЭМ!$B$40:$B$783,K$261)+'СЕТ СН'!$F$15</f>
        <v>0</v>
      </c>
      <c r="L268" s="36">
        <f ca="1">SUMIFS(СВЦЭМ!$G$40:$G$783,СВЦЭМ!$A$40:$A$783,$A268,СВЦЭМ!$B$40:$B$783,L$261)+'СЕТ СН'!$F$15</f>
        <v>0</v>
      </c>
      <c r="M268" s="36">
        <f ca="1">SUMIFS(СВЦЭМ!$G$40:$G$783,СВЦЭМ!$A$40:$A$783,$A268,СВЦЭМ!$B$40:$B$783,M$261)+'СЕТ СН'!$F$15</f>
        <v>0</v>
      </c>
      <c r="N268" s="36">
        <f ca="1">SUMIFS(СВЦЭМ!$G$40:$G$783,СВЦЭМ!$A$40:$A$783,$A268,СВЦЭМ!$B$40:$B$783,N$261)+'СЕТ СН'!$F$15</f>
        <v>0</v>
      </c>
      <c r="O268" s="36">
        <f ca="1">SUMIFS(СВЦЭМ!$G$40:$G$783,СВЦЭМ!$A$40:$A$783,$A268,СВЦЭМ!$B$40:$B$783,O$261)+'СЕТ СН'!$F$15</f>
        <v>0</v>
      </c>
      <c r="P268" s="36">
        <f ca="1">SUMIFS(СВЦЭМ!$G$40:$G$783,СВЦЭМ!$A$40:$A$783,$A268,СВЦЭМ!$B$40:$B$783,P$261)+'СЕТ СН'!$F$15</f>
        <v>0</v>
      </c>
      <c r="Q268" s="36">
        <f ca="1">SUMIFS(СВЦЭМ!$G$40:$G$783,СВЦЭМ!$A$40:$A$783,$A268,СВЦЭМ!$B$40:$B$783,Q$261)+'СЕТ СН'!$F$15</f>
        <v>0</v>
      </c>
      <c r="R268" s="36">
        <f ca="1">SUMIFS(СВЦЭМ!$G$40:$G$783,СВЦЭМ!$A$40:$A$783,$A268,СВЦЭМ!$B$40:$B$783,R$261)+'СЕТ СН'!$F$15</f>
        <v>0</v>
      </c>
      <c r="S268" s="36">
        <f ca="1">SUMIFS(СВЦЭМ!$G$40:$G$783,СВЦЭМ!$A$40:$A$783,$A268,СВЦЭМ!$B$40:$B$783,S$261)+'СЕТ СН'!$F$15</f>
        <v>0</v>
      </c>
      <c r="T268" s="36">
        <f ca="1">SUMIFS(СВЦЭМ!$G$40:$G$783,СВЦЭМ!$A$40:$A$783,$A268,СВЦЭМ!$B$40:$B$783,T$261)+'СЕТ СН'!$F$15</f>
        <v>0</v>
      </c>
      <c r="U268" s="36">
        <f ca="1">SUMIFS(СВЦЭМ!$G$40:$G$783,СВЦЭМ!$A$40:$A$783,$A268,СВЦЭМ!$B$40:$B$783,U$261)+'СЕТ СН'!$F$15</f>
        <v>0</v>
      </c>
      <c r="V268" s="36">
        <f ca="1">SUMIFS(СВЦЭМ!$G$40:$G$783,СВЦЭМ!$A$40:$A$783,$A268,СВЦЭМ!$B$40:$B$783,V$261)+'СЕТ СН'!$F$15</f>
        <v>0</v>
      </c>
      <c r="W268" s="36">
        <f ca="1">SUMIFS(СВЦЭМ!$G$40:$G$783,СВЦЭМ!$A$40:$A$783,$A268,СВЦЭМ!$B$40:$B$783,W$261)+'СЕТ СН'!$F$15</f>
        <v>0</v>
      </c>
      <c r="X268" s="36">
        <f ca="1">SUMIFS(СВЦЭМ!$G$40:$G$783,СВЦЭМ!$A$40:$A$783,$A268,СВЦЭМ!$B$40:$B$783,X$261)+'СЕТ СН'!$F$15</f>
        <v>0</v>
      </c>
      <c r="Y268" s="36">
        <f ca="1">SUMIFS(СВЦЭМ!$G$40:$G$783,СВЦЭМ!$A$40:$A$783,$A268,СВЦЭМ!$B$40:$B$783,Y$261)+'СЕТ СН'!$F$15</f>
        <v>0</v>
      </c>
    </row>
    <row r="269" spans="1:27" ht="15.75" hidden="1" x14ac:dyDescent="0.2">
      <c r="A269" s="35">
        <f t="shared" si="7"/>
        <v>44750</v>
      </c>
      <c r="B269" s="36">
        <f ca="1">SUMIFS(СВЦЭМ!$G$40:$G$783,СВЦЭМ!$A$40:$A$783,$A269,СВЦЭМ!$B$40:$B$783,B$261)+'СЕТ СН'!$F$15</f>
        <v>0</v>
      </c>
      <c r="C269" s="36">
        <f ca="1">SUMIFS(СВЦЭМ!$G$40:$G$783,СВЦЭМ!$A$40:$A$783,$A269,СВЦЭМ!$B$40:$B$783,C$261)+'СЕТ СН'!$F$15</f>
        <v>0</v>
      </c>
      <c r="D269" s="36">
        <f ca="1">SUMIFS(СВЦЭМ!$G$40:$G$783,СВЦЭМ!$A$40:$A$783,$A269,СВЦЭМ!$B$40:$B$783,D$261)+'СЕТ СН'!$F$15</f>
        <v>0</v>
      </c>
      <c r="E269" s="36">
        <f ca="1">SUMIFS(СВЦЭМ!$G$40:$G$783,СВЦЭМ!$A$40:$A$783,$A269,СВЦЭМ!$B$40:$B$783,E$261)+'СЕТ СН'!$F$15</f>
        <v>0</v>
      </c>
      <c r="F269" s="36">
        <f ca="1">SUMIFS(СВЦЭМ!$G$40:$G$783,СВЦЭМ!$A$40:$A$783,$A269,СВЦЭМ!$B$40:$B$783,F$261)+'СЕТ СН'!$F$15</f>
        <v>0</v>
      </c>
      <c r="G269" s="36">
        <f ca="1">SUMIFS(СВЦЭМ!$G$40:$G$783,СВЦЭМ!$A$40:$A$783,$A269,СВЦЭМ!$B$40:$B$783,G$261)+'СЕТ СН'!$F$15</f>
        <v>0</v>
      </c>
      <c r="H269" s="36">
        <f ca="1">SUMIFS(СВЦЭМ!$G$40:$G$783,СВЦЭМ!$A$40:$A$783,$A269,СВЦЭМ!$B$40:$B$783,H$261)+'СЕТ СН'!$F$15</f>
        <v>0</v>
      </c>
      <c r="I269" s="36">
        <f ca="1">SUMIFS(СВЦЭМ!$G$40:$G$783,СВЦЭМ!$A$40:$A$783,$A269,СВЦЭМ!$B$40:$B$783,I$261)+'СЕТ СН'!$F$15</f>
        <v>0</v>
      </c>
      <c r="J269" s="36">
        <f ca="1">SUMIFS(СВЦЭМ!$G$40:$G$783,СВЦЭМ!$A$40:$A$783,$A269,СВЦЭМ!$B$40:$B$783,J$261)+'СЕТ СН'!$F$15</f>
        <v>0</v>
      </c>
      <c r="K269" s="36">
        <f ca="1">SUMIFS(СВЦЭМ!$G$40:$G$783,СВЦЭМ!$A$40:$A$783,$A269,СВЦЭМ!$B$40:$B$783,K$261)+'СЕТ СН'!$F$15</f>
        <v>0</v>
      </c>
      <c r="L269" s="36">
        <f ca="1">SUMIFS(СВЦЭМ!$G$40:$G$783,СВЦЭМ!$A$40:$A$783,$A269,СВЦЭМ!$B$40:$B$783,L$261)+'СЕТ СН'!$F$15</f>
        <v>0</v>
      </c>
      <c r="M269" s="36">
        <f ca="1">SUMIFS(СВЦЭМ!$G$40:$G$783,СВЦЭМ!$A$40:$A$783,$A269,СВЦЭМ!$B$40:$B$783,M$261)+'СЕТ СН'!$F$15</f>
        <v>0</v>
      </c>
      <c r="N269" s="36">
        <f ca="1">SUMIFS(СВЦЭМ!$G$40:$G$783,СВЦЭМ!$A$40:$A$783,$A269,СВЦЭМ!$B$40:$B$783,N$261)+'СЕТ СН'!$F$15</f>
        <v>0</v>
      </c>
      <c r="O269" s="36">
        <f ca="1">SUMIFS(СВЦЭМ!$G$40:$G$783,СВЦЭМ!$A$40:$A$783,$A269,СВЦЭМ!$B$40:$B$783,O$261)+'СЕТ СН'!$F$15</f>
        <v>0</v>
      </c>
      <c r="P269" s="36">
        <f ca="1">SUMIFS(СВЦЭМ!$G$40:$G$783,СВЦЭМ!$A$40:$A$783,$A269,СВЦЭМ!$B$40:$B$783,P$261)+'СЕТ СН'!$F$15</f>
        <v>0</v>
      </c>
      <c r="Q269" s="36">
        <f ca="1">SUMIFS(СВЦЭМ!$G$40:$G$783,СВЦЭМ!$A$40:$A$783,$A269,СВЦЭМ!$B$40:$B$783,Q$261)+'СЕТ СН'!$F$15</f>
        <v>0</v>
      </c>
      <c r="R269" s="36">
        <f ca="1">SUMIFS(СВЦЭМ!$G$40:$G$783,СВЦЭМ!$A$40:$A$783,$A269,СВЦЭМ!$B$40:$B$783,R$261)+'СЕТ СН'!$F$15</f>
        <v>0</v>
      </c>
      <c r="S269" s="36">
        <f ca="1">SUMIFS(СВЦЭМ!$G$40:$G$783,СВЦЭМ!$A$40:$A$783,$A269,СВЦЭМ!$B$40:$B$783,S$261)+'СЕТ СН'!$F$15</f>
        <v>0</v>
      </c>
      <c r="T269" s="36">
        <f ca="1">SUMIFS(СВЦЭМ!$G$40:$G$783,СВЦЭМ!$A$40:$A$783,$A269,СВЦЭМ!$B$40:$B$783,T$261)+'СЕТ СН'!$F$15</f>
        <v>0</v>
      </c>
      <c r="U269" s="36">
        <f ca="1">SUMIFS(СВЦЭМ!$G$40:$G$783,СВЦЭМ!$A$40:$A$783,$A269,СВЦЭМ!$B$40:$B$783,U$261)+'СЕТ СН'!$F$15</f>
        <v>0</v>
      </c>
      <c r="V269" s="36">
        <f ca="1">SUMIFS(СВЦЭМ!$G$40:$G$783,СВЦЭМ!$A$40:$A$783,$A269,СВЦЭМ!$B$40:$B$783,V$261)+'СЕТ СН'!$F$15</f>
        <v>0</v>
      </c>
      <c r="W269" s="36">
        <f ca="1">SUMIFS(СВЦЭМ!$G$40:$G$783,СВЦЭМ!$A$40:$A$783,$A269,СВЦЭМ!$B$40:$B$783,W$261)+'СЕТ СН'!$F$15</f>
        <v>0</v>
      </c>
      <c r="X269" s="36">
        <f ca="1">SUMIFS(СВЦЭМ!$G$40:$G$783,СВЦЭМ!$A$40:$A$783,$A269,СВЦЭМ!$B$40:$B$783,X$261)+'СЕТ СН'!$F$15</f>
        <v>0</v>
      </c>
      <c r="Y269" s="36">
        <f ca="1">SUMIFS(СВЦЭМ!$G$40:$G$783,СВЦЭМ!$A$40:$A$783,$A269,СВЦЭМ!$B$40:$B$783,Y$261)+'СЕТ СН'!$F$15</f>
        <v>0</v>
      </c>
    </row>
    <row r="270" spans="1:27" ht="15.75" hidden="1" x14ac:dyDescent="0.2">
      <c r="A270" s="35">
        <f t="shared" si="7"/>
        <v>44751</v>
      </c>
      <c r="B270" s="36">
        <f ca="1">SUMIFS(СВЦЭМ!$G$40:$G$783,СВЦЭМ!$A$40:$A$783,$A270,СВЦЭМ!$B$40:$B$783,B$261)+'СЕТ СН'!$F$15</f>
        <v>0</v>
      </c>
      <c r="C270" s="36">
        <f ca="1">SUMIFS(СВЦЭМ!$G$40:$G$783,СВЦЭМ!$A$40:$A$783,$A270,СВЦЭМ!$B$40:$B$783,C$261)+'СЕТ СН'!$F$15</f>
        <v>0</v>
      </c>
      <c r="D270" s="36">
        <f ca="1">SUMIFS(СВЦЭМ!$G$40:$G$783,СВЦЭМ!$A$40:$A$783,$A270,СВЦЭМ!$B$40:$B$783,D$261)+'СЕТ СН'!$F$15</f>
        <v>0</v>
      </c>
      <c r="E270" s="36">
        <f ca="1">SUMIFS(СВЦЭМ!$G$40:$G$783,СВЦЭМ!$A$40:$A$783,$A270,СВЦЭМ!$B$40:$B$783,E$261)+'СЕТ СН'!$F$15</f>
        <v>0</v>
      </c>
      <c r="F270" s="36">
        <f ca="1">SUMIFS(СВЦЭМ!$G$40:$G$783,СВЦЭМ!$A$40:$A$783,$A270,СВЦЭМ!$B$40:$B$783,F$261)+'СЕТ СН'!$F$15</f>
        <v>0</v>
      </c>
      <c r="G270" s="36">
        <f ca="1">SUMIFS(СВЦЭМ!$G$40:$G$783,СВЦЭМ!$A$40:$A$783,$A270,СВЦЭМ!$B$40:$B$783,G$261)+'СЕТ СН'!$F$15</f>
        <v>0</v>
      </c>
      <c r="H270" s="36">
        <f ca="1">SUMIFS(СВЦЭМ!$G$40:$G$783,СВЦЭМ!$A$40:$A$783,$A270,СВЦЭМ!$B$40:$B$783,H$261)+'СЕТ СН'!$F$15</f>
        <v>0</v>
      </c>
      <c r="I270" s="36">
        <f ca="1">SUMIFS(СВЦЭМ!$G$40:$G$783,СВЦЭМ!$A$40:$A$783,$A270,СВЦЭМ!$B$40:$B$783,I$261)+'СЕТ СН'!$F$15</f>
        <v>0</v>
      </c>
      <c r="J270" s="36">
        <f ca="1">SUMIFS(СВЦЭМ!$G$40:$G$783,СВЦЭМ!$A$40:$A$783,$A270,СВЦЭМ!$B$40:$B$783,J$261)+'СЕТ СН'!$F$15</f>
        <v>0</v>
      </c>
      <c r="K270" s="36">
        <f ca="1">SUMIFS(СВЦЭМ!$G$40:$G$783,СВЦЭМ!$A$40:$A$783,$A270,СВЦЭМ!$B$40:$B$783,K$261)+'СЕТ СН'!$F$15</f>
        <v>0</v>
      </c>
      <c r="L270" s="36">
        <f ca="1">SUMIFS(СВЦЭМ!$G$40:$G$783,СВЦЭМ!$A$40:$A$783,$A270,СВЦЭМ!$B$40:$B$783,L$261)+'СЕТ СН'!$F$15</f>
        <v>0</v>
      </c>
      <c r="M270" s="36">
        <f ca="1">SUMIFS(СВЦЭМ!$G$40:$G$783,СВЦЭМ!$A$40:$A$783,$A270,СВЦЭМ!$B$40:$B$783,M$261)+'СЕТ СН'!$F$15</f>
        <v>0</v>
      </c>
      <c r="N270" s="36">
        <f ca="1">SUMIFS(СВЦЭМ!$G$40:$G$783,СВЦЭМ!$A$40:$A$783,$A270,СВЦЭМ!$B$40:$B$783,N$261)+'СЕТ СН'!$F$15</f>
        <v>0</v>
      </c>
      <c r="O270" s="36">
        <f ca="1">SUMIFS(СВЦЭМ!$G$40:$G$783,СВЦЭМ!$A$40:$A$783,$A270,СВЦЭМ!$B$40:$B$783,O$261)+'СЕТ СН'!$F$15</f>
        <v>0</v>
      </c>
      <c r="P270" s="36">
        <f ca="1">SUMIFS(СВЦЭМ!$G$40:$G$783,СВЦЭМ!$A$40:$A$783,$A270,СВЦЭМ!$B$40:$B$783,P$261)+'СЕТ СН'!$F$15</f>
        <v>0</v>
      </c>
      <c r="Q270" s="36">
        <f ca="1">SUMIFS(СВЦЭМ!$G$40:$G$783,СВЦЭМ!$A$40:$A$783,$A270,СВЦЭМ!$B$40:$B$783,Q$261)+'СЕТ СН'!$F$15</f>
        <v>0</v>
      </c>
      <c r="R270" s="36">
        <f ca="1">SUMIFS(СВЦЭМ!$G$40:$G$783,СВЦЭМ!$A$40:$A$783,$A270,СВЦЭМ!$B$40:$B$783,R$261)+'СЕТ СН'!$F$15</f>
        <v>0</v>
      </c>
      <c r="S270" s="36">
        <f ca="1">SUMIFS(СВЦЭМ!$G$40:$G$783,СВЦЭМ!$A$40:$A$783,$A270,СВЦЭМ!$B$40:$B$783,S$261)+'СЕТ СН'!$F$15</f>
        <v>0</v>
      </c>
      <c r="T270" s="36">
        <f ca="1">SUMIFS(СВЦЭМ!$G$40:$G$783,СВЦЭМ!$A$40:$A$783,$A270,СВЦЭМ!$B$40:$B$783,T$261)+'СЕТ СН'!$F$15</f>
        <v>0</v>
      </c>
      <c r="U270" s="36">
        <f ca="1">SUMIFS(СВЦЭМ!$G$40:$G$783,СВЦЭМ!$A$40:$A$783,$A270,СВЦЭМ!$B$40:$B$783,U$261)+'СЕТ СН'!$F$15</f>
        <v>0</v>
      </c>
      <c r="V270" s="36">
        <f ca="1">SUMIFS(СВЦЭМ!$G$40:$G$783,СВЦЭМ!$A$40:$A$783,$A270,СВЦЭМ!$B$40:$B$783,V$261)+'СЕТ СН'!$F$15</f>
        <v>0</v>
      </c>
      <c r="W270" s="36">
        <f ca="1">SUMIFS(СВЦЭМ!$G$40:$G$783,СВЦЭМ!$A$40:$A$783,$A270,СВЦЭМ!$B$40:$B$783,W$261)+'СЕТ СН'!$F$15</f>
        <v>0</v>
      </c>
      <c r="X270" s="36">
        <f ca="1">SUMIFS(СВЦЭМ!$G$40:$G$783,СВЦЭМ!$A$40:$A$783,$A270,СВЦЭМ!$B$40:$B$783,X$261)+'СЕТ СН'!$F$15</f>
        <v>0</v>
      </c>
      <c r="Y270" s="36">
        <f ca="1">SUMIFS(СВЦЭМ!$G$40:$G$783,СВЦЭМ!$A$40:$A$783,$A270,СВЦЭМ!$B$40:$B$783,Y$261)+'СЕТ СН'!$F$15</f>
        <v>0</v>
      </c>
    </row>
    <row r="271" spans="1:27" ht="15.75" hidden="1" x14ac:dyDescent="0.2">
      <c r="A271" s="35">
        <f t="shared" si="7"/>
        <v>44752</v>
      </c>
      <c r="B271" s="36">
        <f ca="1">SUMIFS(СВЦЭМ!$G$40:$G$783,СВЦЭМ!$A$40:$A$783,$A271,СВЦЭМ!$B$40:$B$783,B$261)+'СЕТ СН'!$F$15</f>
        <v>0</v>
      </c>
      <c r="C271" s="36">
        <f ca="1">SUMIFS(СВЦЭМ!$G$40:$G$783,СВЦЭМ!$A$40:$A$783,$A271,СВЦЭМ!$B$40:$B$783,C$261)+'СЕТ СН'!$F$15</f>
        <v>0</v>
      </c>
      <c r="D271" s="36">
        <f ca="1">SUMIFS(СВЦЭМ!$G$40:$G$783,СВЦЭМ!$A$40:$A$783,$A271,СВЦЭМ!$B$40:$B$783,D$261)+'СЕТ СН'!$F$15</f>
        <v>0</v>
      </c>
      <c r="E271" s="36">
        <f ca="1">SUMIFS(СВЦЭМ!$G$40:$G$783,СВЦЭМ!$A$40:$A$783,$A271,СВЦЭМ!$B$40:$B$783,E$261)+'СЕТ СН'!$F$15</f>
        <v>0</v>
      </c>
      <c r="F271" s="36">
        <f ca="1">SUMIFS(СВЦЭМ!$G$40:$G$783,СВЦЭМ!$A$40:$A$783,$A271,СВЦЭМ!$B$40:$B$783,F$261)+'СЕТ СН'!$F$15</f>
        <v>0</v>
      </c>
      <c r="G271" s="36">
        <f ca="1">SUMIFS(СВЦЭМ!$G$40:$G$783,СВЦЭМ!$A$40:$A$783,$A271,СВЦЭМ!$B$40:$B$783,G$261)+'СЕТ СН'!$F$15</f>
        <v>0</v>
      </c>
      <c r="H271" s="36">
        <f ca="1">SUMIFS(СВЦЭМ!$G$40:$G$783,СВЦЭМ!$A$40:$A$783,$A271,СВЦЭМ!$B$40:$B$783,H$261)+'СЕТ СН'!$F$15</f>
        <v>0</v>
      </c>
      <c r="I271" s="36">
        <f ca="1">SUMIFS(СВЦЭМ!$G$40:$G$783,СВЦЭМ!$A$40:$A$783,$A271,СВЦЭМ!$B$40:$B$783,I$261)+'СЕТ СН'!$F$15</f>
        <v>0</v>
      </c>
      <c r="J271" s="36">
        <f ca="1">SUMIFS(СВЦЭМ!$G$40:$G$783,СВЦЭМ!$A$40:$A$783,$A271,СВЦЭМ!$B$40:$B$783,J$261)+'СЕТ СН'!$F$15</f>
        <v>0</v>
      </c>
      <c r="K271" s="36">
        <f ca="1">SUMIFS(СВЦЭМ!$G$40:$G$783,СВЦЭМ!$A$40:$A$783,$A271,СВЦЭМ!$B$40:$B$783,K$261)+'СЕТ СН'!$F$15</f>
        <v>0</v>
      </c>
      <c r="L271" s="36">
        <f ca="1">SUMIFS(СВЦЭМ!$G$40:$G$783,СВЦЭМ!$A$40:$A$783,$A271,СВЦЭМ!$B$40:$B$783,L$261)+'СЕТ СН'!$F$15</f>
        <v>0</v>
      </c>
      <c r="M271" s="36">
        <f ca="1">SUMIFS(СВЦЭМ!$G$40:$G$783,СВЦЭМ!$A$40:$A$783,$A271,СВЦЭМ!$B$40:$B$783,M$261)+'СЕТ СН'!$F$15</f>
        <v>0</v>
      </c>
      <c r="N271" s="36">
        <f ca="1">SUMIFS(СВЦЭМ!$G$40:$G$783,СВЦЭМ!$A$40:$A$783,$A271,СВЦЭМ!$B$40:$B$783,N$261)+'СЕТ СН'!$F$15</f>
        <v>0</v>
      </c>
      <c r="O271" s="36">
        <f ca="1">SUMIFS(СВЦЭМ!$G$40:$G$783,СВЦЭМ!$A$40:$A$783,$A271,СВЦЭМ!$B$40:$B$783,O$261)+'СЕТ СН'!$F$15</f>
        <v>0</v>
      </c>
      <c r="P271" s="36">
        <f ca="1">SUMIFS(СВЦЭМ!$G$40:$G$783,СВЦЭМ!$A$40:$A$783,$A271,СВЦЭМ!$B$40:$B$783,P$261)+'СЕТ СН'!$F$15</f>
        <v>0</v>
      </c>
      <c r="Q271" s="36">
        <f ca="1">SUMIFS(СВЦЭМ!$G$40:$G$783,СВЦЭМ!$A$40:$A$783,$A271,СВЦЭМ!$B$40:$B$783,Q$261)+'СЕТ СН'!$F$15</f>
        <v>0</v>
      </c>
      <c r="R271" s="36">
        <f ca="1">SUMIFS(СВЦЭМ!$G$40:$G$783,СВЦЭМ!$A$40:$A$783,$A271,СВЦЭМ!$B$40:$B$783,R$261)+'СЕТ СН'!$F$15</f>
        <v>0</v>
      </c>
      <c r="S271" s="36">
        <f ca="1">SUMIFS(СВЦЭМ!$G$40:$G$783,СВЦЭМ!$A$40:$A$783,$A271,СВЦЭМ!$B$40:$B$783,S$261)+'СЕТ СН'!$F$15</f>
        <v>0</v>
      </c>
      <c r="T271" s="36">
        <f ca="1">SUMIFS(СВЦЭМ!$G$40:$G$783,СВЦЭМ!$A$40:$A$783,$A271,СВЦЭМ!$B$40:$B$783,T$261)+'СЕТ СН'!$F$15</f>
        <v>0</v>
      </c>
      <c r="U271" s="36">
        <f ca="1">SUMIFS(СВЦЭМ!$G$40:$G$783,СВЦЭМ!$A$40:$A$783,$A271,СВЦЭМ!$B$40:$B$783,U$261)+'СЕТ СН'!$F$15</f>
        <v>0</v>
      </c>
      <c r="V271" s="36">
        <f ca="1">SUMIFS(СВЦЭМ!$G$40:$G$783,СВЦЭМ!$A$40:$A$783,$A271,СВЦЭМ!$B$40:$B$783,V$261)+'СЕТ СН'!$F$15</f>
        <v>0</v>
      </c>
      <c r="W271" s="36">
        <f ca="1">SUMIFS(СВЦЭМ!$G$40:$G$783,СВЦЭМ!$A$40:$A$783,$A271,СВЦЭМ!$B$40:$B$783,W$261)+'СЕТ СН'!$F$15</f>
        <v>0</v>
      </c>
      <c r="X271" s="36">
        <f ca="1">SUMIFS(СВЦЭМ!$G$40:$G$783,СВЦЭМ!$A$40:$A$783,$A271,СВЦЭМ!$B$40:$B$783,X$261)+'СЕТ СН'!$F$15</f>
        <v>0</v>
      </c>
      <c r="Y271" s="36">
        <f ca="1">SUMIFS(СВЦЭМ!$G$40:$G$783,СВЦЭМ!$A$40:$A$783,$A271,СВЦЭМ!$B$40:$B$783,Y$261)+'СЕТ СН'!$F$15</f>
        <v>0</v>
      </c>
    </row>
    <row r="272" spans="1:27" ht="15.75" hidden="1" x14ac:dyDescent="0.2">
      <c r="A272" s="35">
        <f t="shared" si="7"/>
        <v>44753</v>
      </c>
      <c r="B272" s="36">
        <f ca="1">SUMIFS(СВЦЭМ!$G$40:$G$783,СВЦЭМ!$A$40:$A$783,$A272,СВЦЭМ!$B$40:$B$783,B$261)+'СЕТ СН'!$F$15</f>
        <v>0</v>
      </c>
      <c r="C272" s="36">
        <f ca="1">SUMIFS(СВЦЭМ!$G$40:$G$783,СВЦЭМ!$A$40:$A$783,$A272,СВЦЭМ!$B$40:$B$783,C$261)+'СЕТ СН'!$F$15</f>
        <v>0</v>
      </c>
      <c r="D272" s="36">
        <f ca="1">SUMIFS(СВЦЭМ!$G$40:$G$783,СВЦЭМ!$A$40:$A$783,$A272,СВЦЭМ!$B$40:$B$783,D$261)+'СЕТ СН'!$F$15</f>
        <v>0</v>
      </c>
      <c r="E272" s="36">
        <f ca="1">SUMIFS(СВЦЭМ!$G$40:$G$783,СВЦЭМ!$A$40:$A$783,$A272,СВЦЭМ!$B$40:$B$783,E$261)+'СЕТ СН'!$F$15</f>
        <v>0</v>
      </c>
      <c r="F272" s="36">
        <f ca="1">SUMIFS(СВЦЭМ!$G$40:$G$783,СВЦЭМ!$A$40:$A$783,$A272,СВЦЭМ!$B$40:$B$783,F$261)+'СЕТ СН'!$F$15</f>
        <v>0</v>
      </c>
      <c r="G272" s="36">
        <f ca="1">SUMIFS(СВЦЭМ!$G$40:$G$783,СВЦЭМ!$A$40:$A$783,$A272,СВЦЭМ!$B$40:$B$783,G$261)+'СЕТ СН'!$F$15</f>
        <v>0</v>
      </c>
      <c r="H272" s="36">
        <f ca="1">SUMIFS(СВЦЭМ!$G$40:$G$783,СВЦЭМ!$A$40:$A$783,$A272,СВЦЭМ!$B$40:$B$783,H$261)+'СЕТ СН'!$F$15</f>
        <v>0</v>
      </c>
      <c r="I272" s="36">
        <f ca="1">SUMIFS(СВЦЭМ!$G$40:$G$783,СВЦЭМ!$A$40:$A$783,$A272,СВЦЭМ!$B$40:$B$783,I$261)+'СЕТ СН'!$F$15</f>
        <v>0</v>
      </c>
      <c r="J272" s="36">
        <f ca="1">SUMIFS(СВЦЭМ!$G$40:$G$783,СВЦЭМ!$A$40:$A$783,$A272,СВЦЭМ!$B$40:$B$783,J$261)+'СЕТ СН'!$F$15</f>
        <v>0</v>
      </c>
      <c r="K272" s="36">
        <f ca="1">SUMIFS(СВЦЭМ!$G$40:$G$783,СВЦЭМ!$A$40:$A$783,$A272,СВЦЭМ!$B$40:$B$783,K$261)+'СЕТ СН'!$F$15</f>
        <v>0</v>
      </c>
      <c r="L272" s="36">
        <f ca="1">SUMIFS(СВЦЭМ!$G$40:$G$783,СВЦЭМ!$A$40:$A$783,$A272,СВЦЭМ!$B$40:$B$783,L$261)+'СЕТ СН'!$F$15</f>
        <v>0</v>
      </c>
      <c r="M272" s="36">
        <f ca="1">SUMIFS(СВЦЭМ!$G$40:$G$783,СВЦЭМ!$A$40:$A$783,$A272,СВЦЭМ!$B$40:$B$783,M$261)+'СЕТ СН'!$F$15</f>
        <v>0</v>
      </c>
      <c r="N272" s="36">
        <f ca="1">SUMIFS(СВЦЭМ!$G$40:$G$783,СВЦЭМ!$A$40:$A$783,$A272,СВЦЭМ!$B$40:$B$783,N$261)+'СЕТ СН'!$F$15</f>
        <v>0</v>
      </c>
      <c r="O272" s="36">
        <f ca="1">SUMIFS(СВЦЭМ!$G$40:$G$783,СВЦЭМ!$A$40:$A$783,$A272,СВЦЭМ!$B$40:$B$783,O$261)+'СЕТ СН'!$F$15</f>
        <v>0</v>
      </c>
      <c r="P272" s="36">
        <f ca="1">SUMIFS(СВЦЭМ!$G$40:$G$783,СВЦЭМ!$A$40:$A$783,$A272,СВЦЭМ!$B$40:$B$783,P$261)+'СЕТ СН'!$F$15</f>
        <v>0</v>
      </c>
      <c r="Q272" s="36">
        <f ca="1">SUMIFS(СВЦЭМ!$G$40:$G$783,СВЦЭМ!$A$40:$A$783,$A272,СВЦЭМ!$B$40:$B$783,Q$261)+'СЕТ СН'!$F$15</f>
        <v>0</v>
      </c>
      <c r="R272" s="36">
        <f ca="1">SUMIFS(СВЦЭМ!$G$40:$G$783,СВЦЭМ!$A$40:$A$783,$A272,СВЦЭМ!$B$40:$B$783,R$261)+'СЕТ СН'!$F$15</f>
        <v>0</v>
      </c>
      <c r="S272" s="36">
        <f ca="1">SUMIFS(СВЦЭМ!$G$40:$G$783,СВЦЭМ!$A$40:$A$783,$A272,СВЦЭМ!$B$40:$B$783,S$261)+'СЕТ СН'!$F$15</f>
        <v>0</v>
      </c>
      <c r="T272" s="36">
        <f ca="1">SUMIFS(СВЦЭМ!$G$40:$G$783,СВЦЭМ!$A$40:$A$783,$A272,СВЦЭМ!$B$40:$B$783,T$261)+'СЕТ СН'!$F$15</f>
        <v>0</v>
      </c>
      <c r="U272" s="36">
        <f ca="1">SUMIFS(СВЦЭМ!$G$40:$G$783,СВЦЭМ!$A$40:$A$783,$A272,СВЦЭМ!$B$40:$B$783,U$261)+'СЕТ СН'!$F$15</f>
        <v>0</v>
      </c>
      <c r="V272" s="36">
        <f ca="1">SUMIFS(СВЦЭМ!$G$40:$G$783,СВЦЭМ!$A$40:$A$783,$A272,СВЦЭМ!$B$40:$B$783,V$261)+'СЕТ СН'!$F$15</f>
        <v>0</v>
      </c>
      <c r="W272" s="36">
        <f ca="1">SUMIFS(СВЦЭМ!$G$40:$G$783,СВЦЭМ!$A$40:$A$783,$A272,СВЦЭМ!$B$40:$B$783,W$261)+'СЕТ СН'!$F$15</f>
        <v>0</v>
      </c>
      <c r="X272" s="36">
        <f ca="1">SUMIFS(СВЦЭМ!$G$40:$G$783,СВЦЭМ!$A$40:$A$783,$A272,СВЦЭМ!$B$40:$B$783,X$261)+'СЕТ СН'!$F$15</f>
        <v>0</v>
      </c>
      <c r="Y272" s="36">
        <f ca="1">SUMIFS(СВЦЭМ!$G$40:$G$783,СВЦЭМ!$A$40:$A$783,$A272,СВЦЭМ!$B$40:$B$783,Y$261)+'СЕТ СН'!$F$15</f>
        <v>0</v>
      </c>
    </row>
    <row r="273" spans="1:25" ht="15.75" hidden="1" x14ac:dyDescent="0.2">
      <c r="A273" s="35">
        <f t="shared" si="7"/>
        <v>44754</v>
      </c>
      <c r="B273" s="36">
        <f ca="1">SUMIFS(СВЦЭМ!$G$40:$G$783,СВЦЭМ!$A$40:$A$783,$A273,СВЦЭМ!$B$40:$B$783,B$261)+'СЕТ СН'!$F$15</f>
        <v>0</v>
      </c>
      <c r="C273" s="36">
        <f ca="1">SUMIFS(СВЦЭМ!$G$40:$G$783,СВЦЭМ!$A$40:$A$783,$A273,СВЦЭМ!$B$40:$B$783,C$261)+'СЕТ СН'!$F$15</f>
        <v>0</v>
      </c>
      <c r="D273" s="36">
        <f ca="1">SUMIFS(СВЦЭМ!$G$40:$G$783,СВЦЭМ!$A$40:$A$783,$A273,СВЦЭМ!$B$40:$B$783,D$261)+'СЕТ СН'!$F$15</f>
        <v>0</v>
      </c>
      <c r="E273" s="36">
        <f ca="1">SUMIFS(СВЦЭМ!$G$40:$G$783,СВЦЭМ!$A$40:$A$783,$A273,СВЦЭМ!$B$40:$B$783,E$261)+'СЕТ СН'!$F$15</f>
        <v>0</v>
      </c>
      <c r="F273" s="36">
        <f ca="1">SUMIFS(СВЦЭМ!$G$40:$G$783,СВЦЭМ!$A$40:$A$783,$A273,СВЦЭМ!$B$40:$B$783,F$261)+'СЕТ СН'!$F$15</f>
        <v>0</v>
      </c>
      <c r="G273" s="36">
        <f ca="1">SUMIFS(СВЦЭМ!$G$40:$G$783,СВЦЭМ!$A$40:$A$783,$A273,СВЦЭМ!$B$40:$B$783,G$261)+'СЕТ СН'!$F$15</f>
        <v>0</v>
      </c>
      <c r="H273" s="36">
        <f ca="1">SUMIFS(СВЦЭМ!$G$40:$G$783,СВЦЭМ!$A$40:$A$783,$A273,СВЦЭМ!$B$40:$B$783,H$261)+'СЕТ СН'!$F$15</f>
        <v>0</v>
      </c>
      <c r="I273" s="36">
        <f ca="1">SUMIFS(СВЦЭМ!$G$40:$G$783,СВЦЭМ!$A$40:$A$783,$A273,СВЦЭМ!$B$40:$B$783,I$261)+'СЕТ СН'!$F$15</f>
        <v>0</v>
      </c>
      <c r="J273" s="36">
        <f ca="1">SUMIFS(СВЦЭМ!$G$40:$G$783,СВЦЭМ!$A$40:$A$783,$A273,СВЦЭМ!$B$40:$B$783,J$261)+'СЕТ СН'!$F$15</f>
        <v>0</v>
      </c>
      <c r="K273" s="36">
        <f ca="1">SUMIFS(СВЦЭМ!$G$40:$G$783,СВЦЭМ!$A$40:$A$783,$A273,СВЦЭМ!$B$40:$B$783,K$261)+'СЕТ СН'!$F$15</f>
        <v>0</v>
      </c>
      <c r="L273" s="36">
        <f ca="1">SUMIFS(СВЦЭМ!$G$40:$G$783,СВЦЭМ!$A$40:$A$783,$A273,СВЦЭМ!$B$40:$B$783,L$261)+'СЕТ СН'!$F$15</f>
        <v>0</v>
      </c>
      <c r="M273" s="36">
        <f ca="1">SUMIFS(СВЦЭМ!$G$40:$G$783,СВЦЭМ!$A$40:$A$783,$A273,СВЦЭМ!$B$40:$B$783,M$261)+'СЕТ СН'!$F$15</f>
        <v>0</v>
      </c>
      <c r="N273" s="36">
        <f ca="1">SUMIFS(СВЦЭМ!$G$40:$G$783,СВЦЭМ!$A$40:$A$783,$A273,СВЦЭМ!$B$40:$B$783,N$261)+'СЕТ СН'!$F$15</f>
        <v>0</v>
      </c>
      <c r="O273" s="36">
        <f ca="1">SUMIFS(СВЦЭМ!$G$40:$G$783,СВЦЭМ!$A$40:$A$783,$A273,СВЦЭМ!$B$40:$B$783,O$261)+'СЕТ СН'!$F$15</f>
        <v>0</v>
      </c>
      <c r="P273" s="36">
        <f ca="1">SUMIFS(СВЦЭМ!$G$40:$G$783,СВЦЭМ!$A$40:$A$783,$A273,СВЦЭМ!$B$40:$B$783,P$261)+'СЕТ СН'!$F$15</f>
        <v>0</v>
      </c>
      <c r="Q273" s="36">
        <f ca="1">SUMIFS(СВЦЭМ!$G$40:$G$783,СВЦЭМ!$A$40:$A$783,$A273,СВЦЭМ!$B$40:$B$783,Q$261)+'СЕТ СН'!$F$15</f>
        <v>0</v>
      </c>
      <c r="R273" s="36">
        <f ca="1">SUMIFS(СВЦЭМ!$G$40:$G$783,СВЦЭМ!$A$40:$A$783,$A273,СВЦЭМ!$B$40:$B$783,R$261)+'СЕТ СН'!$F$15</f>
        <v>0</v>
      </c>
      <c r="S273" s="36">
        <f ca="1">SUMIFS(СВЦЭМ!$G$40:$G$783,СВЦЭМ!$A$40:$A$783,$A273,СВЦЭМ!$B$40:$B$783,S$261)+'СЕТ СН'!$F$15</f>
        <v>0</v>
      </c>
      <c r="T273" s="36">
        <f ca="1">SUMIFS(СВЦЭМ!$G$40:$G$783,СВЦЭМ!$A$40:$A$783,$A273,СВЦЭМ!$B$40:$B$783,T$261)+'СЕТ СН'!$F$15</f>
        <v>0</v>
      </c>
      <c r="U273" s="36">
        <f ca="1">SUMIFS(СВЦЭМ!$G$40:$G$783,СВЦЭМ!$A$40:$A$783,$A273,СВЦЭМ!$B$40:$B$783,U$261)+'СЕТ СН'!$F$15</f>
        <v>0</v>
      </c>
      <c r="V273" s="36">
        <f ca="1">SUMIFS(СВЦЭМ!$G$40:$G$783,СВЦЭМ!$A$40:$A$783,$A273,СВЦЭМ!$B$40:$B$783,V$261)+'СЕТ СН'!$F$15</f>
        <v>0</v>
      </c>
      <c r="W273" s="36">
        <f ca="1">SUMIFS(СВЦЭМ!$G$40:$G$783,СВЦЭМ!$A$40:$A$783,$A273,СВЦЭМ!$B$40:$B$783,W$261)+'СЕТ СН'!$F$15</f>
        <v>0</v>
      </c>
      <c r="X273" s="36">
        <f ca="1">SUMIFS(СВЦЭМ!$G$40:$G$783,СВЦЭМ!$A$40:$A$783,$A273,СВЦЭМ!$B$40:$B$783,X$261)+'СЕТ СН'!$F$15</f>
        <v>0</v>
      </c>
      <c r="Y273" s="36">
        <f ca="1">SUMIFS(СВЦЭМ!$G$40:$G$783,СВЦЭМ!$A$40:$A$783,$A273,СВЦЭМ!$B$40:$B$783,Y$261)+'СЕТ СН'!$F$15</f>
        <v>0</v>
      </c>
    </row>
    <row r="274" spans="1:25" ht="15.75" hidden="1" x14ac:dyDescent="0.2">
      <c r="A274" s="35">
        <f t="shared" si="7"/>
        <v>44755</v>
      </c>
      <c r="B274" s="36">
        <f ca="1">SUMIFS(СВЦЭМ!$G$40:$G$783,СВЦЭМ!$A$40:$A$783,$A274,СВЦЭМ!$B$40:$B$783,B$261)+'СЕТ СН'!$F$15</f>
        <v>0</v>
      </c>
      <c r="C274" s="36">
        <f ca="1">SUMIFS(СВЦЭМ!$G$40:$G$783,СВЦЭМ!$A$40:$A$783,$A274,СВЦЭМ!$B$40:$B$783,C$261)+'СЕТ СН'!$F$15</f>
        <v>0</v>
      </c>
      <c r="D274" s="36">
        <f ca="1">SUMIFS(СВЦЭМ!$G$40:$G$783,СВЦЭМ!$A$40:$A$783,$A274,СВЦЭМ!$B$40:$B$783,D$261)+'СЕТ СН'!$F$15</f>
        <v>0</v>
      </c>
      <c r="E274" s="36">
        <f ca="1">SUMIFS(СВЦЭМ!$G$40:$G$783,СВЦЭМ!$A$40:$A$783,$A274,СВЦЭМ!$B$40:$B$783,E$261)+'СЕТ СН'!$F$15</f>
        <v>0</v>
      </c>
      <c r="F274" s="36">
        <f ca="1">SUMIFS(СВЦЭМ!$G$40:$G$783,СВЦЭМ!$A$40:$A$783,$A274,СВЦЭМ!$B$40:$B$783,F$261)+'СЕТ СН'!$F$15</f>
        <v>0</v>
      </c>
      <c r="G274" s="36">
        <f ca="1">SUMIFS(СВЦЭМ!$G$40:$G$783,СВЦЭМ!$A$40:$A$783,$A274,СВЦЭМ!$B$40:$B$783,G$261)+'СЕТ СН'!$F$15</f>
        <v>0</v>
      </c>
      <c r="H274" s="36">
        <f ca="1">SUMIFS(СВЦЭМ!$G$40:$G$783,СВЦЭМ!$A$40:$A$783,$A274,СВЦЭМ!$B$40:$B$783,H$261)+'СЕТ СН'!$F$15</f>
        <v>0</v>
      </c>
      <c r="I274" s="36">
        <f ca="1">SUMIFS(СВЦЭМ!$G$40:$G$783,СВЦЭМ!$A$40:$A$783,$A274,СВЦЭМ!$B$40:$B$783,I$261)+'СЕТ СН'!$F$15</f>
        <v>0</v>
      </c>
      <c r="J274" s="36">
        <f ca="1">SUMIFS(СВЦЭМ!$G$40:$G$783,СВЦЭМ!$A$40:$A$783,$A274,СВЦЭМ!$B$40:$B$783,J$261)+'СЕТ СН'!$F$15</f>
        <v>0</v>
      </c>
      <c r="K274" s="36">
        <f ca="1">SUMIFS(СВЦЭМ!$G$40:$G$783,СВЦЭМ!$A$40:$A$783,$A274,СВЦЭМ!$B$40:$B$783,K$261)+'СЕТ СН'!$F$15</f>
        <v>0</v>
      </c>
      <c r="L274" s="36">
        <f ca="1">SUMIFS(СВЦЭМ!$G$40:$G$783,СВЦЭМ!$A$40:$A$783,$A274,СВЦЭМ!$B$40:$B$783,L$261)+'СЕТ СН'!$F$15</f>
        <v>0</v>
      </c>
      <c r="M274" s="36">
        <f ca="1">SUMIFS(СВЦЭМ!$G$40:$G$783,СВЦЭМ!$A$40:$A$783,$A274,СВЦЭМ!$B$40:$B$783,M$261)+'СЕТ СН'!$F$15</f>
        <v>0</v>
      </c>
      <c r="N274" s="36">
        <f ca="1">SUMIFS(СВЦЭМ!$G$40:$G$783,СВЦЭМ!$A$40:$A$783,$A274,СВЦЭМ!$B$40:$B$783,N$261)+'СЕТ СН'!$F$15</f>
        <v>0</v>
      </c>
      <c r="O274" s="36">
        <f ca="1">SUMIFS(СВЦЭМ!$G$40:$G$783,СВЦЭМ!$A$40:$A$783,$A274,СВЦЭМ!$B$40:$B$783,O$261)+'СЕТ СН'!$F$15</f>
        <v>0</v>
      </c>
      <c r="P274" s="36">
        <f ca="1">SUMIFS(СВЦЭМ!$G$40:$G$783,СВЦЭМ!$A$40:$A$783,$A274,СВЦЭМ!$B$40:$B$783,P$261)+'СЕТ СН'!$F$15</f>
        <v>0</v>
      </c>
      <c r="Q274" s="36">
        <f ca="1">SUMIFS(СВЦЭМ!$G$40:$G$783,СВЦЭМ!$A$40:$A$783,$A274,СВЦЭМ!$B$40:$B$783,Q$261)+'СЕТ СН'!$F$15</f>
        <v>0</v>
      </c>
      <c r="R274" s="36">
        <f ca="1">SUMIFS(СВЦЭМ!$G$40:$G$783,СВЦЭМ!$A$40:$A$783,$A274,СВЦЭМ!$B$40:$B$783,R$261)+'СЕТ СН'!$F$15</f>
        <v>0</v>
      </c>
      <c r="S274" s="36">
        <f ca="1">SUMIFS(СВЦЭМ!$G$40:$G$783,СВЦЭМ!$A$40:$A$783,$A274,СВЦЭМ!$B$40:$B$783,S$261)+'СЕТ СН'!$F$15</f>
        <v>0</v>
      </c>
      <c r="T274" s="36">
        <f ca="1">SUMIFS(СВЦЭМ!$G$40:$G$783,СВЦЭМ!$A$40:$A$783,$A274,СВЦЭМ!$B$40:$B$783,T$261)+'СЕТ СН'!$F$15</f>
        <v>0</v>
      </c>
      <c r="U274" s="36">
        <f ca="1">SUMIFS(СВЦЭМ!$G$40:$G$783,СВЦЭМ!$A$40:$A$783,$A274,СВЦЭМ!$B$40:$B$783,U$261)+'СЕТ СН'!$F$15</f>
        <v>0</v>
      </c>
      <c r="V274" s="36">
        <f ca="1">SUMIFS(СВЦЭМ!$G$40:$G$783,СВЦЭМ!$A$40:$A$783,$A274,СВЦЭМ!$B$40:$B$783,V$261)+'СЕТ СН'!$F$15</f>
        <v>0</v>
      </c>
      <c r="W274" s="36">
        <f ca="1">SUMIFS(СВЦЭМ!$G$40:$G$783,СВЦЭМ!$A$40:$A$783,$A274,СВЦЭМ!$B$40:$B$783,W$261)+'СЕТ СН'!$F$15</f>
        <v>0</v>
      </c>
      <c r="X274" s="36">
        <f ca="1">SUMIFS(СВЦЭМ!$G$40:$G$783,СВЦЭМ!$A$40:$A$783,$A274,СВЦЭМ!$B$40:$B$783,X$261)+'СЕТ СН'!$F$15</f>
        <v>0</v>
      </c>
      <c r="Y274" s="36">
        <f ca="1">SUMIFS(СВЦЭМ!$G$40:$G$783,СВЦЭМ!$A$40:$A$783,$A274,СВЦЭМ!$B$40:$B$783,Y$261)+'СЕТ СН'!$F$15</f>
        <v>0</v>
      </c>
    </row>
    <row r="275" spans="1:25" ht="15.75" hidden="1" x14ac:dyDescent="0.2">
      <c r="A275" s="35">
        <f t="shared" si="7"/>
        <v>44756</v>
      </c>
      <c r="B275" s="36">
        <f ca="1">SUMIFS(СВЦЭМ!$G$40:$G$783,СВЦЭМ!$A$40:$A$783,$A275,СВЦЭМ!$B$40:$B$783,B$261)+'СЕТ СН'!$F$15</f>
        <v>0</v>
      </c>
      <c r="C275" s="36">
        <f ca="1">SUMIFS(СВЦЭМ!$G$40:$G$783,СВЦЭМ!$A$40:$A$783,$A275,СВЦЭМ!$B$40:$B$783,C$261)+'СЕТ СН'!$F$15</f>
        <v>0</v>
      </c>
      <c r="D275" s="36">
        <f ca="1">SUMIFS(СВЦЭМ!$G$40:$G$783,СВЦЭМ!$A$40:$A$783,$A275,СВЦЭМ!$B$40:$B$783,D$261)+'СЕТ СН'!$F$15</f>
        <v>0</v>
      </c>
      <c r="E275" s="36">
        <f ca="1">SUMIFS(СВЦЭМ!$G$40:$G$783,СВЦЭМ!$A$40:$A$783,$A275,СВЦЭМ!$B$40:$B$783,E$261)+'СЕТ СН'!$F$15</f>
        <v>0</v>
      </c>
      <c r="F275" s="36">
        <f ca="1">SUMIFS(СВЦЭМ!$G$40:$G$783,СВЦЭМ!$A$40:$A$783,$A275,СВЦЭМ!$B$40:$B$783,F$261)+'СЕТ СН'!$F$15</f>
        <v>0</v>
      </c>
      <c r="G275" s="36">
        <f ca="1">SUMIFS(СВЦЭМ!$G$40:$G$783,СВЦЭМ!$A$40:$A$783,$A275,СВЦЭМ!$B$40:$B$783,G$261)+'СЕТ СН'!$F$15</f>
        <v>0</v>
      </c>
      <c r="H275" s="36">
        <f ca="1">SUMIFS(СВЦЭМ!$G$40:$G$783,СВЦЭМ!$A$40:$A$783,$A275,СВЦЭМ!$B$40:$B$783,H$261)+'СЕТ СН'!$F$15</f>
        <v>0</v>
      </c>
      <c r="I275" s="36">
        <f ca="1">SUMIFS(СВЦЭМ!$G$40:$G$783,СВЦЭМ!$A$40:$A$783,$A275,СВЦЭМ!$B$40:$B$783,I$261)+'СЕТ СН'!$F$15</f>
        <v>0</v>
      </c>
      <c r="J275" s="36">
        <f ca="1">SUMIFS(СВЦЭМ!$G$40:$G$783,СВЦЭМ!$A$40:$A$783,$A275,СВЦЭМ!$B$40:$B$783,J$261)+'СЕТ СН'!$F$15</f>
        <v>0</v>
      </c>
      <c r="K275" s="36">
        <f ca="1">SUMIFS(СВЦЭМ!$G$40:$G$783,СВЦЭМ!$A$40:$A$783,$A275,СВЦЭМ!$B$40:$B$783,K$261)+'СЕТ СН'!$F$15</f>
        <v>0</v>
      </c>
      <c r="L275" s="36">
        <f ca="1">SUMIFS(СВЦЭМ!$G$40:$G$783,СВЦЭМ!$A$40:$A$783,$A275,СВЦЭМ!$B$40:$B$783,L$261)+'СЕТ СН'!$F$15</f>
        <v>0</v>
      </c>
      <c r="M275" s="36">
        <f ca="1">SUMIFS(СВЦЭМ!$G$40:$G$783,СВЦЭМ!$A$40:$A$783,$A275,СВЦЭМ!$B$40:$B$783,M$261)+'СЕТ СН'!$F$15</f>
        <v>0</v>
      </c>
      <c r="N275" s="36">
        <f ca="1">SUMIFS(СВЦЭМ!$G$40:$G$783,СВЦЭМ!$A$40:$A$783,$A275,СВЦЭМ!$B$40:$B$783,N$261)+'СЕТ СН'!$F$15</f>
        <v>0</v>
      </c>
      <c r="O275" s="36">
        <f ca="1">SUMIFS(СВЦЭМ!$G$40:$G$783,СВЦЭМ!$A$40:$A$783,$A275,СВЦЭМ!$B$40:$B$783,O$261)+'СЕТ СН'!$F$15</f>
        <v>0</v>
      </c>
      <c r="P275" s="36">
        <f ca="1">SUMIFS(СВЦЭМ!$G$40:$G$783,СВЦЭМ!$A$40:$A$783,$A275,СВЦЭМ!$B$40:$B$783,P$261)+'СЕТ СН'!$F$15</f>
        <v>0</v>
      </c>
      <c r="Q275" s="36">
        <f ca="1">SUMIFS(СВЦЭМ!$G$40:$G$783,СВЦЭМ!$A$40:$A$783,$A275,СВЦЭМ!$B$40:$B$783,Q$261)+'СЕТ СН'!$F$15</f>
        <v>0</v>
      </c>
      <c r="R275" s="36">
        <f ca="1">SUMIFS(СВЦЭМ!$G$40:$G$783,СВЦЭМ!$A$40:$A$783,$A275,СВЦЭМ!$B$40:$B$783,R$261)+'СЕТ СН'!$F$15</f>
        <v>0</v>
      </c>
      <c r="S275" s="36">
        <f ca="1">SUMIFS(СВЦЭМ!$G$40:$G$783,СВЦЭМ!$A$40:$A$783,$A275,СВЦЭМ!$B$40:$B$783,S$261)+'СЕТ СН'!$F$15</f>
        <v>0</v>
      </c>
      <c r="T275" s="36">
        <f ca="1">SUMIFS(СВЦЭМ!$G$40:$G$783,СВЦЭМ!$A$40:$A$783,$A275,СВЦЭМ!$B$40:$B$783,T$261)+'СЕТ СН'!$F$15</f>
        <v>0</v>
      </c>
      <c r="U275" s="36">
        <f ca="1">SUMIFS(СВЦЭМ!$G$40:$G$783,СВЦЭМ!$A$40:$A$783,$A275,СВЦЭМ!$B$40:$B$783,U$261)+'СЕТ СН'!$F$15</f>
        <v>0</v>
      </c>
      <c r="V275" s="36">
        <f ca="1">SUMIFS(СВЦЭМ!$G$40:$G$783,СВЦЭМ!$A$40:$A$783,$A275,СВЦЭМ!$B$40:$B$783,V$261)+'СЕТ СН'!$F$15</f>
        <v>0</v>
      </c>
      <c r="W275" s="36">
        <f ca="1">SUMIFS(СВЦЭМ!$G$40:$G$783,СВЦЭМ!$A$40:$A$783,$A275,СВЦЭМ!$B$40:$B$783,W$261)+'СЕТ СН'!$F$15</f>
        <v>0</v>
      </c>
      <c r="X275" s="36">
        <f ca="1">SUMIFS(СВЦЭМ!$G$40:$G$783,СВЦЭМ!$A$40:$A$783,$A275,СВЦЭМ!$B$40:$B$783,X$261)+'СЕТ СН'!$F$15</f>
        <v>0</v>
      </c>
      <c r="Y275" s="36">
        <f ca="1">SUMIFS(СВЦЭМ!$G$40:$G$783,СВЦЭМ!$A$40:$A$783,$A275,СВЦЭМ!$B$40:$B$783,Y$261)+'СЕТ СН'!$F$15</f>
        <v>0</v>
      </c>
    </row>
    <row r="276" spans="1:25" ht="15.75" hidden="1" x14ac:dyDescent="0.2">
      <c r="A276" s="35">
        <f t="shared" si="7"/>
        <v>44757</v>
      </c>
      <c r="B276" s="36">
        <f ca="1">SUMIFS(СВЦЭМ!$G$40:$G$783,СВЦЭМ!$A$40:$A$783,$A276,СВЦЭМ!$B$40:$B$783,B$261)+'СЕТ СН'!$F$15</f>
        <v>0</v>
      </c>
      <c r="C276" s="36">
        <f ca="1">SUMIFS(СВЦЭМ!$G$40:$G$783,СВЦЭМ!$A$40:$A$783,$A276,СВЦЭМ!$B$40:$B$783,C$261)+'СЕТ СН'!$F$15</f>
        <v>0</v>
      </c>
      <c r="D276" s="36">
        <f ca="1">SUMIFS(СВЦЭМ!$G$40:$G$783,СВЦЭМ!$A$40:$A$783,$A276,СВЦЭМ!$B$40:$B$783,D$261)+'СЕТ СН'!$F$15</f>
        <v>0</v>
      </c>
      <c r="E276" s="36">
        <f ca="1">SUMIFS(СВЦЭМ!$G$40:$G$783,СВЦЭМ!$A$40:$A$783,$A276,СВЦЭМ!$B$40:$B$783,E$261)+'СЕТ СН'!$F$15</f>
        <v>0</v>
      </c>
      <c r="F276" s="36">
        <f ca="1">SUMIFS(СВЦЭМ!$G$40:$G$783,СВЦЭМ!$A$40:$A$783,$A276,СВЦЭМ!$B$40:$B$783,F$261)+'СЕТ СН'!$F$15</f>
        <v>0</v>
      </c>
      <c r="G276" s="36">
        <f ca="1">SUMIFS(СВЦЭМ!$G$40:$G$783,СВЦЭМ!$A$40:$A$783,$A276,СВЦЭМ!$B$40:$B$783,G$261)+'СЕТ СН'!$F$15</f>
        <v>0</v>
      </c>
      <c r="H276" s="36">
        <f ca="1">SUMIFS(СВЦЭМ!$G$40:$G$783,СВЦЭМ!$A$40:$A$783,$A276,СВЦЭМ!$B$40:$B$783,H$261)+'СЕТ СН'!$F$15</f>
        <v>0</v>
      </c>
      <c r="I276" s="36">
        <f ca="1">SUMIFS(СВЦЭМ!$G$40:$G$783,СВЦЭМ!$A$40:$A$783,$A276,СВЦЭМ!$B$40:$B$783,I$261)+'СЕТ СН'!$F$15</f>
        <v>0</v>
      </c>
      <c r="J276" s="36">
        <f ca="1">SUMIFS(СВЦЭМ!$G$40:$G$783,СВЦЭМ!$A$40:$A$783,$A276,СВЦЭМ!$B$40:$B$783,J$261)+'СЕТ СН'!$F$15</f>
        <v>0</v>
      </c>
      <c r="K276" s="36">
        <f ca="1">SUMIFS(СВЦЭМ!$G$40:$G$783,СВЦЭМ!$A$40:$A$783,$A276,СВЦЭМ!$B$40:$B$783,K$261)+'СЕТ СН'!$F$15</f>
        <v>0</v>
      </c>
      <c r="L276" s="36">
        <f ca="1">SUMIFS(СВЦЭМ!$G$40:$G$783,СВЦЭМ!$A$40:$A$783,$A276,СВЦЭМ!$B$40:$B$783,L$261)+'СЕТ СН'!$F$15</f>
        <v>0</v>
      </c>
      <c r="M276" s="36">
        <f ca="1">SUMIFS(СВЦЭМ!$G$40:$G$783,СВЦЭМ!$A$40:$A$783,$A276,СВЦЭМ!$B$40:$B$783,M$261)+'СЕТ СН'!$F$15</f>
        <v>0</v>
      </c>
      <c r="N276" s="36">
        <f ca="1">SUMIFS(СВЦЭМ!$G$40:$G$783,СВЦЭМ!$A$40:$A$783,$A276,СВЦЭМ!$B$40:$B$783,N$261)+'СЕТ СН'!$F$15</f>
        <v>0</v>
      </c>
      <c r="O276" s="36">
        <f ca="1">SUMIFS(СВЦЭМ!$G$40:$G$783,СВЦЭМ!$A$40:$A$783,$A276,СВЦЭМ!$B$40:$B$783,O$261)+'СЕТ СН'!$F$15</f>
        <v>0</v>
      </c>
      <c r="P276" s="36">
        <f ca="1">SUMIFS(СВЦЭМ!$G$40:$G$783,СВЦЭМ!$A$40:$A$783,$A276,СВЦЭМ!$B$40:$B$783,P$261)+'СЕТ СН'!$F$15</f>
        <v>0</v>
      </c>
      <c r="Q276" s="36">
        <f ca="1">SUMIFS(СВЦЭМ!$G$40:$G$783,СВЦЭМ!$A$40:$A$783,$A276,СВЦЭМ!$B$40:$B$783,Q$261)+'СЕТ СН'!$F$15</f>
        <v>0</v>
      </c>
      <c r="R276" s="36">
        <f ca="1">SUMIFS(СВЦЭМ!$G$40:$G$783,СВЦЭМ!$A$40:$A$783,$A276,СВЦЭМ!$B$40:$B$783,R$261)+'СЕТ СН'!$F$15</f>
        <v>0</v>
      </c>
      <c r="S276" s="36">
        <f ca="1">SUMIFS(СВЦЭМ!$G$40:$G$783,СВЦЭМ!$A$40:$A$783,$A276,СВЦЭМ!$B$40:$B$783,S$261)+'СЕТ СН'!$F$15</f>
        <v>0</v>
      </c>
      <c r="T276" s="36">
        <f ca="1">SUMIFS(СВЦЭМ!$G$40:$G$783,СВЦЭМ!$A$40:$A$783,$A276,СВЦЭМ!$B$40:$B$783,T$261)+'СЕТ СН'!$F$15</f>
        <v>0</v>
      </c>
      <c r="U276" s="36">
        <f ca="1">SUMIFS(СВЦЭМ!$G$40:$G$783,СВЦЭМ!$A$40:$A$783,$A276,СВЦЭМ!$B$40:$B$783,U$261)+'СЕТ СН'!$F$15</f>
        <v>0</v>
      </c>
      <c r="V276" s="36">
        <f ca="1">SUMIFS(СВЦЭМ!$G$40:$G$783,СВЦЭМ!$A$40:$A$783,$A276,СВЦЭМ!$B$40:$B$783,V$261)+'СЕТ СН'!$F$15</f>
        <v>0</v>
      </c>
      <c r="W276" s="36">
        <f ca="1">SUMIFS(СВЦЭМ!$G$40:$G$783,СВЦЭМ!$A$40:$A$783,$A276,СВЦЭМ!$B$40:$B$783,W$261)+'СЕТ СН'!$F$15</f>
        <v>0</v>
      </c>
      <c r="X276" s="36">
        <f ca="1">SUMIFS(СВЦЭМ!$G$40:$G$783,СВЦЭМ!$A$40:$A$783,$A276,СВЦЭМ!$B$40:$B$783,X$261)+'СЕТ СН'!$F$15</f>
        <v>0</v>
      </c>
      <c r="Y276" s="36">
        <f ca="1">SUMIFS(СВЦЭМ!$G$40:$G$783,СВЦЭМ!$A$40:$A$783,$A276,СВЦЭМ!$B$40:$B$783,Y$261)+'СЕТ СН'!$F$15</f>
        <v>0</v>
      </c>
    </row>
    <row r="277" spans="1:25" ht="15.75" hidden="1" x14ac:dyDescent="0.2">
      <c r="A277" s="35">
        <f t="shared" si="7"/>
        <v>44758</v>
      </c>
      <c r="B277" s="36">
        <f ca="1">SUMIFS(СВЦЭМ!$G$40:$G$783,СВЦЭМ!$A$40:$A$783,$A277,СВЦЭМ!$B$40:$B$783,B$261)+'СЕТ СН'!$F$15</f>
        <v>0</v>
      </c>
      <c r="C277" s="36">
        <f ca="1">SUMIFS(СВЦЭМ!$G$40:$G$783,СВЦЭМ!$A$40:$A$783,$A277,СВЦЭМ!$B$40:$B$783,C$261)+'СЕТ СН'!$F$15</f>
        <v>0</v>
      </c>
      <c r="D277" s="36">
        <f ca="1">SUMIFS(СВЦЭМ!$G$40:$G$783,СВЦЭМ!$A$40:$A$783,$A277,СВЦЭМ!$B$40:$B$783,D$261)+'СЕТ СН'!$F$15</f>
        <v>0</v>
      </c>
      <c r="E277" s="36">
        <f ca="1">SUMIFS(СВЦЭМ!$G$40:$G$783,СВЦЭМ!$A$40:$A$783,$A277,СВЦЭМ!$B$40:$B$783,E$261)+'СЕТ СН'!$F$15</f>
        <v>0</v>
      </c>
      <c r="F277" s="36">
        <f ca="1">SUMIFS(СВЦЭМ!$G$40:$G$783,СВЦЭМ!$A$40:$A$783,$A277,СВЦЭМ!$B$40:$B$783,F$261)+'СЕТ СН'!$F$15</f>
        <v>0</v>
      </c>
      <c r="G277" s="36">
        <f ca="1">SUMIFS(СВЦЭМ!$G$40:$G$783,СВЦЭМ!$A$40:$A$783,$A277,СВЦЭМ!$B$40:$B$783,G$261)+'СЕТ СН'!$F$15</f>
        <v>0</v>
      </c>
      <c r="H277" s="36">
        <f ca="1">SUMIFS(СВЦЭМ!$G$40:$G$783,СВЦЭМ!$A$40:$A$783,$A277,СВЦЭМ!$B$40:$B$783,H$261)+'СЕТ СН'!$F$15</f>
        <v>0</v>
      </c>
      <c r="I277" s="36">
        <f ca="1">SUMIFS(СВЦЭМ!$G$40:$G$783,СВЦЭМ!$A$40:$A$783,$A277,СВЦЭМ!$B$40:$B$783,I$261)+'СЕТ СН'!$F$15</f>
        <v>0</v>
      </c>
      <c r="J277" s="36">
        <f ca="1">SUMIFS(СВЦЭМ!$G$40:$G$783,СВЦЭМ!$A$40:$A$783,$A277,СВЦЭМ!$B$40:$B$783,J$261)+'СЕТ СН'!$F$15</f>
        <v>0</v>
      </c>
      <c r="K277" s="36">
        <f ca="1">SUMIFS(СВЦЭМ!$G$40:$G$783,СВЦЭМ!$A$40:$A$783,$A277,СВЦЭМ!$B$40:$B$783,K$261)+'СЕТ СН'!$F$15</f>
        <v>0</v>
      </c>
      <c r="L277" s="36">
        <f ca="1">SUMIFS(СВЦЭМ!$G$40:$G$783,СВЦЭМ!$A$40:$A$783,$A277,СВЦЭМ!$B$40:$B$783,L$261)+'СЕТ СН'!$F$15</f>
        <v>0</v>
      </c>
      <c r="M277" s="36">
        <f ca="1">SUMIFS(СВЦЭМ!$G$40:$G$783,СВЦЭМ!$A$40:$A$783,$A277,СВЦЭМ!$B$40:$B$783,M$261)+'СЕТ СН'!$F$15</f>
        <v>0</v>
      </c>
      <c r="N277" s="36">
        <f ca="1">SUMIFS(СВЦЭМ!$G$40:$G$783,СВЦЭМ!$A$40:$A$783,$A277,СВЦЭМ!$B$40:$B$783,N$261)+'СЕТ СН'!$F$15</f>
        <v>0</v>
      </c>
      <c r="O277" s="36">
        <f ca="1">SUMIFS(СВЦЭМ!$G$40:$G$783,СВЦЭМ!$A$40:$A$783,$A277,СВЦЭМ!$B$40:$B$783,O$261)+'СЕТ СН'!$F$15</f>
        <v>0</v>
      </c>
      <c r="P277" s="36">
        <f ca="1">SUMIFS(СВЦЭМ!$G$40:$G$783,СВЦЭМ!$A$40:$A$783,$A277,СВЦЭМ!$B$40:$B$783,P$261)+'СЕТ СН'!$F$15</f>
        <v>0</v>
      </c>
      <c r="Q277" s="36">
        <f ca="1">SUMIFS(СВЦЭМ!$G$40:$G$783,СВЦЭМ!$A$40:$A$783,$A277,СВЦЭМ!$B$40:$B$783,Q$261)+'СЕТ СН'!$F$15</f>
        <v>0</v>
      </c>
      <c r="R277" s="36">
        <f ca="1">SUMIFS(СВЦЭМ!$G$40:$G$783,СВЦЭМ!$A$40:$A$783,$A277,СВЦЭМ!$B$40:$B$783,R$261)+'СЕТ СН'!$F$15</f>
        <v>0</v>
      </c>
      <c r="S277" s="36">
        <f ca="1">SUMIFS(СВЦЭМ!$G$40:$G$783,СВЦЭМ!$A$40:$A$783,$A277,СВЦЭМ!$B$40:$B$783,S$261)+'СЕТ СН'!$F$15</f>
        <v>0</v>
      </c>
      <c r="T277" s="36">
        <f ca="1">SUMIFS(СВЦЭМ!$G$40:$G$783,СВЦЭМ!$A$40:$A$783,$A277,СВЦЭМ!$B$40:$B$783,T$261)+'СЕТ СН'!$F$15</f>
        <v>0</v>
      </c>
      <c r="U277" s="36">
        <f ca="1">SUMIFS(СВЦЭМ!$G$40:$G$783,СВЦЭМ!$A$40:$A$783,$A277,СВЦЭМ!$B$40:$B$783,U$261)+'СЕТ СН'!$F$15</f>
        <v>0</v>
      </c>
      <c r="V277" s="36">
        <f ca="1">SUMIFS(СВЦЭМ!$G$40:$G$783,СВЦЭМ!$A$40:$A$783,$A277,СВЦЭМ!$B$40:$B$783,V$261)+'СЕТ СН'!$F$15</f>
        <v>0</v>
      </c>
      <c r="W277" s="36">
        <f ca="1">SUMIFS(СВЦЭМ!$G$40:$G$783,СВЦЭМ!$A$40:$A$783,$A277,СВЦЭМ!$B$40:$B$783,W$261)+'СЕТ СН'!$F$15</f>
        <v>0</v>
      </c>
      <c r="X277" s="36">
        <f ca="1">SUMIFS(СВЦЭМ!$G$40:$G$783,СВЦЭМ!$A$40:$A$783,$A277,СВЦЭМ!$B$40:$B$783,X$261)+'СЕТ СН'!$F$15</f>
        <v>0</v>
      </c>
      <c r="Y277" s="36">
        <f ca="1">SUMIFS(СВЦЭМ!$G$40:$G$783,СВЦЭМ!$A$40:$A$783,$A277,СВЦЭМ!$B$40:$B$783,Y$261)+'СЕТ СН'!$F$15</f>
        <v>0</v>
      </c>
    </row>
    <row r="278" spans="1:25" ht="15.75" hidden="1" x14ac:dyDescent="0.2">
      <c r="A278" s="35">
        <f t="shared" si="7"/>
        <v>44759</v>
      </c>
      <c r="B278" s="36">
        <f ca="1">SUMIFS(СВЦЭМ!$G$40:$G$783,СВЦЭМ!$A$40:$A$783,$A278,СВЦЭМ!$B$40:$B$783,B$261)+'СЕТ СН'!$F$15</f>
        <v>0</v>
      </c>
      <c r="C278" s="36">
        <f ca="1">SUMIFS(СВЦЭМ!$G$40:$G$783,СВЦЭМ!$A$40:$A$783,$A278,СВЦЭМ!$B$40:$B$783,C$261)+'СЕТ СН'!$F$15</f>
        <v>0</v>
      </c>
      <c r="D278" s="36">
        <f ca="1">SUMIFS(СВЦЭМ!$G$40:$G$783,СВЦЭМ!$A$40:$A$783,$A278,СВЦЭМ!$B$40:$B$783,D$261)+'СЕТ СН'!$F$15</f>
        <v>0</v>
      </c>
      <c r="E278" s="36">
        <f ca="1">SUMIFS(СВЦЭМ!$G$40:$G$783,СВЦЭМ!$A$40:$A$783,$A278,СВЦЭМ!$B$40:$B$783,E$261)+'СЕТ СН'!$F$15</f>
        <v>0</v>
      </c>
      <c r="F278" s="36">
        <f ca="1">SUMIFS(СВЦЭМ!$G$40:$G$783,СВЦЭМ!$A$40:$A$783,$A278,СВЦЭМ!$B$40:$B$783,F$261)+'СЕТ СН'!$F$15</f>
        <v>0</v>
      </c>
      <c r="G278" s="36">
        <f ca="1">SUMIFS(СВЦЭМ!$G$40:$G$783,СВЦЭМ!$A$40:$A$783,$A278,СВЦЭМ!$B$40:$B$783,G$261)+'СЕТ СН'!$F$15</f>
        <v>0</v>
      </c>
      <c r="H278" s="36">
        <f ca="1">SUMIFS(СВЦЭМ!$G$40:$G$783,СВЦЭМ!$A$40:$A$783,$A278,СВЦЭМ!$B$40:$B$783,H$261)+'СЕТ СН'!$F$15</f>
        <v>0</v>
      </c>
      <c r="I278" s="36">
        <f ca="1">SUMIFS(СВЦЭМ!$G$40:$G$783,СВЦЭМ!$A$40:$A$783,$A278,СВЦЭМ!$B$40:$B$783,I$261)+'СЕТ СН'!$F$15</f>
        <v>0</v>
      </c>
      <c r="J278" s="36">
        <f ca="1">SUMIFS(СВЦЭМ!$G$40:$G$783,СВЦЭМ!$A$40:$A$783,$A278,СВЦЭМ!$B$40:$B$783,J$261)+'СЕТ СН'!$F$15</f>
        <v>0</v>
      </c>
      <c r="K278" s="36">
        <f ca="1">SUMIFS(СВЦЭМ!$G$40:$G$783,СВЦЭМ!$A$40:$A$783,$A278,СВЦЭМ!$B$40:$B$783,K$261)+'СЕТ СН'!$F$15</f>
        <v>0</v>
      </c>
      <c r="L278" s="36">
        <f ca="1">SUMIFS(СВЦЭМ!$G$40:$G$783,СВЦЭМ!$A$40:$A$783,$A278,СВЦЭМ!$B$40:$B$783,L$261)+'СЕТ СН'!$F$15</f>
        <v>0</v>
      </c>
      <c r="M278" s="36">
        <f ca="1">SUMIFS(СВЦЭМ!$G$40:$G$783,СВЦЭМ!$A$40:$A$783,$A278,СВЦЭМ!$B$40:$B$783,M$261)+'СЕТ СН'!$F$15</f>
        <v>0</v>
      </c>
      <c r="N278" s="36">
        <f ca="1">SUMIFS(СВЦЭМ!$G$40:$G$783,СВЦЭМ!$A$40:$A$783,$A278,СВЦЭМ!$B$40:$B$783,N$261)+'СЕТ СН'!$F$15</f>
        <v>0</v>
      </c>
      <c r="O278" s="36">
        <f ca="1">SUMIFS(СВЦЭМ!$G$40:$G$783,СВЦЭМ!$A$40:$A$783,$A278,СВЦЭМ!$B$40:$B$783,O$261)+'СЕТ СН'!$F$15</f>
        <v>0</v>
      </c>
      <c r="P278" s="36">
        <f ca="1">SUMIFS(СВЦЭМ!$G$40:$G$783,СВЦЭМ!$A$40:$A$783,$A278,СВЦЭМ!$B$40:$B$783,P$261)+'СЕТ СН'!$F$15</f>
        <v>0</v>
      </c>
      <c r="Q278" s="36">
        <f ca="1">SUMIFS(СВЦЭМ!$G$40:$G$783,СВЦЭМ!$A$40:$A$783,$A278,СВЦЭМ!$B$40:$B$783,Q$261)+'СЕТ СН'!$F$15</f>
        <v>0</v>
      </c>
      <c r="R278" s="36">
        <f ca="1">SUMIFS(СВЦЭМ!$G$40:$G$783,СВЦЭМ!$A$40:$A$783,$A278,СВЦЭМ!$B$40:$B$783,R$261)+'СЕТ СН'!$F$15</f>
        <v>0</v>
      </c>
      <c r="S278" s="36">
        <f ca="1">SUMIFS(СВЦЭМ!$G$40:$G$783,СВЦЭМ!$A$40:$A$783,$A278,СВЦЭМ!$B$40:$B$783,S$261)+'СЕТ СН'!$F$15</f>
        <v>0</v>
      </c>
      <c r="T278" s="36">
        <f ca="1">SUMIFS(СВЦЭМ!$G$40:$G$783,СВЦЭМ!$A$40:$A$783,$A278,СВЦЭМ!$B$40:$B$783,T$261)+'СЕТ СН'!$F$15</f>
        <v>0</v>
      </c>
      <c r="U278" s="36">
        <f ca="1">SUMIFS(СВЦЭМ!$G$40:$G$783,СВЦЭМ!$A$40:$A$783,$A278,СВЦЭМ!$B$40:$B$783,U$261)+'СЕТ СН'!$F$15</f>
        <v>0</v>
      </c>
      <c r="V278" s="36">
        <f ca="1">SUMIFS(СВЦЭМ!$G$40:$G$783,СВЦЭМ!$A$40:$A$783,$A278,СВЦЭМ!$B$40:$B$783,V$261)+'СЕТ СН'!$F$15</f>
        <v>0</v>
      </c>
      <c r="W278" s="36">
        <f ca="1">SUMIFS(СВЦЭМ!$G$40:$G$783,СВЦЭМ!$A$40:$A$783,$A278,СВЦЭМ!$B$40:$B$783,W$261)+'СЕТ СН'!$F$15</f>
        <v>0</v>
      </c>
      <c r="X278" s="36">
        <f ca="1">SUMIFS(СВЦЭМ!$G$40:$G$783,СВЦЭМ!$A$40:$A$783,$A278,СВЦЭМ!$B$40:$B$783,X$261)+'СЕТ СН'!$F$15</f>
        <v>0</v>
      </c>
      <c r="Y278" s="36">
        <f ca="1">SUMIFS(СВЦЭМ!$G$40:$G$783,СВЦЭМ!$A$40:$A$783,$A278,СВЦЭМ!$B$40:$B$783,Y$261)+'СЕТ СН'!$F$15</f>
        <v>0</v>
      </c>
    </row>
    <row r="279" spans="1:25" ht="15.75" hidden="1" x14ac:dyDescent="0.2">
      <c r="A279" s="35">
        <f t="shared" si="7"/>
        <v>44760</v>
      </c>
      <c r="B279" s="36">
        <f ca="1">SUMIFS(СВЦЭМ!$G$40:$G$783,СВЦЭМ!$A$40:$A$783,$A279,СВЦЭМ!$B$40:$B$783,B$261)+'СЕТ СН'!$F$15</f>
        <v>0</v>
      </c>
      <c r="C279" s="36">
        <f ca="1">SUMIFS(СВЦЭМ!$G$40:$G$783,СВЦЭМ!$A$40:$A$783,$A279,СВЦЭМ!$B$40:$B$783,C$261)+'СЕТ СН'!$F$15</f>
        <v>0</v>
      </c>
      <c r="D279" s="36">
        <f ca="1">SUMIFS(СВЦЭМ!$G$40:$G$783,СВЦЭМ!$A$40:$A$783,$A279,СВЦЭМ!$B$40:$B$783,D$261)+'СЕТ СН'!$F$15</f>
        <v>0</v>
      </c>
      <c r="E279" s="36">
        <f ca="1">SUMIFS(СВЦЭМ!$G$40:$G$783,СВЦЭМ!$A$40:$A$783,$A279,СВЦЭМ!$B$40:$B$783,E$261)+'СЕТ СН'!$F$15</f>
        <v>0</v>
      </c>
      <c r="F279" s="36">
        <f ca="1">SUMIFS(СВЦЭМ!$G$40:$G$783,СВЦЭМ!$A$40:$A$783,$A279,СВЦЭМ!$B$40:$B$783,F$261)+'СЕТ СН'!$F$15</f>
        <v>0</v>
      </c>
      <c r="G279" s="36">
        <f ca="1">SUMIFS(СВЦЭМ!$G$40:$G$783,СВЦЭМ!$A$40:$A$783,$A279,СВЦЭМ!$B$40:$B$783,G$261)+'СЕТ СН'!$F$15</f>
        <v>0</v>
      </c>
      <c r="H279" s="36">
        <f ca="1">SUMIFS(СВЦЭМ!$G$40:$G$783,СВЦЭМ!$A$40:$A$783,$A279,СВЦЭМ!$B$40:$B$783,H$261)+'СЕТ СН'!$F$15</f>
        <v>0</v>
      </c>
      <c r="I279" s="36">
        <f ca="1">SUMIFS(СВЦЭМ!$G$40:$G$783,СВЦЭМ!$A$40:$A$783,$A279,СВЦЭМ!$B$40:$B$783,I$261)+'СЕТ СН'!$F$15</f>
        <v>0</v>
      </c>
      <c r="J279" s="36">
        <f ca="1">SUMIFS(СВЦЭМ!$G$40:$G$783,СВЦЭМ!$A$40:$A$783,$A279,СВЦЭМ!$B$40:$B$783,J$261)+'СЕТ СН'!$F$15</f>
        <v>0</v>
      </c>
      <c r="K279" s="36">
        <f ca="1">SUMIFS(СВЦЭМ!$G$40:$G$783,СВЦЭМ!$A$40:$A$783,$A279,СВЦЭМ!$B$40:$B$783,K$261)+'СЕТ СН'!$F$15</f>
        <v>0</v>
      </c>
      <c r="L279" s="36">
        <f ca="1">SUMIFS(СВЦЭМ!$G$40:$G$783,СВЦЭМ!$A$40:$A$783,$A279,СВЦЭМ!$B$40:$B$783,L$261)+'СЕТ СН'!$F$15</f>
        <v>0</v>
      </c>
      <c r="M279" s="36">
        <f ca="1">SUMIFS(СВЦЭМ!$G$40:$G$783,СВЦЭМ!$A$40:$A$783,$A279,СВЦЭМ!$B$40:$B$783,M$261)+'СЕТ СН'!$F$15</f>
        <v>0</v>
      </c>
      <c r="N279" s="36">
        <f ca="1">SUMIFS(СВЦЭМ!$G$40:$G$783,СВЦЭМ!$A$40:$A$783,$A279,СВЦЭМ!$B$40:$B$783,N$261)+'СЕТ СН'!$F$15</f>
        <v>0</v>
      </c>
      <c r="O279" s="36">
        <f ca="1">SUMIFS(СВЦЭМ!$G$40:$G$783,СВЦЭМ!$A$40:$A$783,$A279,СВЦЭМ!$B$40:$B$783,O$261)+'СЕТ СН'!$F$15</f>
        <v>0</v>
      </c>
      <c r="P279" s="36">
        <f ca="1">SUMIFS(СВЦЭМ!$G$40:$G$783,СВЦЭМ!$A$40:$A$783,$A279,СВЦЭМ!$B$40:$B$783,P$261)+'СЕТ СН'!$F$15</f>
        <v>0</v>
      </c>
      <c r="Q279" s="36">
        <f ca="1">SUMIFS(СВЦЭМ!$G$40:$G$783,СВЦЭМ!$A$40:$A$783,$A279,СВЦЭМ!$B$40:$B$783,Q$261)+'СЕТ СН'!$F$15</f>
        <v>0</v>
      </c>
      <c r="R279" s="36">
        <f ca="1">SUMIFS(СВЦЭМ!$G$40:$G$783,СВЦЭМ!$A$40:$A$783,$A279,СВЦЭМ!$B$40:$B$783,R$261)+'СЕТ СН'!$F$15</f>
        <v>0</v>
      </c>
      <c r="S279" s="36">
        <f ca="1">SUMIFS(СВЦЭМ!$G$40:$G$783,СВЦЭМ!$A$40:$A$783,$A279,СВЦЭМ!$B$40:$B$783,S$261)+'СЕТ СН'!$F$15</f>
        <v>0</v>
      </c>
      <c r="T279" s="36">
        <f ca="1">SUMIFS(СВЦЭМ!$G$40:$G$783,СВЦЭМ!$A$40:$A$783,$A279,СВЦЭМ!$B$40:$B$783,T$261)+'СЕТ СН'!$F$15</f>
        <v>0</v>
      </c>
      <c r="U279" s="36">
        <f ca="1">SUMIFS(СВЦЭМ!$G$40:$G$783,СВЦЭМ!$A$40:$A$783,$A279,СВЦЭМ!$B$40:$B$783,U$261)+'СЕТ СН'!$F$15</f>
        <v>0</v>
      </c>
      <c r="V279" s="36">
        <f ca="1">SUMIFS(СВЦЭМ!$G$40:$G$783,СВЦЭМ!$A$40:$A$783,$A279,СВЦЭМ!$B$40:$B$783,V$261)+'СЕТ СН'!$F$15</f>
        <v>0</v>
      </c>
      <c r="W279" s="36">
        <f ca="1">SUMIFS(СВЦЭМ!$G$40:$G$783,СВЦЭМ!$A$40:$A$783,$A279,СВЦЭМ!$B$40:$B$783,W$261)+'СЕТ СН'!$F$15</f>
        <v>0</v>
      </c>
      <c r="X279" s="36">
        <f ca="1">SUMIFS(СВЦЭМ!$G$40:$G$783,СВЦЭМ!$A$40:$A$783,$A279,СВЦЭМ!$B$40:$B$783,X$261)+'СЕТ СН'!$F$15</f>
        <v>0</v>
      </c>
      <c r="Y279" s="36">
        <f ca="1">SUMIFS(СВЦЭМ!$G$40:$G$783,СВЦЭМ!$A$40:$A$783,$A279,СВЦЭМ!$B$40:$B$783,Y$261)+'СЕТ СН'!$F$15</f>
        <v>0</v>
      </c>
    </row>
    <row r="280" spans="1:25" ht="15.75" hidden="1" x14ac:dyDescent="0.2">
      <c r="A280" s="35">
        <f t="shared" si="7"/>
        <v>44761</v>
      </c>
      <c r="B280" s="36">
        <f ca="1">SUMIFS(СВЦЭМ!$G$40:$G$783,СВЦЭМ!$A$40:$A$783,$A280,СВЦЭМ!$B$40:$B$783,B$261)+'СЕТ СН'!$F$15</f>
        <v>0</v>
      </c>
      <c r="C280" s="36">
        <f ca="1">SUMIFS(СВЦЭМ!$G$40:$G$783,СВЦЭМ!$A$40:$A$783,$A280,СВЦЭМ!$B$40:$B$783,C$261)+'СЕТ СН'!$F$15</f>
        <v>0</v>
      </c>
      <c r="D280" s="36">
        <f ca="1">SUMIFS(СВЦЭМ!$G$40:$G$783,СВЦЭМ!$A$40:$A$783,$A280,СВЦЭМ!$B$40:$B$783,D$261)+'СЕТ СН'!$F$15</f>
        <v>0</v>
      </c>
      <c r="E280" s="36">
        <f ca="1">SUMIFS(СВЦЭМ!$G$40:$G$783,СВЦЭМ!$A$40:$A$783,$A280,СВЦЭМ!$B$40:$B$783,E$261)+'СЕТ СН'!$F$15</f>
        <v>0</v>
      </c>
      <c r="F280" s="36">
        <f ca="1">SUMIFS(СВЦЭМ!$G$40:$G$783,СВЦЭМ!$A$40:$A$783,$A280,СВЦЭМ!$B$40:$B$783,F$261)+'СЕТ СН'!$F$15</f>
        <v>0</v>
      </c>
      <c r="G280" s="36">
        <f ca="1">SUMIFS(СВЦЭМ!$G$40:$G$783,СВЦЭМ!$A$40:$A$783,$A280,СВЦЭМ!$B$40:$B$783,G$261)+'СЕТ СН'!$F$15</f>
        <v>0</v>
      </c>
      <c r="H280" s="36">
        <f ca="1">SUMIFS(СВЦЭМ!$G$40:$G$783,СВЦЭМ!$A$40:$A$783,$A280,СВЦЭМ!$B$40:$B$783,H$261)+'СЕТ СН'!$F$15</f>
        <v>0</v>
      </c>
      <c r="I280" s="36">
        <f ca="1">SUMIFS(СВЦЭМ!$G$40:$G$783,СВЦЭМ!$A$40:$A$783,$A280,СВЦЭМ!$B$40:$B$783,I$261)+'СЕТ СН'!$F$15</f>
        <v>0</v>
      </c>
      <c r="J280" s="36">
        <f ca="1">SUMIFS(СВЦЭМ!$G$40:$G$783,СВЦЭМ!$A$40:$A$783,$A280,СВЦЭМ!$B$40:$B$783,J$261)+'СЕТ СН'!$F$15</f>
        <v>0</v>
      </c>
      <c r="K280" s="36">
        <f ca="1">SUMIFS(СВЦЭМ!$G$40:$G$783,СВЦЭМ!$A$40:$A$783,$A280,СВЦЭМ!$B$40:$B$783,K$261)+'СЕТ СН'!$F$15</f>
        <v>0</v>
      </c>
      <c r="L280" s="36">
        <f ca="1">SUMIFS(СВЦЭМ!$G$40:$G$783,СВЦЭМ!$A$40:$A$783,$A280,СВЦЭМ!$B$40:$B$783,L$261)+'СЕТ СН'!$F$15</f>
        <v>0</v>
      </c>
      <c r="M280" s="36">
        <f ca="1">SUMIFS(СВЦЭМ!$G$40:$G$783,СВЦЭМ!$A$40:$A$783,$A280,СВЦЭМ!$B$40:$B$783,M$261)+'СЕТ СН'!$F$15</f>
        <v>0</v>
      </c>
      <c r="N280" s="36">
        <f ca="1">SUMIFS(СВЦЭМ!$G$40:$G$783,СВЦЭМ!$A$40:$A$783,$A280,СВЦЭМ!$B$40:$B$783,N$261)+'СЕТ СН'!$F$15</f>
        <v>0</v>
      </c>
      <c r="O280" s="36">
        <f ca="1">SUMIFS(СВЦЭМ!$G$40:$G$783,СВЦЭМ!$A$40:$A$783,$A280,СВЦЭМ!$B$40:$B$783,O$261)+'СЕТ СН'!$F$15</f>
        <v>0</v>
      </c>
      <c r="P280" s="36">
        <f ca="1">SUMIFS(СВЦЭМ!$G$40:$G$783,СВЦЭМ!$A$40:$A$783,$A280,СВЦЭМ!$B$40:$B$783,P$261)+'СЕТ СН'!$F$15</f>
        <v>0</v>
      </c>
      <c r="Q280" s="36">
        <f ca="1">SUMIFS(СВЦЭМ!$G$40:$G$783,СВЦЭМ!$A$40:$A$783,$A280,СВЦЭМ!$B$40:$B$783,Q$261)+'СЕТ СН'!$F$15</f>
        <v>0</v>
      </c>
      <c r="R280" s="36">
        <f ca="1">SUMIFS(СВЦЭМ!$G$40:$G$783,СВЦЭМ!$A$40:$A$783,$A280,СВЦЭМ!$B$40:$B$783,R$261)+'СЕТ СН'!$F$15</f>
        <v>0</v>
      </c>
      <c r="S280" s="36">
        <f ca="1">SUMIFS(СВЦЭМ!$G$40:$G$783,СВЦЭМ!$A$40:$A$783,$A280,СВЦЭМ!$B$40:$B$783,S$261)+'СЕТ СН'!$F$15</f>
        <v>0</v>
      </c>
      <c r="T280" s="36">
        <f ca="1">SUMIFS(СВЦЭМ!$G$40:$G$783,СВЦЭМ!$A$40:$A$783,$A280,СВЦЭМ!$B$40:$B$783,T$261)+'СЕТ СН'!$F$15</f>
        <v>0</v>
      </c>
      <c r="U280" s="36">
        <f ca="1">SUMIFS(СВЦЭМ!$G$40:$G$783,СВЦЭМ!$A$40:$A$783,$A280,СВЦЭМ!$B$40:$B$783,U$261)+'СЕТ СН'!$F$15</f>
        <v>0</v>
      </c>
      <c r="V280" s="36">
        <f ca="1">SUMIFS(СВЦЭМ!$G$40:$G$783,СВЦЭМ!$A$40:$A$783,$A280,СВЦЭМ!$B$40:$B$783,V$261)+'СЕТ СН'!$F$15</f>
        <v>0</v>
      </c>
      <c r="W280" s="36">
        <f ca="1">SUMIFS(СВЦЭМ!$G$40:$G$783,СВЦЭМ!$A$40:$A$783,$A280,СВЦЭМ!$B$40:$B$783,W$261)+'СЕТ СН'!$F$15</f>
        <v>0</v>
      </c>
      <c r="X280" s="36">
        <f ca="1">SUMIFS(СВЦЭМ!$G$40:$G$783,СВЦЭМ!$A$40:$A$783,$A280,СВЦЭМ!$B$40:$B$783,X$261)+'СЕТ СН'!$F$15</f>
        <v>0</v>
      </c>
      <c r="Y280" s="36">
        <f ca="1">SUMIFS(СВЦЭМ!$G$40:$G$783,СВЦЭМ!$A$40:$A$783,$A280,СВЦЭМ!$B$40:$B$783,Y$261)+'СЕТ СН'!$F$15</f>
        <v>0</v>
      </c>
    </row>
    <row r="281" spans="1:25" ht="15.75" hidden="1" x14ac:dyDescent="0.2">
      <c r="A281" s="35">
        <f t="shared" si="7"/>
        <v>44762</v>
      </c>
      <c r="B281" s="36">
        <f ca="1">SUMIFS(СВЦЭМ!$G$40:$G$783,СВЦЭМ!$A$40:$A$783,$A281,СВЦЭМ!$B$40:$B$783,B$261)+'СЕТ СН'!$F$15</f>
        <v>0</v>
      </c>
      <c r="C281" s="36">
        <f ca="1">SUMIFS(СВЦЭМ!$G$40:$G$783,СВЦЭМ!$A$40:$A$783,$A281,СВЦЭМ!$B$40:$B$783,C$261)+'СЕТ СН'!$F$15</f>
        <v>0</v>
      </c>
      <c r="D281" s="36">
        <f ca="1">SUMIFS(СВЦЭМ!$G$40:$G$783,СВЦЭМ!$A$40:$A$783,$A281,СВЦЭМ!$B$40:$B$783,D$261)+'СЕТ СН'!$F$15</f>
        <v>0</v>
      </c>
      <c r="E281" s="36">
        <f ca="1">SUMIFS(СВЦЭМ!$G$40:$G$783,СВЦЭМ!$A$40:$A$783,$A281,СВЦЭМ!$B$40:$B$783,E$261)+'СЕТ СН'!$F$15</f>
        <v>0</v>
      </c>
      <c r="F281" s="36">
        <f ca="1">SUMIFS(СВЦЭМ!$G$40:$G$783,СВЦЭМ!$A$40:$A$783,$A281,СВЦЭМ!$B$40:$B$783,F$261)+'СЕТ СН'!$F$15</f>
        <v>0</v>
      </c>
      <c r="G281" s="36">
        <f ca="1">SUMIFS(СВЦЭМ!$G$40:$G$783,СВЦЭМ!$A$40:$A$783,$A281,СВЦЭМ!$B$40:$B$783,G$261)+'СЕТ СН'!$F$15</f>
        <v>0</v>
      </c>
      <c r="H281" s="36">
        <f ca="1">SUMIFS(СВЦЭМ!$G$40:$G$783,СВЦЭМ!$A$40:$A$783,$A281,СВЦЭМ!$B$40:$B$783,H$261)+'СЕТ СН'!$F$15</f>
        <v>0</v>
      </c>
      <c r="I281" s="36">
        <f ca="1">SUMIFS(СВЦЭМ!$G$40:$G$783,СВЦЭМ!$A$40:$A$783,$A281,СВЦЭМ!$B$40:$B$783,I$261)+'СЕТ СН'!$F$15</f>
        <v>0</v>
      </c>
      <c r="J281" s="36">
        <f ca="1">SUMIFS(СВЦЭМ!$G$40:$G$783,СВЦЭМ!$A$40:$A$783,$A281,СВЦЭМ!$B$40:$B$783,J$261)+'СЕТ СН'!$F$15</f>
        <v>0</v>
      </c>
      <c r="K281" s="36">
        <f ca="1">SUMIFS(СВЦЭМ!$G$40:$G$783,СВЦЭМ!$A$40:$A$783,$A281,СВЦЭМ!$B$40:$B$783,K$261)+'СЕТ СН'!$F$15</f>
        <v>0</v>
      </c>
      <c r="L281" s="36">
        <f ca="1">SUMIFS(СВЦЭМ!$G$40:$G$783,СВЦЭМ!$A$40:$A$783,$A281,СВЦЭМ!$B$40:$B$783,L$261)+'СЕТ СН'!$F$15</f>
        <v>0</v>
      </c>
      <c r="M281" s="36">
        <f ca="1">SUMIFS(СВЦЭМ!$G$40:$G$783,СВЦЭМ!$A$40:$A$783,$A281,СВЦЭМ!$B$40:$B$783,M$261)+'СЕТ СН'!$F$15</f>
        <v>0</v>
      </c>
      <c r="N281" s="36">
        <f ca="1">SUMIFS(СВЦЭМ!$G$40:$G$783,СВЦЭМ!$A$40:$A$783,$A281,СВЦЭМ!$B$40:$B$783,N$261)+'СЕТ СН'!$F$15</f>
        <v>0</v>
      </c>
      <c r="O281" s="36">
        <f ca="1">SUMIFS(СВЦЭМ!$G$40:$G$783,СВЦЭМ!$A$40:$A$783,$A281,СВЦЭМ!$B$40:$B$783,O$261)+'СЕТ СН'!$F$15</f>
        <v>0</v>
      </c>
      <c r="P281" s="36">
        <f ca="1">SUMIFS(СВЦЭМ!$G$40:$G$783,СВЦЭМ!$A$40:$A$783,$A281,СВЦЭМ!$B$40:$B$783,P$261)+'СЕТ СН'!$F$15</f>
        <v>0</v>
      </c>
      <c r="Q281" s="36">
        <f ca="1">SUMIFS(СВЦЭМ!$G$40:$G$783,СВЦЭМ!$A$40:$A$783,$A281,СВЦЭМ!$B$40:$B$783,Q$261)+'СЕТ СН'!$F$15</f>
        <v>0</v>
      </c>
      <c r="R281" s="36">
        <f ca="1">SUMIFS(СВЦЭМ!$G$40:$G$783,СВЦЭМ!$A$40:$A$783,$A281,СВЦЭМ!$B$40:$B$783,R$261)+'СЕТ СН'!$F$15</f>
        <v>0</v>
      </c>
      <c r="S281" s="36">
        <f ca="1">SUMIFS(СВЦЭМ!$G$40:$G$783,СВЦЭМ!$A$40:$A$783,$A281,СВЦЭМ!$B$40:$B$783,S$261)+'СЕТ СН'!$F$15</f>
        <v>0</v>
      </c>
      <c r="T281" s="36">
        <f ca="1">SUMIFS(СВЦЭМ!$G$40:$G$783,СВЦЭМ!$A$40:$A$783,$A281,СВЦЭМ!$B$40:$B$783,T$261)+'СЕТ СН'!$F$15</f>
        <v>0</v>
      </c>
      <c r="U281" s="36">
        <f ca="1">SUMIFS(СВЦЭМ!$G$40:$G$783,СВЦЭМ!$A$40:$A$783,$A281,СВЦЭМ!$B$40:$B$783,U$261)+'СЕТ СН'!$F$15</f>
        <v>0</v>
      </c>
      <c r="V281" s="36">
        <f ca="1">SUMIFS(СВЦЭМ!$G$40:$G$783,СВЦЭМ!$A$40:$A$783,$A281,СВЦЭМ!$B$40:$B$783,V$261)+'СЕТ СН'!$F$15</f>
        <v>0</v>
      </c>
      <c r="W281" s="36">
        <f ca="1">SUMIFS(СВЦЭМ!$G$40:$G$783,СВЦЭМ!$A$40:$A$783,$A281,СВЦЭМ!$B$40:$B$783,W$261)+'СЕТ СН'!$F$15</f>
        <v>0</v>
      </c>
      <c r="X281" s="36">
        <f ca="1">SUMIFS(СВЦЭМ!$G$40:$G$783,СВЦЭМ!$A$40:$A$783,$A281,СВЦЭМ!$B$40:$B$783,X$261)+'СЕТ СН'!$F$15</f>
        <v>0</v>
      </c>
      <c r="Y281" s="36">
        <f ca="1">SUMIFS(СВЦЭМ!$G$40:$G$783,СВЦЭМ!$A$40:$A$783,$A281,СВЦЭМ!$B$40:$B$783,Y$261)+'СЕТ СН'!$F$15</f>
        <v>0</v>
      </c>
    </row>
    <row r="282" spans="1:25" ht="15.75" hidden="1" x14ac:dyDescent="0.2">
      <c r="A282" s="35">
        <f t="shared" si="7"/>
        <v>44763</v>
      </c>
      <c r="B282" s="36">
        <f ca="1">SUMIFS(СВЦЭМ!$G$40:$G$783,СВЦЭМ!$A$40:$A$783,$A282,СВЦЭМ!$B$40:$B$783,B$261)+'СЕТ СН'!$F$15</f>
        <v>0</v>
      </c>
      <c r="C282" s="36">
        <f ca="1">SUMIFS(СВЦЭМ!$G$40:$G$783,СВЦЭМ!$A$40:$A$783,$A282,СВЦЭМ!$B$40:$B$783,C$261)+'СЕТ СН'!$F$15</f>
        <v>0</v>
      </c>
      <c r="D282" s="36">
        <f ca="1">SUMIFS(СВЦЭМ!$G$40:$G$783,СВЦЭМ!$A$40:$A$783,$A282,СВЦЭМ!$B$40:$B$783,D$261)+'СЕТ СН'!$F$15</f>
        <v>0</v>
      </c>
      <c r="E282" s="36">
        <f ca="1">SUMIFS(СВЦЭМ!$G$40:$G$783,СВЦЭМ!$A$40:$A$783,$A282,СВЦЭМ!$B$40:$B$783,E$261)+'СЕТ СН'!$F$15</f>
        <v>0</v>
      </c>
      <c r="F282" s="36">
        <f ca="1">SUMIFS(СВЦЭМ!$G$40:$G$783,СВЦЭМ!$A$40:$A$783,$A282,СВЦЭМ!$B$40:$B$783,F$261)+'СЕТ СН'!$F$15</f>
        <v>0</v>
      </c>
      <c r="G282" s="36">
        <f ca="1">SUMIFS(СВЦЭМ!$G$40:$G$783,СВЦЭМ!$A$40:$A$783,$A282,СВЦЭМ!$B$40:$B$783,G$261)+'СЕТ СН'!$F$15</f>
        <v>0</v>
      </c>
      <c r="H282" s="36">
        <f ca="1">SUMIFS(СВЦЭМ!$G$40:$G$783,СВЦЭМ!$A$40:$A$783,$A282,СВЦЭМ!$B$40:$B$783,H$261)+'СЕТ СН'!$F$15</f>
        <v>0</v>
      </c>
      <c r="I282" s="36">
        <f ca="1">SUMIFS(СВЦЭМ!$G$40:$G$783,СВЦЭМ!$A$40:$A$783,$A282,СВЦЭМ!$B$40:$B$783,I$261)+'СЕТ СН'!$F$15</f>
        <v>0</v>
      </c>
      <c r="J282" s="36">
        <f ca="1">SUMIFS(СВЦЭМ!$G$40:$G$783,СВЦЭМ!$A$40:$A$783,$A282,СВЦЭМ!$B$40:$B$783,J$261)+'СЕТ СН'!$F$15</f>
        <v>0</v>
      </c>
      <c r="K282" s="36">
        <f ca="1">SUMIFS(СВЦЭМ!$G$40:$G$783,СВЦЭМ!$A$40:$A$783,$A282,СВЦЭМ!$B$40:$B$783,K$261)+'СЕТ СН'!$F$15</f>
        <v>0</v>
      </c>
      <c r="L282" s="36">
        <f ca="1">SUMIFS(СВЦЭМ!$G$40:$G$783,СВЦЭМ!$A$40:$A$783,$A282,СВЦЭМ!$B$40:$B$783,L$261)+'СЕТ СН'!$F$15</f>
        <v>0</v>
      </c>
      <c r="M282" s="36">
        <f ca="1">SUMIFS(СВЦЭМ!$G$40:$G$783,СВЦЭМ!$A$40:$A$783,$A282,СВЦЭМ!$B$40:$B$783,M$261)+'СЕТ СН'!$F$15</f>
        <v>0</v>
      </c>
      <c r="N282" s="36">
        <f ca="1">SUMIFS(СВЦЭМ!$G$40:$G$783,СВЦЭМ!$A$40:$A$783,$A282,СВЦЭМ!$B$40:$B$783,N$261)+'СЕТ СН'!$F$15</f>
        <v>0</v>
      </c>
      <c r="O282" s="36">
        <f ca="1">SUMIFS(СВЦЭМ!$G$40:$G$783,СВЦЭМ!$A$40:$A$783,$A282,СВЦЭМ!$B$40:$B$783,O$261)+'СЕТ СН'!$F$15</f>
        <v>0</v>
      </c>
      <c r="P282" s="36">
        <f ca="1">SUMIFS(СВЦЭМ!$G$40:$G$783,СВЦЭМ!$A$40:$A$783,$A282,СВЦЭМ!$B$40:$B$783,P$261)+'СЕТ СН'!$F$15</f>
        <v>0</v>
      </c>
      <c r="Q282" s="36">
        <f ca="1">SUMIFS(СВЦЭМ!$G$40:$G$783,СВЦЭМ!$A$40:$A$783,$A282,СВЦЭМ!$B$40:$B$783,Q$261)+'СЕТ СН'!$F$15</f>
        <v>0</v>
      </c>
      <c r="R282" s="36">
        <f ca="1">SUMIFS(СВЦЭМ!$G$40:$G$783,СВЦЭМ!$A$40:$A$783,$A282,СВЦЭМ!$B$40:$B$783,R$261)+'СЕТ СН'!$F$15</f>
        <v>0</v>
      </c>
      <c r="S282" s="36">
        <f ca="1">SUMIFS(СВЦЭМ!$G$40:$G$783,СВЦЭМ!$A$40:$A$783,$A282,СВЦЭМ!$B$40:$B$783,S$261)+'СЕТ СН'!$F$15</f>
        <v>0</v>
      </c>
      <c r="T282" s="36">
        <f ca="1">SUMIFS(СВЦЭМ!$G$40:$G$783,СВЦЭМ!$A$40:$A$783,$A282,СВЦЭМ!$B$40:$B$783,T$261)+'СЕТ СН'!$F$15</f>
        <v>0</v>
      </c>
      <c r="U282" s="36">
        <f ca="1">SUMIFS(СВЦЭМ!$G$40:$G$783,СВЦЭМ!$A$40:$A$783,$A282,СВЦЭМ!$B$40:$B$783,U$261)+'СЕТ СН'!$F$15</f>
        <v>0</v>
      </c>
      <c r="V282" s="36">
        <f ca="1">SUMIFS(СВЦЭМ!$G$40:$G$783,СВЦЭМ!$A$40:$A$783,$A282,СВЦЭМ!$B$40:$B$783,V$261)+'СЕТ СН'!$F$15</f>
        <v>0</v>
      </c>
      <c r="W282" s="36">
        <f ca="1">SUMIFS(СВЦЭМ!$G$40:$G$783,СВЦЭМ!$A$40:$A$783,$A282,СВЦЭМ!$B$40:$B$783,W$261)+'СЕТ СН'!$F$15</f>
        <v>0</v>
      </c>
      <c r="X282" s="36">
        <f ca="1">SUMIFS(СВЦЭМ!$G$40:$G$783,СВЦЭМ!$A$40:$A$783,$A282,СВЦЭМ!$B$40:$B$783,X$261)+'СЕТ СН'!$F$15</f>
        <v>0</v>
      </c>
      <c r="Y282" s="36">
        <f ca="1">SUMIFS(СВЦЭМ!$G$40:$G$783,СВЦЭМ!$A$40:$A$783,$A282,СВЦЭМ!$B$40:$B$783,Y$261)+'СЕТ СН'!$F$15</f>
        <v>0</v>
      </c>
    </row>
    <row r="283" spans="1:25" ht="15.75" hidden="1" x14ac:dyDescent="0.2">
      <c r="A283" s="35">
        <f t="shared" si="7"/>
        <v>44764</v>
      </c>
      <c r="B283" s="36">
        <f ca="1">SUMIFS(СВЦЭМ!$G$40:$G$783,СВЦЭМ!$A$40:$A$783,$A283,СВЦЭМ!$B$40:$B$783,B$261)+'СЕТ СН'!$F$15</f>
        <v>0</v>
      </c>
      <c r="C283" s="36">
        <f ca="1">SUMIFS(СВЦЭМ!$G$40:$G$783,СВЦЭМ!$A$40:$A$783,$A283,СВЦЭМ!$B$40:$B$783,C$261)+'СЕТ СН'!$F$15</f>
        <v>0</v>
      </c>
      <c r="D283" s="36">
        <f ca="1">SUMIFS(СВЦЭМ!$G$40:$G$783,СВЦЭМ!$A$40:$A$783,$A283,СВЦЭМ!$B$40:$B$783,D$261)+'СЕТ СН'!$F$15</f>
        <v>0</v>
      </c>
      <c r="E283" s="36">
        <f ca="1">SUMIFS(СВЦЭМ!$G$40:$G$783,СВЦЭМ!$A$40:$A$783,$A283,СВЦЭМ!$B$40:$B$783,E$261)+'СЕТ СН'!$F$15</f>
        <v>0</v>
      </c>
      <c r="F283" s="36">
        <f ca="1">SUMIFS(СВЦЭМ!$G$40:$G$783,СВЦЭМ!$A$40:$A$783,$A283,СВЦЭМ!$B$40:$B$783,F$261)+'СЕТ СН'!$F$15</f>
        <v>0</v>
      </c>
      <c r="G283" s="36">
        <f ca="1">SUMIFS(СВЦЭМ!$G$40:$G$783,СВЦЭМ!$A$40:$A$783,$A283,СВЦЭМ!$B$40:$B$783,G$261)+'СЕТ СН'!$F$15</f>
        <v>0</v>
      </c>
      <c r="H283" s="36">
        <f ca="1">SUMIFS(СВЦЭМ!$G$40:$G$783,СВЦЭМ!$A$40:$A$783,$A283,СВЦЭМ!$B$40:$B$783,H$261)+'СЕТ СН'!$F$15</f>
        <v>0</v>
      </c>
      <c r="I283" s="36">
        <f ca="1">SUMIFS(СВЦЭМ!$G$40:$G$783,СВЦЭМ!$A$40:$A$783,$A283,СВЦЭМ!$B$40:$B$783,I$261)+'СЕТ СН'!$F$15</f>
        <v>0</v>
      </c>
      <c r="J283" s="36">
        <f ca="1">SUMIFS(СВЦЭМ!$G$40:$G$783,СВЦЭМ!$A$40:$A$783,$A283,СВЦЭМ!$B$40:$B$783,J$261)+'СЕТ СН'!$F$15</f>
        <v>0</v>
      </c>
      <c r="K283" s="36">
        <f ca="1">SUMIFS(СВЦЭМ!$G$40:$G$783,СВЦЭМ!$A$40:$A$783,$A283,СВЦЭМ!$B$40:$B$783,K$261)+'СЕТ СН'!$F$15</f>
        <v>0</v>
      </c>
      <c r="L283" s="36">
        <f ca="1">SUMIFS(СВЦЭМ!$G$40:$G$783,СВЦЭМ!$A$40:$A$783,$A283,СВЦЭМ!$B$40:$B$783,L$261)+'СЕТ СН'!$F$15</f>
        <v>0</v>
      </c>
      <c r="M283" s="36">
        <f ca="1">SUMIFS(СВЦЭМ!$G$40:$G$783,СВЦЭМ!$A$40:$A$783,$A283,СВЦЭМ!$B$40:$B$783,M$261)+'СЕТ СН'!$F$15</f>
        <v>0</v>
      </c>
      <c r="N283" s="36">
        <f ca="1">SUMIFS(СВЦЭМ!$G$40:$G$783,СВЦЭМ!$A$40:$A$783,$A283,СВЦЭМ!$B$40:$B$783,N$261)+'СЕТ СН'!$F$15</f>
        <v>0</v>
      </c>
      <c r="O283" s="36">
        <f ca="1">SUMIFS(СВЦЭМ!$G$40:$G$783,СВЦЭМ!$A$40:$A$783,$A283,СВЦЭМ!$B$40:$B$783,O$261)+'СЕТ СН'!$F$15</f>
        <v>0</v>
      </c>
      <c r="P283" s="36">
        <f ca="1">SUMIFS(СВЦЭМ!$G$40:$G$783,СВЦЭМ!$A$40:$A$783,$A283,СВЦЭМ!$B$40:$B$783,P$261)+'СЕТ СН'!$F$15</f>
        <v>0</v>
      </c>
      <c r="Q283" s="36">
        <f ca="1">SUMIFS(СВЦЭМ!$G$40:$G$783,СВЦЭМ!$A$40:$A$783,$A283,СВЦЭМ!$B$40:$B$783,Q$261)+'СЕТ СН'!$F$15</f>
        <v>0</v>
      </c>
      <c r="R283" s="36">
        <f ca="1">SUMIFS(СВЦЭМ!$G$40:$G$783,СВЦЭМ!$A$40:$A$783,$A283,СВЦЭМ!$B$40:$B$783,R$261)+'СЕТ СН'!$F$15</f>
        <v>0</v>
      </c>
      <c r="S283" s="36">
        <f ca="1">SUMIFS(СВЦЭМ!$G$40:$G$783,СВЦЭМ!$A$40:$A$783,$A283,СВЦЭМ!$B$40:$B$783,S$261)+'СЕТ СН'!$F$15</f>
        <v>0</v>
      </c>
      <c r="T283" s="36">
        <f ca="1">SUMIFS(СВЦЭМ!$G$40:$G$783,СВЦЭМ!$A$40:$A$783,$A283,СВЦЭМ!$B$40:$B$783,T$261)+'СЕТ СН'!$F$15</f>
        <v>0</v>
      </c>
      <c r="U283" s="36">
        <f ca="1">SUMIFS(СВЦЭМ!$G$40:$G$783,СВЦЭМ!$A$40:$A$783,$A283,СВЦЭМ!$B$40:$B$783,U$261)+'СЕТ СН'!$F$15</f>
        <v>0</v>
      </c>
      <c r="V283" s="36">
        <f ca="1">SUMIFS(СВЦЭМ!$G$40:$G$783,СВЦЭМ!$A$40:$A$783,$A283,СВЦЭМ!$B$40:$B$783,V$261)+'СЕТ СН'!$F$15</f>
        <v>0</v>
      </c>
      <c r="W283" s="36">
        <f ca="1">SUMIFS(СВЦЭМ!$G$40:$G$783,СВЦЭМ!$A$40:$A$783,$A283,СВЦЭМ!$B$40:$B$783,W$261)+'СЕТ СН'!$F$15</f>
        <v>0</v>
      </c>
      <c r="X283" s="36">
        <f ca="1">SUMIFS(СВЦЭМ!$G$40:$G$783,СВЦЭМ!$A$40:$A$783,$A283,СВЦЭМ!$B$40:$B$783,X$261)+'СЕТ СН'!$F$15</f>
        <v>0</v>
      </c>
      <c r="Y283" s="36">
        <f ca="1">SUMIFS(СВЦЭМ!$G$40:$G$783,СВЦЭМ!$A$40:$A$783,$A283,СВЦЭМ!$B$40:$B$783,Y$261)+'СЕТ СН'!$F$15</f>
        <v>0</v>
      </c>
    </row>
    <row r="284" spans="1:25" ht="15.75" hidden="1" x14ac:dyDescent="0.2">
      <c r="A284" s="35">
        <f t="shared" si="7"/>
        <v>44765</v>
      </c>
      <c r="B284" s="36">
        <f ca="1">SUMIFS(СВЦЭМ!$G$40:$G$783,СВЦЭМ!$A$40:$A$783,$A284,СВЦЭМ!$B$40:$B$783,B$261)+'СЕТ СН'!$F$15</f>
        <v>0</v>
      </c>
      <c r="C284" s="36">
        <f ca="1">SUMIFS(СВЦЭМ!$G$40:$G$783,СВЦЭМ!$A$40:$A$783,$A284,СВЦЭМ!$B$40:$B$783,C$261)+'СЕТ СН'!$F$15</f>
        <v>0</v>
      </c>
      <c r="D284" s="36">
        <f ca="1">SUMIFS(СВЦЭМ!$G$40:$G$783,СВЦЭМ!$A$40:$A$783,$A284,СВЦЭМ!$B$40:$B$783,D$261)+'СЕТ СН'!$F$15</f>
        <v>0</v>
      </c>
      <c r="E284" s="36">
        <f ca="1">SUMIFS(СВЦЭМ!$G$40:$G$783,СВЦЭМ!$A$40:$A$783,$A284,СВЦЭМ!$B$40:$B$783,E$261)+'СЕТ СН'!$F$15</f>
        <v>0</v>
      </c>
      <c r="F284" s="36">
        <f ca="1">SUMIFS(СВЦЭМ!$G$40:$G$783,СВЦЭМ!$A$40:$A$783,$A284,СВЦЭМ!$B$40:$B$783,F$261)+'СЕТ СН'!$F$15</f>
        <v>0</v>
      </c>
      <c r="G284" s="36">
        <f ca="1">SUMIFS(СВЦЭМ!$G$40:$G$783,СВЦЭМ!$A$40:$A$783,$A284,СВЦЭМ!$B$40:$B$783,G$261)+'СЕТ СН'!$F$15</f>
        <v>0</v>
      </c>
      <c r="H284" s="36">
        <f ca="1">SUMIFS(СВЦЭМ!$G$40:$G$783,СВЦЭМ!$A$40:$A$783,$A284,СВЦЭМ!$B$40:$B$783,H$261)+'СЕТ СН'!$F$15</f>
        <v>0</v>
      </c>
      <c r="I284" s="36">
        <f ca="1">SUMIFS(СВЦЭМ!$G$40:$G$783,СВЦЭМ!$A$40:$A$783,$A284,СВЦЭМ!$B$40:$B$783,I$261)+'СЕТ СН'!$F$15</f>
        <v>0</v>
      </c>
      <c r="J284" s="36">
        <f ca="1">SUMIFS(СВЦЭМ!$G$40:$G$783,СВЦЭМ!$A$40:$A$783,$A284,СВЦЭМ!$B$40:$B$783,J$261)+'СЕТ СН'!$F$15</f>
        <v>0</v>
      </c>
      <c r="K284" s="36">
        <f ca="1">SUMIFS(СВЦЭМ!$G$40:$G$783,СВЦЭМ!$A$40:$A$783,$A284,СВЦЭМ!$B$40:$B$783,K$261)+'СЕТ СН'!$F$15</f>
        <v>0</v>
      </c>
      <c r="L284" s="36">
        <f ca="1">SUMIFS(СВЦЭМ!$G$40:$G$783,СВЦЭМ!$A$40:$A$783,$A284,СВЦЭМ!$B$40:$B$783,L$261)+'СЕТ СН'!$F$15</f>
        <v>0</v>
      </c>
      <c r="M284" s="36">
        <f ca="1">SUMIFS(СВЦЭМ!$G$40:$G$783,СВЦЭМ!$A$40:$A$783,$A284,СВЦЭМ!$B$40:$B$783,M$261)+'СЕТ СН'!$F$15</f>
        <v>0</v>
      </c>
      <c r="N284" s="36">
        <f ca="1">SUMIFS(СВЦЭМ!$G$40:$G$783,СВЦЭМ!$A$40:$A$783,$A284,СВЦЭМ!$B$40:$B$783,N$261)+'СЕТ СН'!$F$15</f>
        <v>0</v>
      </c>
      <c r="O284" s="36">
        <f ca="1">SUMIFS(СВЦЭМ!$G$40:$G$783,СВЦЭМ!$A$40:$A$783,$A284,СВЦЭМ!$B$40:$B$783,O$261)+'СЕТ СН'!$F$15</f>
        <v>0</v>
      </c>
      <c r="P284" s="36">
        <f ca="1">SUMIFS(СВЦЭМ!$G$40:$G$783,СВЦЭМ!$A$40:$A$783,$A284,СВЦЭМ!$B$40:$B$783,P$261)+'СЕТ СН'!$F$15</f>
        <v>0</v>
      </c>
      <c r="Q284" s="36">
        <f ca="1">SUMIFS(СВЦЭМ!$G$40:$G$783,СВЦЭМ!$A$40:$A$783,$A284,СВЦЭМ!$B$40:$B$783,Q$261)+'СЕТ СН'!$F$15</f>
        <v>0</v>
      </c>
      <c r="R284" s="36">
        <f ca="1">SUMIFS(СВЦЭМ!$G$40:$G$783,СВЦЭМ!$A$40:$A$783,$A284,СВЦЭМ!$B$40:$B$783,R$261)+'СЕТ СН'!$F$15</f>
        <v>0</v>
      </c>
      <c r="S284" s="36">
        <f ca="1">SUMIFS(СВЦЭМ!$G$40:$G$783,СВЦЭМ!$A$40:$A$783,$A284,СВЦЭМ!$B$40:$B$783,S$261)+'СЕТ СН'!$F$15</f>
        <v>0</v>
      </c>
      <c r="T284" s="36">
        <f ca="1">SUMIFS(СВЦЭМ!$G$40:$G$783,СВЦЭМ!$A$40:$A$783,$A284,СВЦЭМ!$B$40:$B$783,T$261)+'СЕТ СН'!$F$15</f>
        <v>0</v>
      </c>
      <c r="U284" s="36">
        <f ca="1">SUMIFS(СВЦЭМ!$G$40:$G$783,СВЦЭМ!$A$40:$A$783,$A284,СВЦЭМ!$B$40:$B$783,U$261)+'СЕТ СН'!$F$15</f>
        <v>0</v>
      </c>
      <c r="V284" s="36">
        <f ca="1">SUMIFS(СВЦЭМ!$G$40:$G$783,СВЦЭМ!$A$40:$A$783,$A284,СВЦЭМ!$B$40:$B$783,V$261)+'СЕТ СН'!$F$15</f>
        <v>0</v>
      </c>
      <c r="W284" s="36">
        <f ca="1">SUMIFS(СВЦЭМ!$G$40:$G$783,СВЦЭМ!$A$40:$A$783,$A284,СВЦЭМ!$B$40:$B$783,W$261)+'СЕТ СН'!$F$15</f>
        <v>0</v>
      </c>
      <c r="X284" s="36">
        <f ca="1">SUMIFS(СВЦЭМ!$G$40:$G$783,СВЦЭМ!$A$40:$A$783,$A284,СВЦЭМ!$B$40:$B$783,X$261)+'СЕТ СН'!$F$15</f>
        <v>0</v>
      </c>
      <c r="Y284" s="36">
        <f ca="1">SUMIFS(СВЦЭМ!$G$40:$G$783,СВЦЭМ!$A$40:$A$783,$A284,СВЦЭМ!$B$40:$B$783,Y$261)+'СЕТ СН'!$F$15</f>
        <v>0</v>
      </c>
    </row>
    <row r="285" spans="1:25" ht="15.75" hidden="1" x14ac:dyDescent="0.2">
      <c r="A285" s="35">
        <f t="shared" si="7"/>
        <v>44766</v>
      </c>
      <c r="B285" s="36">
        <f ca="1">SUMIFS(СВЦЭМ!$G$40:$G$783,СВЦЭМ!$A$40:$A$783,$A285,СВЦЭМ!$B$40:$B$783,B$261)+'СЕТ СН'!$F$15</f>
        <v>0</v>
      </c>
      <c r="C285" s="36">
        <f ca="1">SUMIFS(СВЦЭМ!$G$40:$G$783,СВЦЭМ!$A$40:$A$783,$A285,СВЦЭМ!$B$40:$B$783,C$261)+'СЕТ СН'!$F$15</f>
        <v>0</v>
      </c>
      <c r="D285" s="36">
        <f ca="1">SUMIFS(СВЦЭМ!$G$40:$G$783,СВЦЭМ!$A$40:$A$783,$A285,СВЦЭМ!$B$40:$B$783,D$261)+'СЕТ СН'!$F$15</f>
        <v>0</v>
      </c>
      <c r="E285" s="36">
        <f ca="1">SUMIFS(СВЦЭМ!$G$40:$G$783,СВЦЭМ!$A$40:$A$783,$A285,СВЦЭМ!$B$40:$B$783,E$261)+'СЕТ СН'!$F$15</f>
        <v>0</v>
      </c>
      <c r="F285" s="36">
        <f ca="1">SUMIFS(СВЦЭМ!$G$40:$G$783,СВЦЭМ!$A$40:$A$783,$A285,СВЦЭМ!$B$40:$B$783,F$261)+'СЕТ СН'!$F$15</f>
        <v>0</v>
      </c>
      <c r="G285" s="36">
        <f ca="1">SUMIFS(СВЦЭМ!$G$40:$G$783,СВЦЭМ!$A$40:$A$783,$A285,СВЦЭМ!$B$40:$B$783,G$261)+'СЕТ СН'!$F$15</f>
        <v>0</v>
      </c>
      <c r="H285" s="36">
        <f ca="1">SUMIFS(СВЦЭМ!$G$40:$G$783,СВЦЭМ!$A$40:$A$783,$A285,СВЦЭМ!$B$40:$B$783,H$261)+'СЕТ СН'!$F$15</f>
        <v>0</v>
      </c>
      <c r="I285" s="36">
        <f ca="1">SUMIFS(СВЦЭМ!$G$40:$G$783,СВЦЭМ!$A$40:$A$783,$A285,СВЦЭМ!$B$40:$B$783,I$261)+'СЕТ СН'!$F$15</f>
        <v>0</v>
      </c>
      <c r="J285" s="36">
        <f ca="1">SUMIFS(СВЦЭМ!$G$40:$G$783,СВЦЭМ!$A$40:$A$783,$A285,СВЦЭМ!$B$40:$B$783,J$261)+'СЕТ СН'!$F$15</f>
        <v>0</v>
      </c>
      <c r="K285" s="36">
        <f ca="1">SUMIFS(СВЦЭМ!$G$40:$G$783,СВЦЭМ!$A$40:$A$783,$A285,СВЦЭМ!$B$40:$B$783,K$261)+'СЕТ СН'!$F$15</f>
        <v>0</v>
      </c>
      <c r="L285" s="36">
        <f ca="1">SUMIFS(СВЦЭМ!$G$40:$G$783,СВЦЭМ!$A$40:$A$783,$A285,СВЦЭМ!$B$40:$B$783,L$261)+'СЕТ СН'!$F$15</f>
        <v>0</v>
      </c>
      <c r="M285" s="36">
        <f ca="1">SUMIFS(СВЦЭМ!$G$40:$G$783,СВЦЭМ!$A$40:$A$783,$A285,СВЦЭМ!$B$40:$B$783,M$261)+'СЕТ СН'!$F$15</f>
        <v>0</v>
      </c>
      <c r="N285" s="36">
        <f ca="1">SUMIFS(СВЦЭМ!$G$40:$G$783,СВЦЭМ!$A$40:$A$783,$A285,СВЦЭМ!$B$40:$B$783,N$261)+'СЕТ СН'!$F$15</f>
        <v>0</v>
      </c>
      <c r="O285" s="36">
        <f ca="1">SUMIFS(СВЦЭМ!$G$40:$G$783,СВЦЭМ!$A$40:$A$783,$A285,СВЦЭМ!$B$40:$B$783,O$261)+'СЕТ СН'!$F$15</f>
        <v>0</v>
      </c>
      <c r="P285" s="36">
        <f ca="1">SUMIFS(СВЦЭМ!$G$40:$G$783,СВЦЭМ!$A$40:$A$783,$A285,СВЦЭМ!$B$40:$B$783,P$261)+'СЕТ СН'!$F$15</f>
        <v>0</v>
      </c>
      <c r="Q285" s="36">
        <f ca="1">SUMIFS(СВЦЭМ!$G$40:$G$783,СВЦЭМ!$A$40:$A$783,$A285,СВЦЭМ!$B$40:$B$783,Q$261)+'СЕТ СН'!$F$15</f>
        <v>0</v>
      </c>
      <c r="R285" s="36">
        <f ca="1">SUMIFS(СВЦЭМ!$G$40:$G$783,СВЦЭМ!$A$40:$A$783,$A285,СВЦЭМ!$B$40:$B$783,R$261)+'СЕТ СН'!$F$15</f>
        <v>0</v>
      </c>
      <c r="S285" s="36">
        <f ca="1">SUMIFS(СВЦЭМ!$G$40:$G$783,СВЦЭМ!$A$40:$A$783,$A285,СВЦЭМ!$B$40:$B$783,S$261)+'СЕТ СН'!$F$15</f>
        <v>0</v>
      </c>
      <c r="T285" s="36">
        <f ca="1">SUMIFS(СВЦЭМ!$G$40:$G$783,СВЦЭМ!$A$40:$A$783,$A285,СВЦЭМ!$B$40:$B$783,T$261)+'СЕТ СН'!$F$15</f>
        <v>0</v>
      </c>
      <c r="U285" s="36">
        <f ca="1">SUMIFS(СВЦЭМ!$G$40:$G$783,СВЦЭМ!$A$40:$A$783,$A285,СВЦЭМ!$B$40:$B$783,U$261)+'СЕТ СН'!$F$15</f>
        <v>0</v>
      </c>
      <c r="V285" s="36">
        <f ca="1">SUMIFS(СВЦЭМ!$G$40:$G$783,СВЦЭМ!$A$40:$A$783,$A285,СВЦЭМ!$B$40:$B$783,V$261)+'СЕТ СН'!$F$15</f>
        <v>0</v>
      </c>
      <c r="W285" s="36">
        <f ca="1">SUMIFS(СВЦЭМ!$G$40:$G$783,СВЦЭМ!$A$40:$A$783,$A285,СВЦЭМ!$B$40:$B$783,W$261)+'СЕТ СН'!$F$15</f>
        <v>0</v>
      </c>
      <c r="X285" s="36">
        <f ca="1">SUMIFS(СВЦЭМ!$G$40:$G$783,СВЦЭМ!$A$40:$A$783,$A285,СВЦЭМ!$B$40:$B$783,X$261)+'СЕТ СН'!$F$15</f>
        <v>0</v>
      </c>
      <c r="Y285" s="36">
        <f ca="1">SUMIFS(СВЦЭМ!$G$40:$G$783,СВЦЭМ!$A$40:$A$783,$A285,СВЦЭМ!$B$40:$B$783,Y$261)+'СЕТ СН'!$F$15</f>
        <v>0</v>
      </c>
    </row>
    <row r="286" spans="1:25" ht="15.75" hidden="1" x14ac:dyDescent="0.2">
      <c r="A286" s="35">
        <f t="shared" si="7"/>
        <v>44767</v>
      </c>
      <c r="B286" s="36">
        <f ca="1">SUMIFS(СВЦЭМ!$G$40:$G$783,СВЦЭМ!$A$40:$A$783,$A286,СВЦЭМ!$B$40:$B$783,B$261)+'СЕТ СН'!$F$15</f>
        <v>0</v>
      </c>
      <c r="C286" s="36">
        <f ca="1">SUMIFS(СВЦЭМ!$G$40:$G$783,СВЦЭМ!$A$40:$A$783,$A286,СВЦЭМ!$B$40:$B$783,C$261)+'СЕТ СН'!$F$15</f>
        <v>0</v>
      </c>
      <c r="D286" s="36">
        <f ca="1">SUMIFS(СВЦЭМ!$G$40:$G$783,СВЦЭМ!$A$40:$A$783,$A286,СВЦЭМ!$B$40:$B$783,D$261)+'СЕТ СН'!$F$15</f>
        <v>0</v>
      </c>
      <c r="E286" s="36">
        <f ca="1">SUMIFS(СВЦЭМ!$G$40:$G$783,СВЦЭМ!$A$40:$A$783,$A286,СВЦЭМ!$B$40:$B$783,E$261)+'СЕТ СН'!$F$15</f>
        <v>0</v>
      </c>
      <c r="F286" s="36">
        <f ca="1">SUMIFS(СВЦЭМ!$G$40:$G$783,СВЦЭМ!$A$40:$A$783,$A286,СВЦЭМ!$B$40:$B$783,F$261)+'СЕТ СН'!$F$15</f>
        <v>0</v>
      </c>
      <c r="G286" s="36">
        <f ca="1">SUMIFS(СВЦЭМ!$G$40:$G$783,СВЦЭМ!$A$40:$A$783,$A286,СВЦЭМ!$B$40:$B$783,G$261)+'СЕТ СН'!$F$15</f>
        <v>0</v>
      </c>
      <c r="H286" s="36">
        <f ca="1">SUMIFS(СВЦЭМ!$G$40:$G$783,СВЦЭМ!$A$40:$A$783,$A286,СВЦЭМ!$B$40:$B$783,H$261)+'СЕТ СН'!$F$15</f>
        <v>0</v>
      </c>
      <c r="I286" s="36">
        <f ca="1">SUMIFS(СВЦЭМ!$G$40:$G$783,СВЦЭМ!$A$40:$A$783,$A286,СВЦЭМ!$B$40:$B$783,I$261)+'СЕТ СН'!$F$15</f>
        <v>0</v>
      </c>
      <c r="J286" s="36">
        <f ca="1">SUMIFS(СВЦЭМ!$G$40:$G$783,СВЦЭМ!$A$40:$A$783,$A286,СВЦЭМ!$B$40:$B$783,J$261)+'СЕТ СН'!$F$15</f>
        <v>0</v>
      </c>
      <c r="K286" s="36">
        <f ca="1">SUMIFS(СВЦЭМ!$G$40:$G$783,СВЦЭМ!$A$40:$A$783,$A286,СВЦЭМ!$B$40:$B$783,K$261)+'СЕТ СН'!$F$15</f>
        <v>0</v>
      </c>
      <c r="L286" s="36">
        <f ca="1">SUMIFS(СВЦЭМ!$G$40:$G$783,СВЦЭМ!$A$40:$A$783,$A286,СВЦЭМ!$B$40:$B$783,L$261)+'СЕТ СН'!$F$15</f>
        <v>0</v>
      </c>
      <c r="M286" s="36">
        <f ca="1">SUMIFS(СВЦЭМ!$G$40:$G$783,СВЦЭМ!$A$40:$A$783,$A286,СВЦЭМ!$B$40:$B$783,M$261)+'СЕТ СН'!$F$15</f>
        <v>0</v>
      </c>
      <c r="N286" s="36">
        <f ca="1">SUMIFS(СВЦЭМ!$G$40:$G$783,СВЦЭМ!$A$40:$A$783,$A286,СВЦЭМ!$B$40:$B$783,N$261)+'СЕТ СН'!$F$15</f>
        <v>0</v>
      </c>
      <c r="O286" s="36">
        <f ca="1">SUMIFS(СВЦЭМ!$G$40:$G$783,СВЦЭМ!$A$40:$A$783,$A286,СВЦЭМ!$B$40:$B$783,O$261)+'СЕТ СН'!$F$15</f>
        <v>0</v>
      </c>
      <c r="P286" s="36">
        <f ca="1">SUMIFS(СВЦЭМ!$G$40:$G$783,СВЦЭМ!$A$40:$A$783,$A286,СВЦЭМ!$B$40:$B$783,P$261)+'СЕТ СН'!$F$15</f>
        <v>0</v>
      </c>
      <c r="Q286" s="36">
        <f ca="1">SUMIFS(СВЦЭМ!$G$40:$G$783,СВЦЭМ!$A$40:$A$783,$A286,СВЦЭМ!$B$40:$B$783,Q$261)+'СЕТ СН'!$F$15</f>
        <v>0</v>
      </c>
      <c r="R286" s="36">
        <f ca="1">SUMIFS(СВЦЭМ!$G$40:$G$783,СВЦЭМ!$A$40:$A$783,$A286,СВЦЭМ!$B$40:$B$783,R$261)+'СЕТ СН'!$F$15</f>
        <v>0</v>
      </c>
      <c r="S286" s="36">
        <f ca="1">SUMIFS(СВЦЭМ!$G$40:$G$783,СВЦЭМ!$A$40:$A$783,$A286,СВЦЭМ!$B$40:$B$783,S$261)+'СЕТ СН'!$F$15</f>
        <v>0</v>
      </c>
      <c r="T286" s="36">
        <f ca="1">SUMIFS(СВЦЭМ!$G$40:$G$783,СВЦЭМ!$A$40:$A$783,$A286,СВЦЭМ!$B$40:$B$783,T$261)+'СЕТ СН'!$F$15</f>
        <v>0</v>
      </c>
      <c r="U286" s="36">
        <f ca="1">SUMIFS(СВЦЭМ!$G$40:$G$783,СВЦЭМ!$A$40:$A$783,$A286,СВЦЭМ!$B$40:$B$783,U$261)+'СЕТ СН'!$F$15</f>
        <v>0</v>
      </c>
      <c r="V286" s="36">
        <f ca="1">SUMIFS(СВЦЭМ!$G$40:$G$783,СВЦЭМ!$A$40:$A$783,$A286,СВЦЭМ!$B$40:$B$783,V$261)+'СЕТ СН'!$F$15</f>
        <v>0</v>
      </c>
      <c r="W286" s="36">
        <f ca="1">SUMIFS(СВЦЭМ!$G$40:$G$783,СВЦЭМ!$A$40:$A$783,$A286,СВЦЭМ!$B$40:$B$783,W$261)+'СЕТ СН'!$F$15</f>
        <v>0</v>
      </c>
      <c r="X286" s="36">
        <f ca="1">SUMIFS(СВЦЭМ!$G$40:$G$783,СВЦЭМ!$A$40:$A$783,$A286,СВЦЭМ!$B$40:$B$783,X$261)+'СЕТ СН'!$F$15</f>
        <v>0</v>
      </c>
      <c r="Y286" s="36">
        <f ca="1">SUMIFS(СВЦЭМ!$G$40:$G$783,СВЦЭМ!$A$40:$A$783,$A286,СВЦЭМ!$B$40:$B$783,Y$261)+'СЕТ СН'!$F$15</f>
        <v>0</v>
      </c>
    </row>
    <row r="287" spans="1:25" ht="15.75" hidden="1" x14ac:dyDescent="0.2">
      <c r="A287" s="35">
        <f t="shared" si="7"/>
        <v>44768</v>
      </c>
      <c r="B287" s="36">
        <f ca="1">SUMIFS(СВЦЭМ!$G$40:$G$783,СВЦЭМ!$A$40:$A$783,$A287,СВЦЭМ!$B$40:$B$783,B$261)+'СЕТ СН'!$F$15</f>
        <v>0</v>
      </c>
      <c r="C287" s="36">
        <f ca="1">SUMIFS(СВЦЭМ!$G$40:$G$783,СВЦЭМ!$A$40:$A$783,$A287,СВЦЭМ!$B$40:$B$783,C$261)+'СЕТ СН'!$F$15</f>
        <v>0</v>
      </c>
      <c r="D287" s="36">
        <f ca="1">SUMIFS(СВЦЭМ!$G$40:$G$783,СВЦЭМ!$A$40:$A$783,$A287,СВЦЭМ!$B$40:$B$783,D$261)+'СЕТ СН'!$F$15</f>
        <v>0</v>
      </c>
      <c r="E287" s="36">
        <f ca="1">SUMIFS(СВЦЭМ!$G$40:$G$783,СВЦЭМ!$A$40:$A$783,$A287,СВЦЭМ!$B$40:$B$783,E$261)+'СЕТ СН'!$F$15</f>
        <v>0</v>
      </c>
      <c r="F287" s="36">
        <f ca="1">SUMIFS(СВЦЭМ!$G$40:$G$783,СВЦЭМ!$A$40:$A$783,$A287,СВЦЭМ!$B$40:$B$783,F$261)+'СЕТ СН'!$F$15</f>
        <v>0</v>
      </c>
      <c r="G287" s="36">
        <f ca="1">SUMIFS(СВЦЭМ!$G$40:$G$783,СВЦЭМ!$A$40:$A$783,$A287,СВЦЭМ!$B$40:$B$783,G$261)+'СЕТ СН'!$F$15</f>
        <v>0</v>
      </c>
      <c r="H287" s="36">
        <f ca="1">SUMIFS(СВЦЭМ!$G$40:$G$783,СВЦЭМ!$A$40:$A$783,$A287,СВЦЭМ!$B$40:$B$783,H$261)+'СЕТ СН'!$F$15</f>
        <v>0</v>
      </c>
      <c r="I287" s="36">
        <f ca="1">SUMIFS(СВЦЭМ!$G$40:$G$783,СВЦЭМ!$A$40:$A$783,$A287,СВЦЭМ!$B$40:$B$783,I$261)+'СЕТ СН'!$F$15</f>
        <v>0</v>
      </c>
      <c r="J287" s="36">
        <f ca="1">SUMIFS(СВЦЭМ!$G$40:$G$783,СВЦЭМ!$A$40:$A$783,$A287,СВЦЭМ!$B$40:$B$783,J$261)+'СЕТ СН'!$F$15</f>
        <v>0</v>
      </c>
      <c r="K287" s="36">
        <f ca="1">SUMIFS(СВЦЭМ!$G$40:$G$783,СВЦЭМ!$A$40:$A$783,$A287,СВЦЭМ!$B$40:$B$783,K$261)+'СЕТ СН'!$F$15</f>
        <v>0</v>
      </c>
      <c r="L287" s="36">
        <f ca="1">SUMIFS(СВЦЭМ!$G$40:$G$783,СВЦЭМ!$A$40:$A$783,$A287,СВЦЭМ!$B$40:$B$783,L$261)+'СЕТ СН'!$F$15</f>
        <v>0</v>
      </c>
      <c r="M287" s="36">
        <f ca="1">SUMIFS(СВЦЭМ!$G$40:$G$783,СВЦЭМ!$A$40:$A$783,$A287,СВЦЭМ!$B$40:$B$783,M$261)+'СЕТ СН'!$F$15</f>
        <v>0</v>
      </c>
      <c r="N287" s="36">
        <f ca="1">SUMIFS(СВЦЭМ!$G$40:$G$783,СВЦЭМ!$A$40:$A$783,$A287,СВЦЭМ!$B$40:$B$783,N$261)+'СЕТ СН'!$F$15</f>
        <v>0</v>
      </c>
      <c r="O287" s="36">
        <f ca="1">SUMIFS(СВЦЭМ!$G$40:$G$783,СВЦЭМ!$A$40:$A$783,$A287,СВЦЭМ!$B$40:$B$783,O$261)+'СЕТ СН'!$F$15</f>
        <v>0</v>
      </c>
      <c r="P287" s="36">
        <f ca="1">SUMIFS(СВЦЭМ!$G$40:$G$783,СВЦЭМ!$A$40:$A$783,$A287,СВЦЭМ!$B$40:$B$783,P$261)+'СЕТ СН'!$F$15</f>
        <v>0</v>
      </c>
      <c r="Q287" s="36">
        <f ca="1">SUMIFS(СВЦЭМ!$G$40:$G$783,СВЦЭМ!$A$40:$A$783,$A287,СВЦЭМ!$B$40:$B$783,Q$261)+'СЕТ СН'!$F$15</f>
        <v>0</v>
      </c>
      <c r="R287" s="36">
        <f ca="1">SUMIFS(СВЦЭМ!$G$40:$G$783,СВЦЭМ!$A$40:$A$783,$A287,СВЦЭМ!$B$40:$B$783,R$261)+'СЕТ СН'!$F$15</f>
        <v>0</v>
      </c>
      <c r="S287" s="36">
        <f ca="1">SUMIFS(СВЦЭМ!$G$40:$G$783,СВЦЭМ!$A$40:$A$783,$A287,СВЦЭМ!$B$40:$B$783,S$261)+'СЕТ СН'!$F$15</f>
        <v>0</v>
      </c>
      <c r="T287" s="36">
        <f ca="1">SUMIFS(СВЦЭМ!$G$40:$G$783,СВЦЭМ!$A$40:$A$783,$A287,СВЦЭМ!$B$40:$B$783,T$261)+'СЕТ СН'!$F$15</f>
        <v>0</v>
      </c>
      <c r="U287" s="36">
        <f ca="1">SUMIFS(СВЦЭМ!$G$40:$G$783,СВЦЭМ!$A$40:$A$783,$A287,СВЦЭМ!$B$40:$B$783,U$261)+'СЕТ СН'!$F$15</f>
        <v>0</v>
      </c>
      <c r="V287" s="36">
        <f ca="1">SUMIFS(СВЦЭМ!$G$40:$G$783,СВЦЭМ!$A$40:$A$783,$A287,СВЦЭМ!$B$40:$B$783,V$261)+'СЕТ СН'!$F$15</f>
        <v>0</v>
      </c>
      <c r="W287" s="36">
        <f ca="1">SUMIFS(СВЦЭМ!$G$40:$G$783,СВЦЭМ!$A$40:$A$783,$A287,СВЦЭМ!$B$40:$B$783,W$261)+'СЕТ СН'!$F$15</f>
        <v>0</v>
      </c>
      <c r="X287" s="36">
        <f ca="1">SUMIFS(СВЦЭМ!$G$40:$G$783,СВЦЭМ!$A$40:$A$783,$A287,СВЦЭМ!$B$40:$B$783,X$261)+'СЕТ СН'!$F$15</f>
        <v>0</v>
      </c>
      <c r="Y287" s="36">
        <f ca="1">SUMIFS(СВЦЭМ!$G$40:$G$783,СВЦЭМ!$A$40:$A$783,$A287,СВЦЭМ!$B$40:$B$783,Y$261)+'СЕТ СН'!$F$15</f>
        <v>0</v>
      </c>
    </row>
    <row r="288" spans="1:25" ht="15.75" hidden="1" x14ac:dyDescent="0.2">
      <c r="A288" s="35">
        <f t="shared" si="7"/>
        <v>44769</v>
      </c>
      <c r="B288" s="36">
        <f ca="1">SUMIFS(СВЦЭМ!$G$40:$G$783,СВЦЭМ!$A$40:$A$783,$A288,СВЦЭМ!$B$40:$B$783,B$261)+'СЕТ СН'!$F$15</f>
        <v>0</v>
      </c>
      <c r="C288" s="36">
        <f ca="1">SUMIFS(СВЦЭМ!$G$40:$G$783,СВЦЭМ!$A$40:$A$783,$A288,СВЦЭМ!$B$40:$B$783,C$261)+'СЕТ СН'!$F$15</f>
        <v>0</v>
      </c>
      <c r="D288" s="36">
        <f ca="1">SUMIFS(СВЦЭМ!$G$40:$G$783,СВЦЭМ!$A$40:$A$783,$A288,СВЦЭМ!$B$40:$B$783,D$261)+'СЕТ СН'!$F$15</f>
        <v>0</v>
      </c>
      <c r="E288" s="36">
        <f ca="1">SUMIFS(СВЦЭМ!$G$40:$G$783,СВЦЭМ!$A$40:$A$783,$A288,СВЦЭМ!$B$40:$B$783,E$261)+'СЕТ СН'!$F$15</f>
        <v>0</v>
      </c>
      <c r="F288" s="36">
        <f ca="1">SUMIFS(СВЦЭМ!$G$40:$G$783,СВЦЭМ!$A$40:$A$783,$A288,СВЦЭМ!$B$40:$B$783,F$261)+'СЕТ СН'!$F$15</f>
        <v>0</v>
      </c>
      <c r="G288" s="36">
        <f ca="1">SUMIFS(СВЦЭМ!$G$40:$G$783,СВЦЭМ!$A$40:$A$783,$A288,СВЦЭМ!$B$40:$B$783,G$261)+'СЕТ СН'!$F$15</f>
        <v>0</v>
      </c>
      <c r="H288" s="36">
        <f ca="1">SUMIFS(СВЦЭМ!$G$40:$G$783,СВЦЭМ!$A$40:$A$783,$A288,СВЦЭМ!$B$40:$B$783,H$261)+'СЕТ СН'!$F$15</f>
        <v>0</v>
      </c>
      <c r="I288" s="36">
        <f ca="1">SUMIFS(СВЦЭМ!$G$40:$G$783,СВЦЭМ!$A$40:$A$783,$A288,СВЦЭМ!$B$40:$B$783,I$261)+'СЕТ СН'!$F$15</f>
        <v>0</v>
      </c>
      <c r="J288" s="36">
        <f ca="1">SUMIFS(СВЦЭМ!$G$40:$G$783,СВЦЭМ!$A$40:$A$783,$A288,СВЦЭМ!$B$40:$B$783,J$261)+'СЕТ СН'!$F$15</f>
        <v>0</v>
      </c>
      <c r="K288" s="36">
        <f ca="1">SUMIFS(СВЦЭМ!$G$40:$G$783,СВЦЭМ!$A$40:$A$783,$A288,СВЦЭМ!$B$40:$B$783,K$261)+'СЕТ СН'!$F$15</f>
        <v>0</v>
      </c>
      <c r="L288" s="36">
        <f ca="1">SUMIFS(СВЦЭМ!$G$40:$G$783,СВЦЭМ!$A$40:$A$783,$A288,СВЦЭМ!$B$40:$B$783,L$261)+'СЕТ СН'!$F$15</f>
        <v>0</v>
      </c>
      <c r="M288" s="36">
        <f ca="1">SUMIFS(СВЦЭМ!$G$40:$G$783,СВЦЭМ!$A$40:$A$783,$A288,СВЦЭМ!$B$40:$B$783,M$261)+'СЕТ СН'!$F$15</f>
        <v>0</v>
      </c>
      <c r="N288" s="36">
        <f ca="1">SUMIFS(СВЦЭМ!$G$40:$G$783,СВЦЭМ!$A$40:$A$783,$A288,СВЦЭМ!$B$40:$B$783,N$261)+'СЕТ СН'!$F$15</f>
        <v>0</v>
      </c>
      <c r="O288" s="36">
        <f ca="1">SUMIFS(СВЦЭМ!$G$40:$G$783,СВЦЭМ!$A$40:$A$783,$A288,СВЦЭМ!$B$40:$B$783,O$261)+'СЕТ СН'!$F$15</f>
        <v>0</v>
      </c>
      <c r="P288" s="36">
        <f ca="1">SUMIFS(СВЦЭМ!$G$40:$G$783,СВЦЭМ!$A$40:$A$783,$A288,СВЦЭМ!$B$40:$B$783,P$261)+'СЕТ СН'!$F$15</f>
        <v>0</v>
      </c>
      <c r="Q288" s="36">
        <f ca="1">SUMIFS(СВЦЭМ!$G$40:$G$783,СВЦЭМ!$A$40:$A$783,$A288,СВЦЭМ!$B$40:$B$783,Q$261)+'СЕТ СН'!$F$15</f>
        <v>0</v>
      </c>
      <c r="R288" s="36">
        <f ca="1">SUMIFS(СВЦЭМ!$G$40:$G$783,СВЦЭМ!$A$40:$A$783,$A288,СВЦЭМ!$B$40:$B$783,R$261)+'СЕТ СН'!$F$15</f>
        <v>0</v>
      </c>
      <c r="S288" s="36">
        <f ca="1">SUMIFS(СВЦЭМ!$G$40:$G$783,СВЦЭМ!$A$40:$A$783,$A288,СВЦЭМ!$B$40:$B$783,S$261)+'СЕТ СН'!$F$15</f>
        <v>0</v>
      </c>
      <c r="T288" s="36">
        <f ca="1">SUMIFS(СВЦЭМ!$G$40:$G$783,СВЦЭМ!$A$40:$A$783,$A288,СВЦЭМ!$B$40:$B$783,T$261)+'СЕТ СН'!$F$15</f>
        <v>0</v>
      </c>
      <c r="U288" s="36">
        <f ca="1">SUMIFS(СВЦЭМ!$G$40:$G$783,СВЦЭМ!$A$40:$A$783,$A288,СВЦЭМ!$B$40:$B$783,U$261)+'СЕТ СН'!$F$15</f>
        <v>0</v>
      </c>
      <c r="V288" s="36">
        <f ca="1">SUMIFS(СВЦЭМ!$G$40:$G$783,СВЦЭМ!$A$40:$A$783,$A288,СВЦЭМ!$B$40:$B$783,V$261)+'СЕТ СН'!$F$15</f>
        <v>0</v>
      </c>
      <c r="W288" s="36">
        <f ca="1">SUMIFS(СВЦЭМ!$G$40:$G$783,СВЦЭМ!$A$40:$A$783,$A288,СВЦЭМ!$B$40:$B$783,W$261)+'СЕТ СН'!$F$15</f>
        <v>0</v>
      </c>
      <c r="X288" s="36">
        <f ca="1">SUMIFS(СВЦЭМ!$G$40:$G$783,СВЦЭМ!$A$40:$A$783,$A288,СВЦЭМ!$B$40:$B$783,X$261)+'СЕТ СН'!$F$15</f>
        <v>0</v>
      </c>
      <c r="Y288" s="36">
        <f ca="1">SUMIFS(СВЦЭМ!$G$40:$G$783,СВЦЭМ!$A$40:$A$783,$A288,СВЦЭМ!$B$40:$B$783,Y$261)+'СЕТ СН'!$F$15</f>
        <v>0</v>
      </c>
    </row>
    <row r="289" spans="1:27" ht="15.75" hidden="1" x14ac:dyDescent="0.2">
      <c r="A289" s="35">
        <f t="shared" si="7"/>
        <v>44770</v>
      </c>
      <c r="B289" s="36">
        <f ca="1">SUMIFS(СВЦЭМ!$G$40:$G$783,СВЦЭМ!$A$40:$A$783,$A289,СВЦЭМ!$B$40:$B$783,B$261)+'СЕТ СН'!$F$15</f>
        <v>0</v>
      </c>
      <c r="C289" s="36">
        <f ca="1">SUMIFS(СВЦЭМ!$G$40:$G$783,СВЦЭМ!$A$40:$A$783,$A289,СВЦЭМ!$B$40:$B$783,C$261)+'СЕТ СН'!$F$15</f>
        <v>0</v>
      </c>
      <c r="D289" s="36">
        <f ca="1">SUMIFS(СВЦЭМ!$G$40:$G$783,СВЦЭМ!$A$40:$A$783,$A289,СВЦЭМ!$B$40:$B$783,D$261)+'СЕТ СН'!$F$15</f>
        <v>0</v>
      </c>
      <c r="E289" s="36">
        <f ca="1">SUMIFS(СВЦЭМ!$G$40:$G$783,СВЦЭМ!$A$40:$A$783,$A289,СВЦЭМ!$B$40:$B$783,E$261)+'СЕТ СН'!$F$15</f>
        <v>0</v>
      </c>
      <c r="F289" s="36">
        <f ca="1">SUMIFS(СВЦЭМ!$G$40:$G$783,СВЦЭМ!$A$40:$A$783,$A289,СВЦЭМ!$B$40:$B$783,F$261)+'СЕТ СН'!$F$15</f>
        <v>0</v>
      </c>
      <c r="G289" s="36">
        <f ca="1">SUMIFS(СВЦЭМ!$G$40:$G$783,СВЦЭМ!$A$40:$A$783,$A289,СВЦЭМ!$B$40:$B$783,G$261)+'СЕТ СН'!$F$15</f>
        <v>0</v>
      </c>
      <c r="H289" s="36">
        <f ca="1">SUMIFS(СВЦЭМ!$G$40:$G$783,СВЦЭМ!$A$40:$A$783,$A289,СВЦЭМ!$B$40:$B$783,H$261)+'СЕТ СН'!$F$15</f>
        <v>0</v>
      </c>
      <c r="I289" s="36">
        <f ca="1">SUMIFS(СВЦЭМ!$G$40:$G$783,СВЦЭМ!$A$40:$A$783,$A289,СВЦЭМ!$B$40:$B$783,I$261)+'СЕТ СН'!$F$15</f>
        <v>0</v>
      </c>
      <c r="J289" s="36">
        <f ca="1">SUMIFS(СВЦЭМ!$G$40:$G$783,СВЦЭМ!$A$40:$A$783,$A289,СВЦЭМ!$B$40:$B$783,J$261)+'СЕТ СН'!$F$15</f>
        <v>0</v>
      </c>
      <c r="K289" s="36">
        <f ca="1">SUMIFS(СВЦЭМ!$G$40:$G$783,СВЦЭМ!$A$40:$A$783,$A289,СВЦЭМ!$B$40:$B$783,K$261)+'СЕТ СН'!$F$15</f>
        <v>0</v>
      </c>
      <c r="L289" s="36">
        <f ca="1">SUMIFS(СВЦЭМ!$G$40:$G$783,СВЦЭМ!$A$40:$A$783,$A289,СВЦЭМ!$B$40:$B$783,L$261)+'СЕТ СН'!$F$15</f>
        <v>0</v>
      </c>
      <c r="M289" s="36">
        <f ca="1">SUMIFS(СВЦЭМ!$G$40:$G$783,СВЦЭМ!$A$40:$A$783,$A289,СВЦЭМ!$B$40:$B$783,M$261)+'СЕТ СН'!$F$15</f>
        <v>0</v>
      </c>
      <c r="N289" s="36">
        <f ca="1">SUMIFS(СВЦЭМ!$G$40:$G$783,СВЦЭМ!$A$40:$A$783,$A289,СВЦЭМ!$B$40:$B$783,N$261)+'СЕТ СН'!$F$15</f>
        <v>0</v>
      </c>
      <c r="O289" s="36">
        <f ca="1">SUMIFS(СВЦЭМ!$G$40:$G$783,СВЦЭМ!$A$40:$A$783,$A289,СВЦЭМ!$B$40:$B$783,O$261)+'СЕТ СН'!$F$15</f>
        <v>0</v>
      </c>
      <c r="P289" s="36">
        <f ca="1">SUMIFS(СВЦЭМ!$G$40:$G$783,СВЦЭМ!$A$40:$A$783,$A289,СВЦЭМ!$B$40:$B$783,P$261)+'СЕТ СН'!$F$15</f>
        <v>0</v>
      </c>
      <c r="Q289" s="36">
        <f ca="1">SUMIFS(СВЦЭМ!$G$40:$G$783,СВЦЭМ!$A$40:$A$783,$A289,СВЦЭМ!$B$40:$B$783,Q$261)+'СЕТ СН'!$F$15</f>
        <v>0</v>
      </c>
      <c r="R289" s="36">
        <f ca="1">SUMIFS(СВЦЭМ!$G$40:$G$783,СВЦЭМ!$A$40:$A$783,$A289,СВЦЭМ!$B$40:$B$783,R$261)+'СЕТ СН'!$F$15</f>
        <v>0</v>
      </c>
      <c r="S289" s="36">
        <f ca="1">SUMIFS(СВЦЭМ!$G$40:$G$783,СВЦЭМ!$A$40:$A$783,$A289,СВЦЭМ!$B$40:$B$783,S$261)+'СЕТ СН'!$F$15</f>
        <v>0</v>
      </c>
      <c r="T289" s="36">
        <f ca="1">SUMIFS(СВЦЭМ!$G$40:$G$783,СВЦЭМ!$A$40:$A$783,$A289,СВЦЭМ!$B$40:$B$783,T$261)+'СЕТ СН'!$F$15</f>
        <v>0</v>
      </c>
      <c r="U289" s="36">
        <f ca="1">SUMIFS(СВЦЭМ!$G$40:$G$783,СВЦЭМ!$A$40:$A$783,$A289,СВЦЭМ!$B$40:$B$783,U$261)+'СЕТ СН'!$F$15</f>
        <v>0</v>
      </c>
      <c r="V289" s="36">
        <f ca="1">SUMIFS(СВЦЭМ!$G$40:$G$783,СВЦЭМ!$A$40:$A$783,$A289,СВЦЭМ!$B$40:$B$783,V$261)+'СЕТ СН'!$F$15</f>
        <v>0</v>
      </c>
      <c r="W289" s="36">
        <f ca="1">SUMIFS(СВЦЭМ!$G$40:$G$783,СВЦЭМ!$A$40:$A$783,$A289,СВЦЭМ!$B$40:$B$783,W$261)+'СЕТ СН'!$F$15</f>
        <v>0</v>
      </c>
      <c r="X289" s="36">
        <f ca="1">SUMIFS(СВЦЭМ!$G$40:$G$783,СВЦЭМ!$A$40:$A$783,$A289,СВЦЭМ!$B$40:$B$783,X$261)+'СЕТ СН'!$F$15</f>
        <v>0</v>
      </c>
      <c r="Y289" s="36">
        <f ca="1">SUMIFS(СВЦЭМ!$G$40:$G$783,СВЦЭМ!$A$40:$A$783,$A289,СВЦЭМ!$B$40:$B$783,Y$261)+'СЕТ СН'!$F$15</f>
        <v>0</v>
      </c>
    </row>
    <row r="290" spans="1:27" ht="15.75" hidden="1" x14ac:dyDescent="0.2">
      <c r="A290" s="35">
        <f t="shared" si="7"/>
        <v>44771</v>
      </c>
      <c r="B290" s="36">
        <f ca="1">SUMIFS(СВЦЭМ!$G$40:$G$783,СВЦЭМ!$A$40:$A$783,$A290,СВЦЭМ!$B$40:$B$783,B$261)+'СЕТ СН'!$F$15</f>
        <v>0</v>
      </c>
      <c r="C290" s="36">
        <f ca="1">SUMIFS(СВЦЭМ!$G$40:$G$783,СВЦЭМ!$A$40:$A$783,$A290,СВЦЭМ!$B$40:$B$783,C$261)+'СЕТ СН'!$F$15</f>
        <v>0</v>
      </c>
      <c r="D290" s="36">
        <f ca="1">SUMIFS(СВЦЭМ!$G$40:$G$783,СВЦЭМ!$A$40:$A$783,$A290,СВЦЭМ!$B$40:$B$783,D$261)+'СЕТ СН'!$F$15</f>
        <v>0</v>
      </c>
      <c r="E290" s="36">
        <f ca="1">SUMIFS(СВЦЭМ!$G$40:$G$783,СВЦЭМ!$A$40:$A$783,$A290,СВЦЭМ!$B$40:$B$783,E$261)+'СЕТ СН'!$F$15</f>
        <v>0</v>
      </c>
      <c r="F290" s="36">
        <f ca="1">SUMIFS(СВЦЭМ!$G$40:$G$783,СВЦЭМ!$A$40:$A$783,$A290,СВЦЭМ!$B$40:$B$783,F$261)+'СЕТ СН'!$F$15</f>
        <v>0</v>
      </c>
      <c r="G290" s="36">
        <f ca="1">SUMIFS(СВЦЭМ!$G$40:$G$783,СВЦЭМ!$A$40:$A$783,$A290,СВЦЭМ!$B$40:$B$783,G$261)+'СЕТ СН'!$F$15</f>
        <v>0</v>
      </c>
      <c r="H290" s="36">
        <f ca="1">SUMIFS(СВЦЭМ!$G$40:$G$783,СВЦЭМ!$A$40:$A$783,$A290,СВЦЭМ!$B$40:$B$783,H$261)+'СЕТ СН'!$F$15</f>
        <v>0</v>
      </c>
      <c r="I290" s="36">
        <f ca="1">SUMIFS(СВЦЭМ!$G$40:$G$783,СВЦЭМ!$A$40:$A$783,$A290,СВЦЭМ!$B$40:$B$783,I$261)+'СЕТ СН'!$F$15</f>
        <v>0</v>
      </c>
      <c r="J290" s="36">
        <f ca="1">SUMIFS(СВЦЭМ!$G$40:$G$783,СВЦЭМ!$A$40:$A$783,$A290,СВЦЭМ!$B$40:$B$783,J$261)+'СЕТ СН'!$F$15</f>
        <v>0</v>
      </c>
      <c r="K290" s="36">
        <f ca="1">SUMIFS(СВЦЭМ!$G$40:$G$783,СВЦЭМ!$A$40:$A$783,$A290,СВЦЭМ!$B$40:$B$783,K$261)+'СЕТ СН'!$F$15</f>
        <v>0</v>
      </c>
      <c r="L290" s="36">
        <f ca="1">SUMIFS(СВЦЭМ!$G$40:$G$783,СВЦЭМ!$A$40:$A$783,$A290,СВЦЭМ!$B$40:$B$783,L$261)+'СЕТ СН'!$F$15</f>
        <v>0</v>
      </c>
      <c r="M290" s="36">
        <f ca="1">SUMIFS(СВЦЭМ!$G$40:$G$783,СВЦЭМ!$A$40:$A$783,$A290,СВЦЭМ!$B$40:$B$783,M$261)+'СЕТ СН'!$F$15</f>
        <v>0</v>
      </c>
      <c r="N290" s="36">
        <f ca="1">SUMIFS(СВЦЭМ!$G$40:$G$783,СВЦЭМ!$A$40:$A$783,$A290,СВЦЭМ!$B$40:$B$783,N$261)+'СЕТ СН'!$F$15</f>
        <v>0</v>
      </c>
      <c r="O290" s="36">
        <f ca="1">SUMIFS(СВЦЭМ!$G$40:$G$783,СВЦЭМ!$A$40:$A$783,$A290,СВЦЭМ!$B$40:$B$783,O$261)+'СЕТ СН'!$F$15</f>
        <v>0</v>
      </c>
      <c r="P290" s="36">
        <f ca="1">SUMIFS(СВЦЭМ!$G$40:$G$783,СВЦЭМ!$A$40:$A$783,$A290,СВЦЭМ!$B$40:$B$783,P$261)+'СЕТ СН'!$F$15</f>
        <v>0</v>
      </c>
      <c r="Q290" s="36">
        <f ca="1">SUMIFS(СВЦЭМ!$G$40:$G$783,СВЦЭМ!$A$40:$A$783,$A290,СВЦЭМ!$B$40:$B$783,Q$261)+'СЕТ СН'!$F$15</f>
        <v>0</v>
      </c>
      <c r="R290" s="36">
        <f ca="1">SUMIFS(СВЦЭМ!$G$40:$G$783,СВЦЭМ!$A$40:$A$783,$A290,СВЦЭМ!$B$40:$B$783,R$261)+'СЕТ СН'!$F$15</f>
        <v>0</v>
      </c>
      <c r="S290" s="36">
        <f ca="1">SUMIFS(СВЦЭМ!$G$40:$G$783,СВЦЭМ!$A$40:$A$783,$A290,СВЦЭМ!$B$40:$B$783,S$261)+'СЕТ СН'!$F$15</f>
        <v>0</v>
      </c>
      <c r="T290" s="36">
        <f ca="1">SUMIFS(СВЦЭМ!$G$40:$G$783,СВЦЭМ!$A$40:$A$783,$A290,СВЦЭМ!$B$40:$B$783,T$261)+'СЕТ СН'!$F$15</f>
        <v>0</v>
      </c>
      <c r="U290" s="36">
        <f ca="1">SUMIFS(СВЦЭМ!$G$40:$G$783,СВЦЭМ!$A$40:$A$783,$A290,СВЦЭМ!$B$40:$B$783,U$261)+'СЕТ СН'!$F$15</f>
        <v>0</v>
      </c>
      <c r="V290" s="36">
        <f ca="1">SUMIFS(СВЦЭМ!$G$40:$G$783,СВЦЭМ!$A$40:$A$783,$A290,СВЦЭМ!$B$40:$B$783,V$261)+'СЕТ СН'!$F$15</f>
        <v>0</v>
      </c>
      <c r="W290" s="36">
        <f ca="1">SUMIFS(СВЦЭМ!$G$40:$G$783,СВЦЭМ!$A$40:$A$783,$A290,СВЦЭМ!$B$40:$B$783,W$261)+'СЕТ СН'!$F$15</f>
        <v>0</v>
      </c>
      <c r="X290" s="36">
        <f ca="1">SUMIFS(СВЦЭМ!$G$40:$G$783,СВЦЭМ!$A$40:$A$783,$A290,СВЦЭМ!$B$40:$B$783,X$261)+'СЕТ СН'!$F$15</f>
        <v>0</v>
      </c>
      <c r="Y290" s="36">
        <f ca="1">SUMIFS(СВЦЭМ!$G$40:$G$783,СВЦЭМ!$A$40:$A$783,$A290,СВЦЭМ!$B$40:$B$783,Y$261)+'СЕТ СН'!$F$15</f>
        <v>0</v>
      </c>
    </row>
    <row r="291" spans="1:27" ht="15.75" hidden="1" x14ac:dyDescent="0.2">
      <c r="A291" s="35">
        <f t="shared" si="7"/>
        <v>44772</v>
      </c>
      <c r="B291" s="36">
        <f ca="1">SUMIFS(СВЦЭМ!$G$40:$G$783,СВЦЭМ!$A$40:$A$783,$A291,СВЦЭМ!$B$40:$B$783,B$261)+'СЕТ СН'!$F$15</f>
        <v>0</v>
      </c>
      <c r="C291" s="36">
        <f ca="1">SUMIFS(СВЦЭМ!$G$40:$G$783,СВЦЭМ!$A$40:$A$783,$A291,СВЦЭМ!$B$40:$B$783,C$261)+'СЕТ СН'!$F$15</f>
        <v>0</v>
      </c>
      <c r="D291" s="36">
        <f ca="1">SUMIFS(СВЦЭМ!$G$40:$G$783,СВЦЭМ!$A$40:$A$783,$A291,СВЦЭМ!$B$40:$B$783,D$261)+'СЕТ СН'!$F$15</f>
        <v>0</v>
      </c>
      <c r="E291" s="36">
        <f ca="1">SUMIFS(СВЦЭМ!$G$40:$G$783,СВЦЭМ!$A$40:$A$783,$A291,СВЦЭМ!$B$40:$B$783,E$261)+'СЕТ СН'!$F$15</f>
        <v>0</v>
      </c>
      <c r="F291" s="36">
        <f ca="1">SUMIFS(СВЦЭМ!$G$40:$G$783,СВЦЭМ!$A$40:$A$783,$A291,СВЦЭМ!$B$40:$B$783,F$261)+'СЕТ СН'!$F$15</f>
        <v>0</v>
      </c>
      <c r="G291" s="36">
        <f ca="1">SUMIFS(СВЦЭМ!$G$40:$G$783,СВЦЭМ!$A$40:$A$783,$A291,СВЦЭМ!$B$40:$B$783,G$261)+'СЕТ СН'!$F$15</f>
        <v>0</v>
      </c>
      <c r="H291" s="36">
        <f ca="1">SUMIFS(СВЦЭМ!$G$40:$G$783,СВЦЭМ!$A$40:$A$783,$A291,СВЦЭМ!$B$40:$B$783,H$261)+'СЕТ СН'!$F$15</f>
        <v>0</v>
      </c>
      <c r="I291" s="36">
        <f ca="1">SUMIFS(СВЦЭМ!$G$40:$G$783,СВЦЭМ!$A$40:$A$783,$A291,СВЦЭМ!$B$40:$B$783,I$261)+'СЕТ СН'!$F$15</f>
        <v>0</v>
      </c>
      <c r="J291" s="36">
        <f ca="1">SUMIFS(СВЦЭМ!$G$40:$G$783,СВЦЭМ!$A$40:$A$783,$A291,СВЦЭМ!$B$40:$B$783,J$261)+'СЕТ СН'!$F$15</f>
        <v>0</v>
      </c>
      <c r="K291" s="36">
        <f ca="1">SUMIFS(СВЦЭМ!$G$40:$G$783,СВЦЭМ!$A$40:$A$783,$A291,СВЦЭМ!$B$40:$B$783,K$261)+'СЕТ СН'!$F$15</f>
        <v>0</v>
      </c>
      <c r="L291" s="36">
        <f ca="1">SUMIFS(СВЦЭМ!$G$40:$G$783,СВЦЭМ!$A$40:$A$783,$A291,СВЦЭМ!$B$40:$B$783,L$261)+'СЕТ СН'!$F$15</f>
        <v>0</v>
      </c>
      <c r="M291" s="36">
        <f ca="1">SUMIFS(СВЦЭМ!$G$40:$G$783,СВЦЭМ!$A$40:$A$783,$A291,СВЦЭМ!$B$40:$B$783,M$261)+'СЕТ СН'!$F$15</f>
        <v>0</v>
      </c>
      <c r="N291" s="36">
        <f ca="1">SUMIFS(СВЦЭМ!$G$40:$G$783,СВЦЭМ!$A$40:$A$783,$A291,СВЦЭМ!$B$40:$B$783,N$261)+'СЕТ СН'!$F$15</f>
        <v>0</v>
      </c>
      <c r="O291" s="36">
        <f ca="1">SUMIFS(СВЦЭМ!$G$40:$G$783,СВЦЭМ!$A$40:$A$783,$A291,СВЦЭМ!$B$40:$B$783,O$261)+'СЕТ СН'!$F$15</f>
        <v>0</v>
      </c>
      <c r="P291" s="36">
        <f ca="1">SUMIFS(СВЦЭМ!$G$40:$G$783,СВЦЭМ!$A$40:$A$783,$A291,СВЦЭМ!$B$40:$B$783,P$261)+'СЕТ СН'!$F$15</f>
        <v>0</v>
      </c>
      <c r="Q291" s="36">
        <f ca="1">SUMIFS(СВЦЭМ!$G$40:$G$783,СВЦЭМ!$A$40:$A$783,$A291,СВЦЭМ!$B$40:$B$783,Q$261)+'СЕТ СН'!$F$15</f>
        <v>0</v>
      </c>
      <c r="R291" s="36">
        <f ca="1">SUMIFS(СВЦЭМ!$G$40:$G$783,СВЦЭМ!$A$40:$A$783,$A291,СВЦЭМ!$B$40:$B$783,R$261)+'СЕТ СН'!$F$15</f>
        <v>0</v>
      </c>
      <c r="S291" s="36">
        <f ca="1">SUMIFS(СВЦЭМ!$G$40:$G$783,СВЦЭМ!$A$40:$A$783,$A291,СВЦЭМ!$B$40:$B$783,S$261)+'СЕТ СН'!$F$15</f>
        <v>0</v>
      </c>
      <c r="T291" s="36">
        <f ca="1">SUMIFS(СВЦЭМ!$G$40:$G$783,СВЦЭМ!$A$40:$A$783,$A291,СВЦЭМ!$B$40:$B$783,T$261)+'СЕТ СН'!$F$15</f>
        <v>0</v>
      </c>
      <c r="U291" s="36">
        <f ca="1">SUMIFS(СВЦЭМ!$G$40:$G$783,СВЦЭМ!$A$40:$A$783,$A291,СВЦЭМ!$B$40:$B$783,U$261)+'СЕТ СН'!$F$15</f>
        <v>0</v>
      </c>
      <c r="V291" s="36">
        <f ca="1">SUMIFS(СВЦЭМ!$G$40:$G$783,СВЦЭМ!$A$40:$A$783,$A291,СВЦЭМ!$B$40:$B$783,V$261)+'СЕТ СН'!$F$15</f>
        <v>0</v>
      </c>
      <c r="W291" s="36">
        <f ca="1">SUMIFS(СВЦЭМ!$G$40:$G$783,СВЦЭМ!$A$40:$A$783,$A291,СВЦЭМ!$B$40:$B$783,W$261)+'СЕТ СН'!$F$15</f>
        <v>0</v>
      </c>
      <c r="X291" s="36">
        <f ca="1">SUMIFS(СВЦЭМ!$G$40:$G$783,СВЦЭМ!$A$40:$A$783,$A291,СВЦЭМ!$B$40:$B$783,X$261)+'СЕТ СН'!$F$15</f>
        <v>0</v>
      </c>
      <c r="Y291" s="36">
        <f ca="1">SUMIFS(СВЦЭМ!$G$40:$G$783,СВЦЭМ!$A$40:$A$783,$A291,СВЦЭМ!$B$40:$B$783,Y$261)+'СЕТ СН'!$F$15</f>
        <v>0</v>
      </c>
    </row>
    <row r="292" spans="1:27" ht="15.75" hidden="1" x14ac:dyDescent="0.2">
      <c r="A292" s="35">
        <f t="shared" si="7"/>
        <v>44773</v>
      </c>
      <c r="B292" s="36">
        <f ca="1">SUMIFS(СВЦЭМ!$G$40:$G$783,СВЦЭМ!$A$40:$A$783,$A292,СВЦЭМ!$B$40:$B$783,B$261)+'СЕТ СН'!$F$15</f>
        <v>0</v>
      </c>
      <c r="C292" s="36">
        <f ca="1">SUMIFS(СВЦЭМ!$G$40:$G$783,СВЦЭМ!$A$40:$A$783,$A292,СВЦЭМ!$B$40:$B$783,C$261)+'СЕТ СН'!$F$15</f>
        <v>0</v>
      </c>
      <c r="D292" s="36">
        <f ca="1">SUMIFS(СВЦЭМ!$G$40:$G$783,СВЦЭМ!$A$40:$A$783,$A292,СВЦЭМ!$B$40:$B$783,D$261)+'СЕТ СН'!$F$15</f>
        <v>0</v>
      </c>
      <c r="E292" s="36">
        <f ca="1">SUMIFS(СВЦЭМ!$G$40:$G$783,СВЦЭМ!$A$40:$A$783,$A292,СВЦЭМ!$B$40:$B$783,E$261)+'СЕТ СН'!$F$15</f>
        <v>0</v>
      </c>
      <c r="F292" s="36">
        <f ca="1">SUMIFS(СВЦЭМ!$G$40:$G$783,СВЦЭМ!$A$40:$A$783,$A292,СВЦЭМ!$B$40:$B$783,F$261)+'СЕТ СН'!$F$15</f>
        <v>0</v>
      </c>
      <c r="G292" s="36">
        <f ca="1">SUMIFS(СВЦЭМ!$G$40:$G$783,СВЦЭМ!$A$40:$A$783,$A292,СВЦЭМ!$B$40:$B$783,G$261)+'СЕТ СН'!$F$15</f>
        <v>0</v>
      </c>
      <c r="H292" s="36">
        <f ca="1">SUMIFS(СВЦЭМ!$G$40:$G$783,СВЦЭМ!$A$40:$A$783,$A292,СВЦЭМ!$B$40:$B$783,H$261)+'СЕТ СН'!$F$15</f>
        <v>0</v>
      </c>
      <c r="I292" s="36">
        <f ca="1">SUMIFS(СВЦЭМ!$G$40:$G$783,СВЦЭМ!$A$40:$A$783,$A292,СВЦЭМ!$B$40:$B$783,I$261)+'СЕТ СН'!$F$15</f>
        <v>0</v>
      </c>
      <c r="J292" s="36">
        <f ca="1">SUMIFS(СВЦЭМ!$G$40:$G$783,СВЦЭМ!$A$40:$A$783,$A292,СВЦЭМ!$B$40:$B$783,J$261)+'СЕТ СН'!$F$15</f>
        <v>0</v>
      </c>
      <c r="K292" s="36">
        <f ca="1">SUMIFS(СВЦЭМ!$G$40:$G$783,СВЦЭМ!$A$40:$A$783,$A292,СВЦЭМ!$B$40:$B$783,K$261)+'СЕТ СН'!$F$15</f>
        <v>0</v>
      </c>
      <c r="L292" s="36">
        <f ca="1">SUMIFS(СВЦЭМ!$G$40:$G$783,СВЦЭМ!$A$40:$A$783,$A292,СВЦЭМ!$B$40:$B$783,L$261)+'СЕТ СН'!$F$15</f>
        <v>0</v>
      </c>
      <c r="M292" s="36">
        <f ca="1">SUMIFS(СВЦЭМ!$G$40:$G$783,СВЦЭМ!$A$40:$A$783,$A292,СВЦЭМ!$B$40:$B$783,M$261)+'СЕТ СН'!$F$15</f>
        <v>0</v>
      </c>
      <c r="N292" s="36">
        <f ca="1">SUMIFS(СВЦЭМ!$G$40:$G$783,СВЦЭМ!$A$40:$A$783,$A292,СВЦЭМ!$B$40:$B$783,N$261)+'СЕТ СН'!$F$15</f>
        <v>0</v>
      </c>
      <c r="O292" s="36">
        <f ca="1">SUMIFS(СВЦЭМ!$G$40:$G$783,СВЦЭМ!$A$40:$A$783,$A292,СВЦЭМ!$B$40:$B$783,O$261)+'СЕТ СН'!$F$15</f>
        <v>0</v>
      </c>
      <c r="P292" s="36">
        <f ca="1">SUMIFS(СВЦЭМ!$G$40:$G$783,СВЦЭМ!$A$40:$A$783,$A292,СВЦЭМ!$B$40:$B$783,P$261)+'СЕТ СН'!$F$15</f>
        <v>0</v>
      </c>
      <c r="Q292" s="36">
        <f ca="1">SUMIFS(СВЦЭМ!$G$40:$G$783,СВЦЭМ!$A$40:$A$783,$A292,СВЦЭМ!$B$40:$B$783,Q$261)+'СЕТ СН'!$F$15</f>
        <v>0</v>
      </c>
      <c r="R292" s="36">
        <f ca="1">SUMIFS(СВЦЭМ!$G$40:$G$783,СВЦЭМ!$A$40:$A$783,$A292,СВЦЭМ!$B$40:$B$783,R$261)+'СЕТ СН'!$F$15</f>
        <v>0</v>
      </c>
      <c r="S292" s="36">
        <f ca="1">SUMIFS(СВЦЭМ!$G$40:$G$783,СВЦЭМ!$A$40:$A$783,$A292,СВЦЭМ!$B$40:$B$783,S$261)+'СЕТ СН'!$F$15</f>
        <v>0</v>
      </c>
      <c r="T292" s="36">
        <f ca="1">SUMIFS(СВЦЭМ!$G$40:$G$783,СВЦЭМ!$A$40:$A$783,$A292,СВЦЭМ!$B$40:$B$783,T$261)+'СЕТ СН'!$F$15</f>
        <v>0</v>
      </c>
      <c r="U292" s="36">
        <f ca="1">SUMIFS(СВЦЭМ!$G$40:$G$783,СВЦЭМ!$A$40:$A$783,$A292,СВЦЭМ!$B$40:$B$783,U$261)+'СЕТ СН'!$F$15</f>
        <v>0</v>
      </c>
      <c r="V292" s="36">
        <f ca="1">SUMIFS(СВЦЭМ!$G$40:$G$783,СВЦЭМ!$A$40:$A$783,$A292,СВЦЭМ!$B$40:$B$783,V$261)+'СЕТ СН'!$F$15</f>
        <v>0</v>
      </c>
      <c r="W292" s="36">
        <f ca="1">SUMIFS(СВЦЭМ!$G$40:$G$783,СВЦЭМ!$A$40:$A$783,$A292,СВЦЭМ!$B$40:$B$783,W$261)+'СЕТ СН'!$F$15</f>
        <v>0</v>
      </c>
      <c r="X292" s="36">
        <f ca="1">SUMIFS(СВЦЭМ!$G$40:$G$783,СВЦЭМ!$A$40:$A$783,$A292,СВЦЭМ!$B$40:$B$783,X$261)+'СЕТ СН'!$F$15</f>
        <v>0</v>
      </c>
      <c r="Y292" s="36">
        <f ca="1">SUMIFS(СВЦЭМ!$G$40:$G$783,СВЦЭМ!$A$40:$A$783,$A292,СВЦЭМ!$B$40:$B$783,Y$261)+'СЕТ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01.07.2022</v>
      </c>
      <c r="B297" s="36">
        <f ca="1">SUMIFS(СВЦЭМ!$H$40:$H$783,СВЦЭМ!$A$40:$A$783,$A297,СВЦЭМ!$B$40:$B$783,B$296)+'СЕТ СН'!$F$15</f>
        <v>0</v>
      </c>
      <c r="C297" s="36">
        <f ca="1">SUMIFS(СВЦЭМ!$H$40:$H$783,СВЦЭМ!$A$40:$A$783,$A297,СВЦЭМ!$B$40:$B$783,C$296)+'СЕТ СН'!$F$15</f>
        <v>0</v>
      </c>
      <c r="D297" s="36">
        <f ca="1">SUMIFS(СВЦЭМ!$H$40:$H$783,СВЦЭМ!$A$40:$A$783,$A297,СВЦЭМ!$B$40:$B$783,D$296)+'СЕТ СН'!$F$15</f>
        <v>0</v>
      </c>
      <c r="E297" s="36">
        <f ca="1">SUMIFS(СВЦЭМ!$H$40:$H$783,СВЦЭМ!$A$40:$A$783,$A297,СВЦЭМ!$B$40:$B$783,E$296)+'СЕТ СН'!$F$15</f>
        <v>0</v>
      </c>
      <c r="F297" s="36">
        <f ca="1">SUMIFS(СВЦЭМ!$H$40:$H$783,СВЦЭМ!$A$40:$A$783,$A297,СВЦЭМ!$B$40:$B$783,F$296)+'СЕТ СН'!$F$15</f>
        <v>0</v>
      </c>
      <c r="G297" s="36">
        <f ca="1">SUMIFS(СВЦЭМ!$H$40:$H$783,СВЦЭМ!$A$40:$A$783,$A297,СВЦЭМ!$B$40:$B$783,G$296)+'СЕТ СН'!$F$15</f>
        <v>0</v>
      </c>
      <c r="H297" s="36">
        <f ca="1">SUMIFS(СВЦЭМ!$H$40:$H$783,СВЦЭМ!$A$40:$A$783,$A297,СВЦЭМ!$B$40:$B$783,H$296)+'СЕТ СН'!$F$15</f>
        <v>0</v>
      </c>
      <c r="I297" s="36">
        <f ca="1">SUMIFS(СВЦЭМ!$H$40:$H$783,СВЦЭМ!$A$40:$A$783,$A297,СВЦЭМ!$B$40:$B$783,I$296)+'СЕТ СН'!$F$15</f>
        <v>0</v>
      </c>
      <c r="J297" s="36">
        <f ca="1">SUMIFS(СВЦЭМ!$H$40:$H$783,СВЦЭМ!$A$40:$A$783,$A297,СВЦЭМ!$B$40:$B$783,J$296)+'СЕТ СН'!$F$15</f>
        <v>0</v>
      </c>
      <c r="K297" s="36">
        <f ca="1">SUMIFS(СВЦЭМ!$H$40:$H$783,СВЦЭМ!$A$40:$A$783,$A297,СВЦЭМ!$B$40:$B$783,K$296)+'СЕТ СН'!$F$15</f>
        <v>0</v>
      </c>
      <c r="L297" s="36">
        <f ca="1">SUMIFS(СВЦЭМ!$H$40:$H$783,СВЦЭМ!$A$40:$A$783,$A297,СВЦЭМ!$B$40:$B$783,L$296)+'СЕТ СН'!$F$15</f>
        <v>0</v>
      </c>
      <c r="M297" s="36">
        <f ca="1">SUMIFS(СВЦЭМ!$H$40:$H$783,СВЦЭМ!$A$40:$A$783,$A297,СВЦЭМ!$B$40:$B$783,M$296)+'СЕТ СН'!$F$15</f>
        <v>0</v>
      </c>
      <c r="N297" s="36">
        <f ca="1">SUMIFS(СВЦЭМ!$H$40:$H$783,СВЦЭМ!$A$40:$A$783,$A297,СВЦЭМ!$B$40:$B$783,N$296)+'СЕТ СН'!$F$15</f>
        <v>0</v>
      </c>
      <c r="O297" s="36">
        <f ca="1">SUMIFS(СВЦЭМ!$H$40:$H$783,СВЦЭМ!$A$40:$A$783,$A297,СВЦЭМ!$B$40:$B$783,O$296)+'СЕТ СН'!$F$15</f>
        <v>0</v>
      </c>
      <c r="P297" s="36">
        <f ca="1">SUMIFS(СВЦЭМ!$H$40:$H$783,СВЦЭМ!$A$40:$A$783,$A297,СВЦЭМ!$B$40:$B$783,P$296)+'СЕТ СН'!$F$15</f>
        <v>0</v>
      </c>
      <c r="Q297" s="36">
        <f ca="1">SUMIFS(СВЦЭМ!$H$40:$H$783,СВЦЭМ!$A$40:$A$783,$A297,СВЦЭМ!$B$40:$B$783,Q$296)+'СЕТ СН'!$F$15</f>
        <v>0</v>
      </c>
      <c r="R297" s="36">
        <f ca="1">SUMIFS(СВЦЭМ!$H$40:$H$783,СВЦЭМ!$A$40:$A$783,$A297,СВЦЭМ!$B$40:$B$783,R$296)+'СЕТ СН'!$F$15</f>
        <v>0</v>
      </c>
      <c r="S297" s="36">
        <f ca="1">SUMIFS(СВЦЭМ!$H$40:$H$783,СВЦЭМ!$A$40:$A$783,$A297,СВЦЭМ!$B$40:$B$783,S$296)+'СЕТ СН'!$F$15</f>
        <v>0</v>
      </c>
      <c r="T297" s="36">
        <f ca="1">SUMIFS(СВЦЭМ!$H$40:$H$783,СВЦЭМ!$A$40:$A$783,$A297,СВЦЭМ!$B$40:$B$783,T$296)+'СЕТ СН'!$F$15</f>
        <v>0</v>
      </c>
      <c r="U297" s="36">
        <f ca="1">SUMIFS(СВЦЭМ!$H$40:$H$783,СВЦЭМ!$A$40:$A$783,$A297,СВЦЭМ!$B$40:$B$783,U$296)+'СЕТ СН'!$F$15</f>
        <v>0</v>
      </c>
      <c r="V297" s="36">
        <f ca="1">SUMIFS(СВЦЭМ!$H$40:$H$783,СВЦЭМ!$A$40:$A$783,$A297,СВЦЭМ!$B$40:$B$783,V$296)+'СЕТ СН'!$F$15</f>
        <v>0</v>
      </c>
      <c r="W297" s="36">
        <f ca="1">SUMIFS(СВЦЭМ!$H$40:$H$783,СВЦЭМ!$A$40:$A$783,$A297,СВЦЭМ!$B$40:$B$783,W$296)+'СЕТ СН'!$F$15</f>
        <v>0</v>
      </c>
      <c r="X297" s="36">
        <f ca="1">SUMIFS(СВЦЭМ!$H$40:$H$783,СВЦЭМ!$A$40:$A$783,$A297,СВЦЭМ!$B$40:$B$783,X$296)+'СЕТ СН'!$F$15</f>
        <v>0</v>
      </c>
      <c r="Y297" s="36">
        <f ca="1">SUMIFS(СВЦЭМ!$H$40:$H$783,СВЦЭМ!$A$40:$A$783,$A297,СВЦЭМ!$B$40:$B$783,Y$296)+'СЕТ СН'!$F$15</f>
        <v>0</v>
      </c>
      <c r="AA297" s="45"/>
    </row>
    <row r="298" spans="1:27" ht="15.75" hidden="1" x14ac:dyDescent="0.2">
      <c r="A298" s="35">
        <f>A297+1</f>
        <v>44744</v>
      </c>
      <c r="B298" s="36">
        <f ca="1">SUMIFS(СВЦЭМ!$H$40:$H$783,СВЦЭМ!$A$40:$A$783,$A298,СВЦЭМ!$B$40:$B$783,B$296)+'СЕТ СН'!$F$15</f>
        <v>0</v>
      </c>
      <c r="C298" s="36">
        <f ca="1">SUMIFS(СВЦЭМ!$H$40:$H$783,СВЦЭМ!$A$40:$A$783,$A298,СВЦЭМ!$B$40:$B$783,C$296)+'СЕТ СН'!$F$15</f>
        <v>0</v>
      </c>
      <c r="D298" s="36">
        <f ca="1">SUMIFS(СВЦЭМ!$H$40:$H$783,СВЦЭМ!$A$40:$A$783,$A298,СВЦЭМ!$B$40:$B$783,D$296)+'СЕТ СН'!$F$15</f>
        <v>0</v>
      </c>
      <c r="E298" s="36">
        <f ca="1">SUMIFS(СВЦЭМ!$H$40:$H$783,СВЦЭМ!$A$40:$A$783,$A298,СВЦЭМ!$B$40:$B$783,E$296)+'СЕТ СН'!$F$15</f>
        <v>0</v>
      </c>
      <c r="F298" s="36">
        <f ca="1">SUMIFS(СВЦЭМ!$H$40:$H$783,СВЦЭМ!$A$40:$A$783,$A298,СВЦЭМ!$B$40:$B$783,F$296)+'СЕТ СН'!$F$15</f>
        <v>0</v>
      </c>
      <c r="G298" s="36">
        <f ca="1">SUMIFS(СВЦЭМ!$H$40:$H$783,СВЦЭМ!$A$40:$A$783,$A298,СВЦЭМ!$B$40:$B$783,G$296)+'СЕТ СН'!$F$15</f>
        <v>0</v>
      </c>
      <c r="H298" s="36">
        <f ca="1">SUMIFS(СВЦЭМ!$H$40:$H$783,СВЦЭМ!$A$40:$A$783,$A298,СВЦЭМ!$B$40:$B$783,H$296)+'СЕТ СН'!$F$15</f>
        <v>0</v>
      </c>
      <c r="I298" s="36">
        <f ca="1">SUMIFS(СВЦЭМ!$H$40:$H$783,СВЦЭМ!$A$40:$A$783,$A298,СВЦЭМ!$B$40:$B$783,I$296)+'СЕТ СН'!$F$15</f>
        <v>0</v>
      </c>
      <c r="J298" s="36">
        <f ca="1">SUMIFS(СВЦЭМ!$H$40:$H$783,СВЦЭМ!$A$40:$A$783,$A298,СВЦЭМ!$B$40:$B$783,J$296)+'СЕТ СН'!$F$15</f>
        <v>0</v>
      </c>
      <c r="K298" s="36">
        <f ca="1">SUMIFS(СВЦЭМ!$H$40:$H$783,СВЦЭМ!$A$40:$A$783,$A298,СВЦЭМ!$B$40:$B$783,K$296)+'СЕТ СН'!$F$15</f>
        <v>0</v>
      </c>
      <c r="L298" s="36">
        <f ca="1">SUMIFS(СВЦЭМ!$H$40:$H$783,СВЦЭМ!$A$40:$A$783,$A298,СВЦЭМ!$B$40:$B$783,L$296)+'СЕТ СН'!$F$15</f>
        <v>0</v>
      </c>
      <c r="M298" s="36">
        <f ca="1">SUMIFS(СВЦЭМ!$H$40:$H$783,СВЦЭМ!$A$40:$A$783,$A298,СВЦЭМ!$B$40:$B$783,M$296)+'СЕТ СН'!$F$15</f>
        <v>0</v>
      </c>
      <c r="N298" s="36">
        <f ca="1">SUMIFS(СВЦЭМ!$H$40:$H$783,СВЦЭМ!$A$40:$A$783,$A298,СВЦЭМ!$B$40:$B$783,N$296)+'СЕТ СН'!$F$15</f>
        <v>0</v>
      </c>
      <c r="O298" s="36">
        <f ca="1">SUMIFS(СВЦЭМ!$H$40:$H$783,СВЦЭМ!$A$40:$A$783,$A298,СВЦЭМ!$B$40:$B$783,O$296)+'СЕТ СН'!$F$15</f>
        <v>0</v>
      </c>
      <c r="P298" s="36">
        <f ca="1">SUMIFS(СВЦЭМ!$H$40:$H$783,СВЦЭМ!$A$40:$A$783,$A298,СВЦЭМ!$B$40:$B$783,P$296)+'СЕТ СН'!$F$15</f>
        <v>0</v>
      </c>
      <c r="Q298" s="36">
        <f ca="1">SUMIFS(СВЦЭМ!$H$40:$H$783,СВЦЭМ!$A$40:$A$783,$A298,СВЦЭМ!$B$40:$B$783,Q$296)+'СЕТ СН'!$F$15</f>
        <v>0</v>
      </c>
      <c r="R298" s="36">
        <f ca="1">SUMIFS(СВЦЭМ!$H$40:$H$783,СВЦЭМ!$A$40:$A$783,$A298,СВЦЭМ!$B$40:$B$783,R$296)+'СЕТ СН'!$F$15</f>
        <v>0</v>
      </c>
      <c r="S298" s="36">
        <f ca="1">SUMIFS(СВЦЭМ!$H$40:$H$783,СВЦЭМ!$A$40:$A$783,$A298,СВЦЭМ!$B$40:$B$783,S$296)+'СЕТ СН'!$F$15</f>
        <v>0</v>
      </c>
      <c r="T298" s="36">
        <f ca="1">SUMIFS(СВЦЭМ!$H$40:$H$783,СВЦЭМ!$A$40:$A$783,$A298,СВЦЭМ!$B$40:$B$783,T$296)+'СЕТ СН'!$F$15</f>
        <v>0</v>
      </c>
      <c r="U298" s="36">
        <f ca="1">SUMIFS(СВЦЭМ!$H$40:$H$783,СВЦЭМ!$A$40:$A$783,$A298,СВЦЭМ!$B$40:$B$783,U$296)+'СЕТ СН'!$F$15</f>
        <v>0</v>
      </c>
      <c r="V298" s="36">
        <f ca="1">SUMIFS(СВЦЭМ!$H$40:$H$783,СВЦЭМ!$A$40:$A$783,$A298,СВЦЭМ!$B$40:$B$783,V$296)+'СЕТ СН'!$F$15</f>
        <v>0</v>
      </c>
      <c r="W298" s="36">
        <f ca="1">SUMIFS(СВЦЭМ!$H$40:$H$783,СВЦЭМ!$A$40:$A$783,$A298,СВЦЭМ!$B$40:$B$783,W$296)+'СЕТ СН'!$F$15</f>
        <v>0</v>
      </c>
      <c r="X298" s="36">
        <f ca="1">SUMIFS(СВЦЭМ!$H$40:$H$783,СВЦЭМ!$A$40:$A$783,$A298,СВЦЭМ!$B$40:$B$783,X$296)+'СЕТ СН'!$F$15</f>
        <v>0</v>
      </c>
      <c r="Y298" s="36">
        <f ca="1">SUMIFS(СВЦЭМ!$H$40:$H$783,СВЦЭМ!$A$40:$A$783,$A298,СВЦЭМ!$B$40:$B$783,Y$296)+'СЕТ СН'!$F$15</f>
        <v>0</v>
      </c>
    </row>
    <row r="299" spans="1:27" ht="15.75" hidden="1" x14ac:dyDescent="0.2">
      <c r="A299" s="35">
        <f t="shared" ref="A299:A327" si="8">A298+1</f>
        <v>44745</v>
      </c>
      <c r="B299" s="36">
        <f ca="1">SUMIFS(СВЦЭМ!$H$40:$H$783,СВЦЭМ!$A$40:$A$783,$A299,СВЦЭМ!$B$40:$B$783,B$296)+'СЕТ СН'!$F$15</f>
        <v>0</v>
      </c>
      <c r="C299" s="36">
        <f ca="1">SUMIFS(СВЦЭМ!$H$40:$H$783,СВЦЭМ!$A$40:$A$783,$A299,СВЦЭМ!$B$40:$B$783,C$296)+'СЕТ СН'!$F$15</f>
        <v>0</v>
      </c>
      <c r="D299" s="36">
        <f ca="1">SUMIFS(СВЦЭМ!$H$40:$H$783,СВЦЭМ!$A$40:$A$783,$A299,СВЦЭМ!$B$40:$B$783,D$296)+'СЕТ СН'!$F$15</f>
        <v>0</v>
      </c>
      <c r="E299" s="36">
        <f ca="1">SUMIFS(СВЦЭМ!$H$40:$H$783,СВЦЭМ!$A$40:$A$783,$A299,СВЦЭМ!$B$40:$B$783,E$296)+'СЕТ СН'!$F$15</f>
        <v>0</v>
      </c>
      <c r="F299" s="36">
        <f ca="1">SUMIFS(СВЦЭМ!$H$40:$H$783,СВЦЭМ!$A$40:$A$783,$A299,СВЦЭМ!$B$40:$B$783,F$296)+'СЕТ СН'!$F$15</f>
        <v>0</v>
      </c>
      <c r="G299" s="36">
        <f ca="1">SUMIFS(СВЦЭМ!$H$40:$H$783,СВЦЭМ!$A$40:$A$783,$A299,СВЦЭМ!$B$40:$B$783,G$296)+'СЕТ СН'!$F$15</f>
        <v>0</v>
      </c>
      <c r="H299" s="36">
        <f ca="1">SUMIFS(СВЦЭМ!$H$40:$H$783,СВЦЭМ!$A$40:$A$783,$A299,СВЦЭМ!$B$40:$B$783,H$296)+'СЕТ СН'!$F$15</f>
        <v>0</v>
      </c>
      <c r="I299" s="36">
        <f ca="1">SUMIFS(СВЦЭМ!$H$40:$H$783,СВЦЭМ!$A$40:$A$783,$A299,СВЦЭМ!$B$40:$B$783,I$296)+'СЕТ СН'!$F$15</f>
        <v>0</v>
      </c>
      <c r="J299" s="36">
        <f ca="1">SUMIFS(СВЦЭМ!$H$40:$H$783,СВЦЭМ!$A$40:$A$783,$A299,СВЦЭМ!$B$40:$B$783,J$296)+'СЕТ СН'!$F$15</f>
        <v>0</v>
      </c>
      <c r="K299" s="36">
        <f ca="1">SUMIFS(СВЦЭМ!$H$40:$H$783,СВЦЭМ!$A$40:$A$783,$A299,СВЦЭМ!$B$40:$B$783,K$296)+'СЕТ СН'!$F$15</f>
        <v>0</v>
      </c>
      <c r="L299" s="36">
        <f ca="1">SUMIFS(СВЦЭМ!$H$40:$H$783,СВЦЭМ!$A$40:$A$783,$A299,СВЦЭМ!$B$40:$B$783,L$296)+'СЕТ СН'!$F$15</f>
        <v>0</v>
      </c>
      <c r="M299" s="36">
        <f ca="1">SUMIFS(СВЦЭМ!$H$40:$H$783,СВЦЭМ!$A$40:$A$783,$A299,СВЦЭМ!$B$40:$B$783,M$296)+'СЕТ СН'!$F$15</f>
        <v>0</v>
      </c>
      <c r="N299" s="36">
        <f ca="1">SUMIFS(СВЦЭМ!$H$40:$H$783,СВЦЭМ!$A$40:$A$783,$A299,СВЦЭМ!$B$40:$B$783,N$296)+'СЕТ СН'!$F$15</f>
        <v>0</v>
      </c>
      <c r="O299" s="36">
        <f ca="1">SUMIFS(СВЦЭМ!$H$40:$H$783,СВЦЭМ!$A$40:$A$783,$A299,СВЦЭМ!$B$40:$B$783,O$296)+'СЕТ СН'!$F$15</f>
        <v>0</v>
      </c>
      <c r="P299" s="36">
        <f ca="1">SUMIFS(СВЦЭМ!$H$40:$H$783,СВЦЭМ!$A$40:$A$783,$A299,СВЦЭМ!$B$40:$B$783,P$296)+'СЕТ СН'!$F$15</f>
        <v>0</v>
      </c>
      <c r="Q299" s="36">
        <f ca="1">SUMIFS(СВЦЭМ!$H$40:$H$783,СВЦЭМ!$A$40:$A$783,$A299,СВЦЭМ!$B$40:$B$783,Q$296)+'СЕТ СН'!$F$15</f>
        <v>0</v>
      </c>
      <c r="R299" s="36">
        <f ca="1">SUMIFS(СВЦЭМ!$H$40:$H$783,СВЦЭМ!$A$40:$A$783,$A299,СВЦЭМ!$B$40:$B$783,R$296)+'СЕТ СН'!$F$15</f>
        <v>0</v>
      </c>
      <c r="S299" s="36">
        <f ca="1">SUMIFS(СВЦЭМ!$H$40:$H$783,СВЦЭМ!$A$40:$A$783,$A299,СВЦЭМ!$B$40:$B$783,S$296)+'СЕТ СН'!$F$15</f>
        <v>0</v>
      </c>
      <c r="T299" s="36">
        <f ca="1">SUMIFS(СВЦЭМ!$H$40:$H$783,СВЦЭМ!$A$40:$A$783,$A299,СВЦЭМ!$B$40:$B$783,T$296)+'СЕТ СН'!$F$15</f>
        <v>0</v>
      </c>
      <c r="U299" s="36">
        <f ca="1">SUMIFS(СВЦЭМ!$H$40:$H$783,СВЦЭМ!$A$40:$A$783,$A299,СВЦЭМ!$B$40:$B$783,U$296)+'СЕТ СН'!$F$15</f>
        <v>0</v>
      </c>
      <c r="V299" s="36">
        <f ca="1">SUMIFS(СВЦЭМ!$H$40:$H$783,СВЦЭМ!$A$40:$A$783,$A299,СВЦЭМ!$B$40:$B$783,V$296)+'СЕТ СН'!$F$15</f>
        <v>0</v>
      </c>
      <c r="W299" s="36">
        <f ca="1">SUMIFS(СВЦЭМ!$H$40:$H$783,СВЦЭМ!$A$40:$A$783,$A299,СВЦЭМ!$B$40:$B$783,W$296)+'СЕТ СН'!$F$15</f>
        <v>0</v>
      </c>
      <c r="X299" s="36">
        <f ca="1">SUMIFS(СВЦЭМ!$H$40:$H$783,СВЦЭМ!$A$40:$A$783,$A299,СВЦЭМ!$B$40:$B$783,X$296)+'СЕТ СН'!$F$15</f>
        <v>0</v>
      </c>
      <c r="Y299" s="36">
        <f ca="1">SUMIFS(СВЦЭМ!$H$40:$H$783,СВЦЭМ!$A$40:$A$783,$A299,СВЦЭМ!$B$40:$B$783,Y$296)+'СЕТ СН'!$F$15</f>
        <v>0</v>
      </c>
    </row>
    <row r="300" spans="1:27" ht="15.75" hidden="1" x14ac:dyDescent="0.2">
      <c r="A300" s="35">
        <f t="shared" si="8"/>
        <v>44746</v>
      </c>
      <c r="B300" s="36">
        <f ca="1">SUMIFS(СВЦЭМ!$H$40:$H$783,СВЦЭМ!$A$40:$A$783,$A300,СВЦЭМ!$B$40:$B$783,B$296)+'СЕТ СН'!$F$15</f>
        <v>0</v>
      </c>
      <c r="C300" s="36">
        <f ca="1">SUMIFS(СВЦЭМ!$H$40:$H$783,СВЦЭМ!$A$40:$A$783,$A300,СВЦЭМ!$B$40:$B$783,C$296)+'СЕТ СН'!$F$15</f>
        <v>0</v>
      </c>
      <c r="D300" s="36">
        <f ca="1">SUMIFS(СВЦЭМ!$H$40:$H$783,СВЦЭМ!$A$40:$A$783,$A300,СВЦЭМ!$B$40:$B$783,D$296)+'СЕТ СН'!$F$15</f>
        <v>0</v>
      </c>
      <c r="E300" s="36">
        <f ca="1">SUMIFS(СВЦЭМ!$H$40:$H$783,СВЦЭМ!$A$40:$A$783,$A300,СВЦЭМ!$B$40:$B$783,E$296)+'СЕТ СН'!$F$15</f>
        <v>0</v>
      </c>
      <c r="F300" s="36">
        <f ca="1">SUMIFS(СВЦЭМ!$H$40:$H$783,СВЦЭМ!$A$40:$A$783,$A300,СВЦЭМ!$B$40:$B$783,F$296)+'СЕТ СН'!$F$15</f>
        <v>0</v>
      </c>
      <c r="G300" s="36">
        <f ca="1">SUMIFS(СВЦЭМ!$H$40:$H$783,СВЦЭМ!$A$40:$A$783,$A300,СВЦЭМ!$B$40:$B$783,G$296)+'СЕТ СН'!$F$15</f>
        <v>0</v>
      </c>
      <c r="H300" s="36">
        <f ca="1">SUMIFS(СВЦЭМ!$H$40:$H$783,СВЦЭМ!$A$40:$A$783,$A300,СВЦЭМ!$B$40:$B$783,H$296)+'СЕТ СН'!$F$15</f>
        <v>0</v>
      </c>
      <c r="I300" s="36">
        <f ca="1">SUMIFS(СВЦЭМ!$H$40:$H$783,СВЦЭМ!$A$40:$A$783,$A300,СВЦЭМ!$B$40:$B$783,I$296)+'СЕТ СН'!$F$15</f>
        <v>0</v>
      </c>
      <c r="J300" s="36">
        <f ca="1">SUMIFS(СВЦЭМ!$H$40:$H$783,СВЦЭМ!$A$40:$A$783,$A300,СВЦЭМ!$B$40:$B$783,J$296)+'СЕТ СН'!$F$15</f>
        <v>0</v>
      </c>
      <c r="K300" s="36">
        <f ca="1">SUMIFS(СВЦЭМ!$H$40:$H$783,СВЦЭМ!$A$40:$A$783,$A300,СВЦЭМ!$B$40:$B$783,K$296)+'СЕТ СН'!$F$15</f>
        <v>0</v>
      </c>
      <c r="L300" s="36">
        <f ca="1">SUMIFS(СВЦЭМ!$H$40:$H$783,СВЦЭМ!$A$40:$A$783,$A300,СВЦЭМ!$B$40:$B$783,L$296)+'СЕТ СН'!$F$15</f>
        <v>0</v>
      </c>
      <c r="M300" s="36">
        <f ca="1">SUMIFS(СВЦЭМ!$H$40:$H$783,СВЦЭМ!$A$40:$A$783,$A300,СВЦЭМ!$B$40:$B$783,M$296)+'СЕТ СН'!$F$15</f>
        <v>0</v>
      </c>
      <c r="N300" s="36">
        <f ca="1">SUMIFS(СВЦЭМ!$H$40:$H$783,СВЦЭМ!$A$40:$A$783,$A300,СВЦЭМ!$B$40:$B$783,N$296)+'СЕТ СН'!$F$15</f>
        <v>0</v>
      </c>
      <c r="O300" s="36">
        <f ca="1">SUMIFS(СВЦЭМ!$H$40:$H$783,СВЦЭМ!$A$40:$A$783,$A300,СВЦЭМ!$B$40:$B$783,O$296)+'СЕТ СН'!$F$15</f>
        <v>0</v>
      </c>
      <c r="P300" s="36">
        <f ca="1">SUMIFS(СВЦЭМ!$H$40:$H$783,СВЦЭМ!$A$40:$A$783,$A300,СВЦЭМ!$B$40:$B$783,P$296)+'СЕТ СН'!$F$15</f>
        <v>0</v>
      </c>
      <c r="Q300" s="36">
        <f ca="1">SUMIFS(СВЦЭМ!$H$40:$H$783,СВЦЭМ!$A$40:$A$783,$A300,СВЦЭМ!$B$40:$B$783,Q$296)+'СЕТ СН'!$F$15</f>
        <v>0</v>
      </c>
      <c r="R300" s="36">
        <f ca="1">SUMIFS(СВЦЭМ!$H$40:$H$783,СВЦЭМ!$A$40:$A$783,$A300,СВЦЭМ!$B$40:$B$783,R$296)+'СЕТ СН'!$F$15</f>
        <v>0</v>
      </c>
      <c r="S300" s="36">
        <f ca="1">SUMIFS(СВЦЭМ!$H$40:$H$783,СВЦЭМ!$A$40:$A$783,$A300,СВЦЭМ!$B$40:$B$783,S$296)+'СЕТ СН'!$F$15</f>
        <v>0</v>
      </c>
      <c r="T300" s="36">
        <f ca="1">SUMIFS(СВЦЭМ!$H$40:$H$783,СВЦЭМ!$A$40:$A$783,$A300,СВЦЭМ!$B$40:$B$783,T$296)+'СЕТ СН'!$F$15</f>
        <v>0</v>
      </c>
      <c r="U300" s="36">
        <f ca="1">SUMIFS(СВЦЭМ!$H$40:$H$783,СВЦЭМ!$A$40:$A$783,$A300,СВЦЭМ!$B$40:$B$783,U$296)+'СЕТ СН'!$F$15</f>
        <v>0</v>
      </c>
      <c r="V300" s="36">
        <f ca="1">SUMIFS(СВЦЭМ!$H$40:$H$783,СВЦЭМ!$A$40:$A$783,$A300,СВЦЭМ!$B$40:$B$783,V$296)+'СЕТ СН'!$F$15</f>
        <v>0</v>
      </c>
      <c r="W300" s="36">
        <f ca="1">SUMIFS(СВЦЭМ!$H$40:$H$783,СВЦЭМ!$A$40:$A$783,$A300,СВЦЭМ!$B$40:$B$783,W$296)+'СЕТ СН'!$F$15</f>
        <v>0</v>
      </c>
      <c r="X300" s="36">
        <f ca="1">SUMIFS(СВЦЭМ!$H$40:$H$783,СВЦЭМ!$A$40:$A$783,$A300,СВЦЭМ!$B$40:$B$783,X$296)+'СЕТ СН'!$F$15</f>
        <v>0</v>
      </c>
      <c r="Y300" s="36">
        <f ca="1">SUMIFS(СВЦЭМ!$H$40:$H$783,СВЦЭМ!$A$40:$A$783,$A300,СВЦЭМ!$B$40:$B$783,Y$296)+'СЕТ СН'!$F$15</f>
        <v>0</v>
      </c>
    </row>
    <row r="301" spans="1:27" ht="15.75" hidden="1" x14ac:dyDescent="0.2">
      <c r="A301" s="35">
        <f t="shared" si="8"/>
        <v>44747</v>
      </c>
      <c r="B301" s="36">
        <f ca="1">SUMIFS(СВЦЭМ!$H$40:$H$783,СВЦЭМ!$A$40:$A$783,$A301,СВЦЭМ!$B$40:$B$783,B$296)+'СЕТ СН'!$F$15</f>
        <v>0</v>
      </c>
      <c r="C301" s="36">
        <f ca="1">SUMIFS(СВЦЭМ!$H$40:$H$783,СВЦЭМ!$A$40:$A$783,$A301,СВЦЭМ!$B$40:$B$783,C$296)+'СЕТ СН'!$F$15</f>
        <v>0</v>
      </c>
      <c r="D301" s="36">
        <f ca="1">SUMIFS(СВЦЭМ!$H$40:$H$783,СВЦЭМ!$A$40:$A$783,$A301,СВЦЭМ!$B$40:$B$783,D$296)+'СЕТ СН'!$F$15</f>
        <v>0</v>
      </c>
      <c r="E301" s="36">
        <f ca="1">SUMIFS(СВЦЭМ!$H$40:$H$783,СВЦЭМ!$A$40:$A$783,$A301,СВЦЭМ!$B$40:$B$783,E$296)+'СЕТ СН'!$F$15</f>
        <v>0</v>
      </c>
      <c r="F301" s="36">
        <f ca="1">SUMIFS(СВЦЭМ!$H$40:$H$783,СВЦЭМ!$A$40:$A$783,$A301,СВЦЭМ!$B$40:$B$783,F$296)+'СЕТ СН'!$F$15</f>
        <v>0</v>
      </c>
      <c r="G301" s="36">
        <f ca="1">SUMIFS(СВЦЭМ!$H$40:$H$783,СВЦЭМ!$A$40:$A$783,$A301,СВЦЭМ!$B$40:$B$783,G$296)+'СЕТ СН'!$F$15</f>
        <v>0</v>
      </c>
      <c r="H301" s="36">
        <f ca="1">SUMIFS(СВЦЭМ!$H$40:$H$783,СВЦЭМ!$A$40:$A$783,$A301,СВЦЭМ!$B$40:$B$783,H$296)+'СЕТ СН'!$F$15</f>
        <v>0</v>
      </c>
      <c r="I301" s="36">
        <f ca="1">SUMIFS(СВЦЭМ!$H$40:$H$783,СВЦЭМ!$A$40:$A$783,$A301,СВЦЭМ!$B$40:$B$783,I$296)+'СЕТ СН'!$F$15</f>
        <v>0</v>
      </c>
      <c r="J301" s="36">
        <f ca="1">SUMIFS(СВЦЭМ!$H$40:$H$783,СВЦЭМ!$A$40:$A$783,$A301,СВЦЭМ!$B$40:$B$783,J$296)+'СЕТ СН'!$F$15</f>
        <v>0</v>
      </c>
      <c r="K301" s="36">
        <f ca="1">SUMIFS(СВЦЭМ!$H$40:$H$783,СВЦЭМ!$A$40:$A$783,$A301,СВЦЭМ!$B$40:$B$783,K$296)+'СЕТ СН'!$F$15</f>
        <v>0</v>
      </c>
      <c r="L301" s="36">
        <f ca="1">SUMIFS(СВЦЭМ!$H$40:$H$783,СВЦЭМ!$A$40:$A$783,$A301,СВЦЭМ!$B$40:$B$783,L$296)+'СЕТ СН'!$F$15</f>
        <v>0</v>
      </c>
      <c r="M301" s="36">
        <f ca="1">SUMIFS(СВЦЭМ!$H$40:$H$783,СВЦЭМ!$A$40:$A$783,$A301,СВЦЭМ!$B$40:$B$783,M$296)+'СЕТ СН'!$F$15</f>
        <v>0</v>
      </c>
      <c r="N301" s="36">
        <f ca="1">SUMIFS(СВЦЭМ!$H$40:$H$783,СВЦЭМ!$A$40:$A$783,$A301,СВЦЭМ!$B$40:$B$783,N$296)+'СЕТ СН'!$F$15</f>
        <v>0</v>
      </c>
      <c r="O301" s="36">
        <f ca="1">SUMIFS(СВЦЭМ!$H$40:$H$783,СВЦЭМ!$A$40:$A$783,$A301,СВЦЭМ!$B$40:$B$783,O$296)+'СЕТ СН'!$F$15</f>
        <v>0</v>
      </c>
      <c r="P301" s="36">
        <f ca="1">SUMIFS(СВЦЭМ!$H$40:$H$783,СВЦЭМ!$A$40:$A$783,$A301,СВЦЭМ!$B$40:$B$783,P$296)+'СЕТ СН'!$F$15</f>
        <v>0</v>
      </c>
      <c r="Q301" s="36">
        <f ca="1">SUMIFS(СВЦЭМ!$H$40:$H$783,СВЦЭМ!$A$40:$A$783,$A301,СВЦЭМ!$B$40:$B$783,Q$296)+'СЕТ СН'!$F$15</f>
        <v>0</v>
      </c>
      <c r="R301" s="36">
        <f ca="1">SUMIFS(СВЦЭМ!$H$40:$H$783,СВЦЭМ!$A$40:$A$783,$A301,СВЦЭМ!$B$40:$B$783,R$296)+'СЕТ СН'!$F$15</f>
        <v>0</v>
      </c>
      <c r="S301" s="36">
        <f ca="1">SUMIFS(СВЦЭМ!$H$40:$H$783,СВЦЭМ!$A$40:$A$783,$A301,СВЦЭМ!$B$40:$B$783,S$296)+'СЕТ СН'!$F$15</f>
        <v>0</v>
      </c>
      <c r="T301" s="36">
        <f ca="1">SUMIFS(СВЦЭМ!$H$40:$H$783,СВЦЭМ!$A$40:$A$783,$A301,СВЦЭМ!$B$40:$B$783,T$296)+'СЕТ СН'!$F$15</f>
        <v>0</v>
      </c>
      <c r="U301" s="36">
        <f ca="1">SUMIFS(СВЦЭМ!$H$40:$H$783,СВЦЭМ!$A$40:$A$783,$A301,СВЦЭМ!$B$40:$B$783,U$296)+'СЕТ СН'!$F$15</f>
        <v>0</v>
      </c>
      <c r="V301" s="36">
        <f ca="1">SUMIFS(СВЦЭМ!$H$40:$H$783,СВЦЭМ!$A$40:$A$783,$A301,СВЦЭМ!$B$40:$B$783,V$296)+'СЕТ СН'!$F$15</f>
        <v>0</v>
      </c>
      <c r="W301" s="36">
        <f ca="1">SUMIFS(СВЦЭМ!$H$40:$H$783,СВЦЭМ!$A$40:$A$783,$A301,СВЦЭМ!$B$40:$B$783,W$296)+'СЕТ СН'!$F$15</f>
        <v>0</v>
      </c>
      <c r="X301" s="36">
        <f ca="1">SUMIFS(СВЦЭМ!$H$40:$H$783,СВЦЭМ!$A$40:$A$783,$A301,СВЦЭМ!$B$40:$B$783,X$296)+'СЕТ СН'!$F$15</f>
        <v>0</v>
      </c>
      <c r="Y301" s="36">
        <f ca="1">SUMIFS(СВЦЭМ!$H$40:$H$783,СВЦЭМ!$A$40:$A$783,$A301,СВЦЭМ!$B$40:$B$783,Y$296)+'СЕТ СН'!$F$15</f>
        <v>0</v>
      </c>
    </row>
    <row r="302" spans="1:27" ht="15.75" hidden="1" x14ac:dyDescent="0.2">
      <c r="A302" s="35">
        <f t="shared" si="8"/>
        <v>44748</v>
      </c>
      <c r="B302" s="36">
        <f ca="1">SUMIFS(СВЦЭМ!$H$40:$H$783,СВЦЭМ!$A$40:$A$783,$A302,СВЦЭМ!$B$40:$B$783,B$296)+'СЕТ СН'!$F$15</f>
        <v>0</v>
      </c>
      <c r="C302" s="36">
        <f ca="1">SUMIFS(СВЦЭМ!$H$40:$H$783,СВЦЭМ!$A$40:$A$783,$A302,СВЦЭМ!$B$40:$B$783,C$296)+'СЕТ СН'!$F$15</f>
        <v>0</v>
      </c>
      <c r="D302" s="36">
        <f ca="1">SUMIFS(СВЦЭМ!$H$40:$H$783,СВЦЭМ!$A$40:$A$783,$A302,СВЦЭМ!$B$40:$B$783,D$296)+'СЕТ СН'!$F$15</f>
        <v>0</v>
      </c>
      <c r="E302" s="36">
        <f ca="1">SUMIFS(СВЦЭМ!$H$40:$H$783,СВЦЭМ!$A$40:$A$783,$A302,СВЦЭМ!$B$40:$B$783,E$296)+'СЕТ СН'!$F$15</f>
        <v>0</v>
      </c>
      <c r="F302" s="36">
        <f ca="1">SUMIFS(СВЦЭМ!$H$40:$H$783,СВЦЭМ!$A$40:$A$783,$A302,СВЦЭМ!$B$40:$B$783,F$296)+'СЕТ СН'!$F$15</f>
        <v>0</v>
      </c>
      <c r="G302" s="36">
        <f ca="1">SUMIFS(СВЦЭМ!$H$40:$H$783,СВЦЭМ!$A$40:$A$783,$A302,СВЦЭМ!$B$40:$B$783,G$296)+'СЕТ СН'!$F$15</f>
        <v>0</v>
      </c>
      <c r="H302" s="36">
        <f ca="1">SUMIFS(СВЦЭМ!$H$40:$H$783,СВЦЭМ!$A$40:$A$783,$A302,СВЦЭМ!$B$40:$B$783,H$296)+'СЕТ СН'!$F$15</f>
        <v>0</v>
      </c>
      <c r="I302" s="36">
        <f ca="1">SUMIFS(СВЦЭМ!$H$40:$H$783,СВЦЭМ!$A$40:$A$783,$A302,СВЦЭМ!$B$40:$B$783,I$296)+'СЕТ СН'!$F$15</f>
        <v>0</v>
      </c>
      <c r="J302" s="36">
        <f ca="1">SUMIFS(СВЦЭМ!$H$40:$H$783,СВЦЭМ!$A$40:$A$783,$A302,СВЦЭМ!$B$40:$B$783,J$296)+'СЕТ СН'!$F$15</f>
        <v>0</v>
      </c>
      <c r="K302" s="36">
        <f ca="1">SUMIFS(СВЦЭМ!$H$40:$H$783,СВЦЭМ!$A$40:$A$783,$A302,СВЦЭМ!$B$40:$B$783,K$296)+'СЕТ СН'!$F$15</f>
        <v>0</v>
      </c>
      <c r="L302" s="36">
        <f ca="1">SUMIFS(СВЦЭМ!$H$40:$H$783,СВЦЭМ!$A$40:$A$783,$A302,СВЦЭМ!$B$40:$B$783,L$296)+'СЕТ СН'!$F$15</f>
        <v>0</v>
      </c>
      <c r="M302" s="36">
        <f ca="1">SUMIFS(СВЦЭМ!$H$40:$H$783,СВЦЭМ!$A$40:$A$783,$A302,СВЦЭМ!$B$40:$B$783,M$296)+'СЕТ СН'!$F$15</f>
        <v>0</v>
      </c>
      <c r="N302" s="36">
        <f ca="1">SUMIFS(СВЦЭМ!$H$40:$H$783,СВЦЭМ!$A$40:$A$783,$A302,СВЦЭМ!$B$40:$B$783,N$296)+'СЕТ СН'!$F$15</f>
        <v>0</v>
      </c>
      <c r="O302" s="36">
        <f ca="1">SUMIFS(СВЦЭМ!$H$40:$H$783,СВЦЭМ!$A$40:$A$783,$A302,СВЦЭМ!$B$40:$B$783,O$296)+'СЕТ СН'!$F$15</f>
        <v>0</v>
      </c>
      <c r="P302" s="36">
        <f ca="1">SUMIFS(СВЦЭМ!$H$40:$H$783,СВЦЭМ!$A$40:$A$783,$A302,СВЦЭМ!$B$40:$B$783,P$296)+'СЕТ СН'!$F$15</f>
        <v>0</v>
      </c>
      <c r="Q302" s="36">
        <f ca="1">SUMIFS(СВЦЭМ!$H$40:$H$783,СВЦЭМ!$A$40:$A$783,$A302,СВЦЭМ!$B$40:$B$783,Q$296)+'СЕТ СН'!$F$15</f>
        <v>0</v>
      </c>
      <c r="R302" s="36">
        <f ca="1">SUMIFS(СВЦЭМ!$H$40:$H$783,СВЦЭМ!$A$40:$A$783,$A302,СВЦЭМ!$B$40:$B$783,R$296)+'СЕТ СН'!$F$15</f>
        <v>0</v>
      </c>
      <c r="S302" s="36">
        <f ca="1">SUMIFS(СВЦЭМ!$H$40:$H$783,СВЦЭМ!$A$40:$A$783,$A302,СВЦЭМ!$B$40:$B$783,S$296)+'СЕТ СН'!$F$15</f>
        <v>0</v>
      </c>
      <c r="T302" s="36">
        <f ca="1">SUMIFS(СВЦЭМ!$H$40:$H$783,СВЦЭМ!$A$40:$A$783,$A302,СВЦЭМ!$B$40:$B$783,T$296)+'СЕТ СН'!$F$15</f>
        <v>0</v>
      </c>
      <c r="U302" s="36">
        <f ca="1">SUMIFS(СВЦЭМ!$H$40:$H$783,СВЦЭМ!$A$40:$A$783,$A302,СВЦЭМ!$B$40:$B$783,U$296)+'СЕТ СН'!$F$15</f>
        <v>0</v>
      </c>
      <c r="V302" s="36">
        <f ca="1">SUMIFS(СВЦЭМ!$H$40:$H$783,СВЦЭМ!$A$40:$A$783,$A302,СВЦЭМ!$B$40:$B$783,V$296)+'СЕТ СН'!$F$15</f>
        <v>0</v>
      </c>
      <c r="W302" s="36">
        <f ca="1">SUMIFS(СВЦЭМ!$H$40:$H$783,СВЦЭМ!$A$40:$A$783,$A302,СВЦЭМ!$B$40:$B$783,W$296)+'СЕТ СН'!$F$15</f>
        <v>0</v>
      </c>
      <c r="X302" s="36">
        <f ca="1">SUMIFS(СВЦЭМ!$H$40:$H$783,СВЦЭМ!$A$40:$A$783,$A302,СВЦЭМ!$B$40:$B$783,X$296)+'СЕТ СН'!$F$15</f>
        <v>0</v>
      </c>
      <c r="Y302" s="36">
        <f ca="1">SUMIFS(СВЦЭМ!$H$40:$H$783,СВЦЭМ!$A$40:$A$783,$A302,СВЦЭМ!$B$40:$B$783,Y$296)+'СЕТ СН'!$F$15</f>
        <v>0</v>
      </c>
    </row>
    <row r="303" spans="1:27" ht="15.75" hidden="1" x14ac:dyDescent="0.2">
      <c r="A303" s="35">
        <f t="shared" si="8"/>
        <v>44749</v>
      </c>
      <c r="B303" s="36">
        <f ca="1">SUMIFS(СВЦЭМ!$H$40:$H$783,СВЦЭМ!$A$40:$A$783,$A303,СВЦЭМ!$B$40:$B$783,B$296)+'СЕТ СН'!$F$15</f>
        <v>0</v>
      </c>
      <c r="C303" s="36">
        <f ca="1">SUMIFS(СВЦЭМ!$H$40:$H$783,СВЦЭМ!$A$40:$A$783,$A303,СВЦЭМ!$B$40:$B$783,C$296)+'СЕТ СН'!$F$15</f>
        <v>0</v>
      </c>
      <c r="D303" s="36">
        <f ca="1">SUMIFS(СВЦЭМ!$H$40:$H$783,СВЦЭМ!$A$40:$A$783,$A303,СВЦЭМ!$B$40:$B$783,D$296)+'СЕТ СН'!$F$15</f>
        <v>0</v>
      </c>
      <c r="E303" s="36">
        <f ca="1">SUMIFS(СВЦЭМ!$H$40:$H$783,СВЦЭМ!$A$40:$A$783,$A303,СВЦЭМ!$B$40:$B$783,E$296)+'СЕТ СН'!$F$15</f>
        <v>0</v>
      </c>
      <c r="F303" s="36">
        <f ca="1">SUMIFS(СВЦЭМ!$H$40:$H$783,СВЦЭМ!$A$40:$A$783,$A303,СВЦЭМ!$B$40:$B$783,F$296)+'СЕТ СН'!$F$15</f>
        <v>0</v>
      </c>
      <c r="G303" s="36">
        <f ca="1">SUMIFS(СВЦЭМ!$H$40:$H$783,СВЦЭМ!$A$40:$A$783,$A303,СВЦЭМ!$B$40:$B$783,G$296)+'СЕТ СН'!$F$15</f>
        <v>0</v>
      </c>
      <c r="H303" s="36">
        <f ca="1">SUMIFS(СВЦЭМ!$H$40:$H$783,СВЦЭМ!$A$40:$A$783,$A303,СВЦЭМ!$B$40:$B$783,H$296)+'СЕТ СН'!$F$15</f>
        <v>0</v>
      </c>
      <c r="I303" s="36">
        <f ca="1">SUMIFS(СВЦЭМ!$H$40:$H$783,СВЦЭМ!$A$40:$A$783,$A303,СВЦЭМ!$B$40:$B$783,I$296)+'СЕТ СН'!$F$15</f>
        <v>0</v>
      </c>
      <c r="J303" s="36">
        <f ca="1">SUMIFS(СВЦЭМ!$H$40:$H$783,СВЦЭМ!$A$40:$A$783,$A303,СВЦЭМ!$B$40:$B$783,J$296)+'СЕТ СН'!$F$15</f>
        <v>0</v>
      </c>
      <c r="K303" s="36">
        <f ca="1">SUMIFS(СВЦЭМ!$H$40:$H$783,СВЦЭМ!$A$40:$A$783,$A303,СВЦЭМ!$B$40:$B$783,K$296)+'СЕТ СН'!$F$15</f>
        <v>0</v>
      </c>
      <c r="L303" s="36">
        <f ca="1">SUMIFS(СВЦЭМ!$H$40:$H$783,СВЦЭМ!$A$40:$A$783,$A303,СВЦЭМ!$B$40:$B$783,L$296)+'СЕТ СН'!$F$15</f>
        <v>0</v>
      </c>
      <c r="M303" s="36">
        <f ca="1">SUMIFS(СВЦЭМ!$H$40:$H$783,СВЦЭМ!$A$40:$A$783,$A303,СВЦЭМ!$B$40:$B$783,M$296)+'СЕТ СН'!$F$15</f>
        <v>0</v>
      </c>
      <c r="N303" s="36">
        <f ca="1">SUMIFS(СВЦЭМ!$H$40:$H$783,СВЦЭМ!$A$40:$A$783,$A303,СВЦЭМ!$B$40:$B$783,N$296)+'СЕТ СН'!$F$15</f>
        <v>0</v>
      </c>
      <c r="O303" s="36">
        <f ca="1">SUMIFS(СВЦЭМ!$H$40:$H$783,СВЦЭМ!$A$40:$A$783,$A303,СВЦЭМ!$B$40:$B$783,O$296)+'СЕТ СН'!$F$15</f>
        <v>0</v>
      </c>
      <c r="P303" s="36">
        <f ca="1">SUMIFS(СВЦЭМ!$H$40:$H$783,СВЦЭМ!$A$40:$A$783,$A303,СВЦЭМ!$B$40:$B$783,P$296)+'СЕТ СН'!$F$15</f>
        <v>0</v>
      </c>
      <c r="Q303" s="36">
        <f ca="1">SUMIFS(СВЦЭМ!$H$40:$H$783,СВЦЭМ!$A$40:$A$783,$A303,СВЦЭМ!$B$40:$B$783,Q$296)+'СЕТ СН'!$F$15</f>
        <v>0</v>
      </c>
      <c r="R303" s="36">
        <f ca="1">SUMIFS(СВЦЭМ!$H$40:$H$783,СВЦЭМ!$A$40:$A$783,$A303,СВЦЭМ!$B$40:$B$783,R$296)+'СЕТ СН'!$F$15</f>
        <v>0</v>
      </c>
      <c r="S303" s="36">
        <f ca="1">SUMIFS(СВЦЭМ!$H$40:$H$783,СВЦЭМ!$A$40:$A$783,$A303,СВЦЭМ!$B$40:$B$783,S$296)+'СЕТ СН'!$F$15</f>
        <v>0</v>
      </c>
      <c r="T303" s="36">
        <f ca="1">SUMIFS(СВЦЭМ!$H$40:$H$783,СВЦЭМ!$A$40:$A$783,$A303,СВЦЭМ!$B$40:$B$783,T$296)+'СЕТ СН'!$F$15</f>
        <v>0</v>
      </c>
      <c r="U303" s="36">
        <f ca="1">SUMIFS(СВЦЭМ!$H$40:$H$783,СВЦЭМ!$A$40:$A$783,$A303,СВЦЭМ!$B$40:$B$783,U$296)+'СЕТ СН'!$F$15</f>
        <v>0</v>
      </c>
      <c r="V303" s="36">
        <f ca="1">SUMIFS(СВЦЭМ!$H$40:$H$783,СВЦЭМ!$A$40:$A$783,$A303,СВЦЭМ!$B$40:$B$783,V$296)+'СЕТ СН'!$F$15</f>
        <v>0</v>
      </c>
      <c r="W303" s="36">
        <f ca="1">SUMIFS(СВЦЭМ!$H$40:$H$783,СВЦЭМ!$A$40:$A$783,$A303,СВЦЭМ!$B$40:$B$783,W$296)+'СЕТ СН'!$F$15</f>
        <v>0</v>
      </c>
      <c r="X303" s="36">
        <f ca="1">SUMIFS(СВЦЭМ!$H$40:$H$783,СВЦЭМ!$A$40:$A$783,$A303,СВЦЭМ!$B$40:$B$783,X$296)+'СЕТ СН'!$F$15</f>
        <v>0</v>
      </c>
      <c r="Y303" s="36">
        <f ca="1">SUMIFS(СВЦЭМ!$H$40:$H$783,СВЦЭМ!$A$40:$A$783,$A303,СВЦЭМ!$B$40:$B$783,Y$296)+'СЕТ СН'!$F$15</f>
        <v>0</v>
      </c>
    </row>
    <row r="304" spans="1:27" ht="15.75" hidden="1" x14ac:dyDescent="0.2">
      <c r="A304" s="35">
        <f t="shared" si="8"/>
        <v>44750</v>
      </c>
      <c r="B304" s="36">
        <f ca="1">SUMIFS(СВЦЭМ!$H$40:$H$783,СВЦЭМ!$A$40:$A$783,$A304,СВЦЭМ!$B$40:$B$783,B$296)+'СЕТ СН'!$F$15</f>
        <v>0</v>
      </c>
      <c r="C304" s="36">
        <f ca="1">SUMIFS(СВЦЭМ!$H$40:$H$783,СВЦЭМ!$A$40:$A$783,$A304,СВЦЭМ!$B$40:$B$783,C$296)+'СЕТ СН'!$F$15</f>
        <v>0</v>
      </c>
      <c r="D304" s="36">
        <f ca="1">SUMIFS(СВЦЭМ!$H$40:$H$783,СВЦЭМ!$A$40:$A$783,$A304,СВЦЭМ!$B$40:$B$783,D$296)+'СЕТ СН'!$F$15</f>
        <v>0</v>
      </c>
      <c r="E304" s="36">
        <f ca="1">SUMIFS(СВЦЭМ!$H$40:$H$783,СВЦЭМ!$A$40:$A$783,$A304,СВЦЭМ!$B$40:$B$783,E$296)+'СЕТ СН'!$F$15</f>
        <v>0</v>
      </c>
      <c r="F304" s="36">
        <f ca="1">SUMIFS(СВЦЭМ!$H$40:$H$783,СВЦЭМ!$A$40:$A$783,$A304,СВЦЭМ!$B$40:$B$783,F$296)+'СЕТ СН'!$F$15</f>
        <v>0</v>
      </c>
      <c r="G304" s="36">
        <f ca="1">SUMIFS(СВЦЭМ!$H$40:$H$783,СВЦЭМ!$A$40:$A$783,$A304,СВЦЭМ!$B$40:$B$783,G$296)+'СЕТ СН'!$F$15</f>
        <v>0</v>
      </c>
      <c r="H304" s="36">
        <f ca="1">SUMIFS(СВЦЭМ!$H$40:$H$783,СВЦЭМ!$A$40:$A$783,$A304,СВЦЭМ!$B$40:$B$783,H$296)+'СЕТ СН'!$F$15</f>
        <v>0</v>
      </c>
      <c r="I304" s="36">
        <f ca="1">SUMIFS(СВЦЭМ!$H$40:$H$783,СВЦЭМ!$A$40:$A$783,$A304,СВЦЭМ!$B$40:$B$783,I$296)+'СЕТ СН'!$F$15</f>
        <v>0</v>
      </c>
      <c r="J304" s="36">
        <f ca="1">SUMIFS(СВЦЭМ!$H$40:$H$783,СВЦЭМ!$A$40:$A$783,$A304,СВЦЭМ!$B$40:$B$783,J$296)+'СЕТ СН'!$F$15</f>
        <v>0</v>
      </c>
      <c r="K304" s="36">
        <f ca="1">SUMIFS(СВЦЭМ!$H$40:$H$783,СВЦЭМ!$A$40:$A$783,$A304,СВЦЭМ!$B$40:$B$783,K$296)+'СЕТ СН'!$F$15</f>
        <v>0</v>
      </c>
      <c r="L304" s="36">
        <f ca="1">SUMIFS(СВЦЭМ!$H$40:$H$783,СВЦЭМ!$A$40:$A$783,$A304,СВЦЭМ!$B$40:$B$783,L$296)+'СЕТ СН'!$F$15</f>
        <v>0</v>
      </c>
      <c r="M304" s="36">
        <f ca="1">SUMIFS(СВЦЭМ!$H$40:$H$783,СВЦЭМ!$A$40:$A$783,$A304,СВЦЭМ!$B$40:$B$783,M$296)+'СЕТ СН'!$F$15</f>
        <v>0</v>
      </c>
      <c r="N304" s="36">
        <f ca="1">SUMIFS(СВЦЭМ!$H$40:$H$783,СВЦЭМ!$A$40:$A$783,$A304,СВЦЭМ!$B$40:$B$783,N$296)+'СЕТ СН'!$F$15</f>
        <v>0</v>
      </c>
      <c r="O304" s="36">
        <f ca="1">SUMIFS(СВЦЭМ!$H$40:$H$783,СВЦЭМ!$A$40:$A$783,$A304,СВЦЭМ!$B$40:$B$783,O$296)+'СЕТ СН'!$F$15</f>
        <v>0</v>
      </c>
      <c r="P304" s="36">
        <f ca="1">SUMIFS(СВЦЭМ!$H$40:$H$783,СВЦЭМ!$A$40:$A$783,$A304,СВЦЭМ!$B$40:$B$783,P$296)+'СЕТ СН'!$F$15</f>
        <v>0</v>
      </c>
      <c r="Q304" s="36">
        <f ca="1">SUMIFS(СВЦЭМ!$H$40:$H$783,СВЦЭМ!$A$40:$A$783,$A304,СВЦЭМ!$B$40:$B$783,Q$296)+'СЕТ СН'!$F$15</f>
        <v>0</v>
      </c>
      <c r="R304" s="36">
        <f ca="1">SUMIFS(СВЦЭМ!$H$40:$H$783,СВЦЭМ!$A$40:$A$783,$A304,СВЦЭМ!$B$40:$B$783,R$296)+'СЕТ СН'!$F$15</f>
        <v>0</v>
      </c>
      <c r="S304" s="36">
        <f ca="1">SUMIFS(СВЦЭМ!$H$40:$H$783,СВЦЭМ!$A$40:$A$783,$A304,СВЦЭМ!$B$40:$B$783,S$296)+'СЕТ СН'!$F$15</f>
        <v>0</v>
      </c>
      <c r="T304" s="36">
        <f ca="1">SUMIFS(СВЦЭМ!$H$40:$H$783,СВЦЭМ!$A$40:$A$783,$A304,СВЦЭМ!$B$40:$B$783,T$296)+'СЕТ СН'!$F$15</f>
        <v>0</v>
      </c>
      <c r="U304" s="36">
        <f ca="1">SUMIFS(СВЦЭМ!$H$40:$H$783,СВЦЭМ!$A$40:$A$783,$A304,СВЦЭМ!$B$40:$B$783,U$296)+'СЕТ СН'!$F$15</f>
        <v>0</v>
      </c>
      <c r="V304" s="36">
        <f ca="1">SUMIFS(СВЦЭМ!$H$40:$H$783,СВЦЭМ!$A$40:$A$783,$A304,СВЦЭМ!$B$40:$B$783,V$296)+'СЕТ СН'!$F$15</f>
        <v>0</v>
      </c>
      <c r="W304" s="36">
        <f ca="1">SUMIFS(СВЦЭМ!$H$40:$H$783,СВЦЭМ!$A$40:$A$783,$A304,СВЦЭМ!$B$40:$B$783,W$296)+'СЕТ СН'!$F$15</f>
        <v>0</v>
      </c>
      <c r="X304" s="36">
        <f ca="1">SUMIFS(СВЦЭМ!$H$40:$H$783,СВЦЭМ!$A$40:$A$783,$A304,СВЦЭМ!$B$40:$B$783,X$296)+'СЕТ СН'!$F$15</f>
        <v>0</v>
      </c>
      <c r="Y304" s="36">
        <f ca="1">SUMIFS(СВЦЭМ!$H$40:$H$783,СВЦЭМ!$A$40:$A$783,$A304,СВЦЭМ!$B$40:$B$783,Y$296)+'СЕТ СН'!$F$15</f>
        <v>0</v>
      </c>
    </row>
    <row r="305" spans="1:25" ht="15.75" hidden="1" x14ac:dyDescent="0.2">
      <c r="A305" s="35">
        <f t="shared" si="8"/>
        <v>44751</v>
      </c>
      <c r="B305" s="36">
        <f ca="1">SUMIFS(СВЦЭМ!$H$40:$H$783,СВЦЭМ!$A$40:$A$783,$A305,СВЦЭМ!$B$40:$B$783,B$296)+'СЕТ СН'!$F$15</f>
        <v>0</v>
      </c>
      <c r="C305" s="36">
        <f ca="1">SUMIFS(СВЦЭМ!$H$40:$H$783,СВЦЭМ!$A$40:$A$783,$A305,СВЦЭМ!$B$40:$B$783,C$296)+'СЕТ СН'!$F$15</f>
        <v>0</v>
      </c>
      <c r="D305" s="36">
        <f ca="1">SUMIFS(СВЦЭМ!$H$40:$H$783,СВЦЭМ!$A$40:$A$783,$A305,СВЦЭМ!$B$40:$B$783,D$296)+'СЕТ СН'!$F$15</f>
        <v>0</v>
      </c>
      <c r="E305" s="36">
        <f ca="1">SUMIFS(СВЦЭМ!$H$40:$H$783,СВЦЭМ!$A$40:$A$783,$A305,СВЦЭМ!$B$40:$B$783,E$296)+'СЕТ СН'!$F$15</f>
        <v>0</v>
      </c>
      <c r="F305" s="36">
        <f ca="1">SUMIFS(СВЦЭМ!$H$40:$H$783,СВЦЭМ!$A$40:$A$783,$A305,СВЦЭМ!$B$40:$B$783,F$296)+'СЕТ СН'!$F$15</f>
        <v>0</v>
      </c>
      <c r="G305" s="36">
        <f ca="1">SUMIFS(СВЦЭМ!$H$40:$H$783,СВЦЭМ!$A$40:$A$783,$A305,СВЦЭМ!$B$40:$B$783,G$296)+'СЕТ СН'!$F$15</f>
        <v>0</v>
      </c>
      <c r="H305" s="36">
        <f ca="1">SUMIFS(СВЦЭМ!$H$40:$H$783,СВЦЭМ!$A$40:$A$783,$A305,СВЦЭМ!$B$40:$B$783,H$296)+'СЕТ СН'!$F$15</f>
        <v>0</v>
      </c>
      <c r="I305" s="36">
        <f ca="1">SUMIFS(СВЦЭМ!$H$40:$H$783,СВЦЭМ!$A$40:$A$783,$A305,СВЦЭМ!$B$40:$B$783,I$296)+'СЕТ СН'!$F$15</f>
        <v>0</v>
      </c>
      <c r="J305" s="36">
        <f ca="1">SUMIFS(СВЦЭМ!$H$40:$H$783,СВЦЭМ!$A$40:$A$783,$A305,СВЦЭМ!$B$40:$B$783,J$296)+'СЕТ СН'!$F$15</f>
        <v>0</v>
      </c>
      <c r="K305" s="36">
        <f ca="1">SUMIFS(СВЦЭМ!$H$40:$H$783,СВЦЭМ!$A$40:$A$783,$A305,СВЦЭМ!$B$40:$B$783,K$296)+'СЕТ СН'!$F$15</f>
        <v>0</v>
      </c>
      <c r="L305" s="36">
        <f ca="1">SUMIFS(СВЦЭМ!$H$40:$H$783,СВЦЭМ!$A$40:$A$783,$A305,СВЦЭМ!$B$40:$B$783,L$296)+'СЕТ СН'!$F$15</f>
        <v>0</v>
      </c>
      <c r="M305" s="36">
        <f ca="1">SUMIFS(СВЦЭМ!$H$40:$H$783,СВЦЭМ!$A$40:$A$783,$A305,СВЦЭМ!$B$40:$B$783,M$296)+'СЕТ СН'!$F$15</f>
        <v>0</v>
      </c>
      <c r="N305" s="36">
        <f ca="1">SUMIFS(СВЦЭМ!$H$40:$H$783,СВЦЭМ!$A$40:$A$783,$A305,СВЦЭМ!$B$40:$B$783,N$296)+'СЕТ СН'!$F$15</f>
        <v>0</v>
      </c>
      <c r="O305" s="36">
        <f ca="1">SUMIFS(СВЦЭМ!$H$40:$H$783,СВЦЭМ!$A$40:$A$783,$A305,СВЦЭМ!$B$40:$B$783,O$296)+'СЕТ СН'!$F$15</f>
        <v>0</v>
      </c>
      <c r="P305" s="36">
        <f ca="1">SUMIFS(СВЦЭМ!$H$40:$H$783,СВЦЭМ!$A$40:$A$783,$A305,СВЦЭМ!$B$40:$B$783,P$296)+'СЕТ СН'!$F$15</f>
        <v>0</v>
      </c>
      <c r="Q305" s="36">
        <f ca="1">SUMIFS(СВЦЭМ!$H$40:$H$783,СВЦЭМ!$A$40:$A$783,$A305,СВЦЭМ!$B$40:$B$783,Q$296)+'СЕТ СН'!$F$15</f>
        <v>0</v>
      </c>
      <c r="R305" s="36">
        <f ca="1">SUMIFS(СВЦЭМ!$H$40:$H$783,СВЦЭМ!$A$40:$A$783,$A305,СВЦЭМ!$B$40:$B$783,R$296)+'СЕТ СН'!$F$15</f>
        <v>0</v>
      </c>
      <c r="S305" s="36">
        <f ca="1">SUMIFS(СВЦЭМ!$H$40:$H$783,СВЦЭМ!$A$40:$A$783,$A305,СВЦЭМ!$B$40:$B$783,S$296)+'СЕТ СН'!$F$15</f>
        <v>0</v>
      </c>
      <c r="T305" s="36">
        <f ca="1">SUMIFS(СВЦЭМ!$H$40:$H$783,СВЦЭМ!$A$40:$A$783,$A305,СВЦЭМ!$B$40:$B$783,T$296)+'СЕТ СН'!$F$15</f>
        <v>0</v>
      </c>
      <c r="U305" s="36">
        <f ca="1">SUMIFS(СВЦЭМ!$H$40:$H$783,СВЦЭМ!$A$40:$A$783,$A305,СВЦЭМ!$B$40:$B$783,U$296)+'СЕТ СН'!$F$15</f>
        <v>0</v>
      </c>
      <c r="V305" s="36">
        <f ca="1">SUMIFS(СВЦЭМ!$H$40:$H$783,СВЦЭМ!$A$40:$A$783,$A305,СВЦЭМ!$B$40:$B$783,V$296)+'СЕТ СН'!$F$15</f>
        <v>0</v>
      </c>
      <c r="W305" s="36">
        <f ca="1">SUMIFS(СВЦЭМ!$H$40:$H$783,СВЦЭМ!$A$40:$A$783,$A305,СВЦЭМ!$B$40:$B$783,W$296)+'СЕТ СН'!$F$15</f>
        <v>0</v>
      </c>
      <c r="X305" s="36">
        <f ca="1">SUMIFS(СВЦЭМ!$H$40:$H$783,СВЦЭМ!$A$40:$A$783,$A305,СВЦЭМ!$B$40:$B$783,X$296)+'СЕТ СН'!$F$15</f>
        <v>0</v>
      </c>
      <c r="Y305" s="36">
        <f ca="1">SUMIFS(СВЦЭМ!$H$40:$H$783,СВЦЭМ!$A$40:$A$783,$A305,СВЦЭМ!$B$40:$B$783,Y$296)+'СЕТ СН'!$F$15</f>
        <v>0</v>
      </c>
    </row>
    <row r="306" spans="1:25" ht="15.75" hidden="1" x14ac:dyDescent="0.2">
      <c r="A306" s="35">
        <f t="shared" si="8"/>
        <v>44752</v>
      </c>
      <c r="B306" s="36">
        <f ca="1">SUMIFS(СВЦЭМ!$H$40:$H$783,СВЦЭМ!$A$40:$A$783,$A306,СВЦЭМ!$B$40:$B$783,B$296)+'СЕТ СН'!$F$15</f>
        <v>0</v>
      </c>
      <c r="C306" s="36">
        <f ca="1">SUMIFS(СВЦЭМ!$H$40:$H$783,СВЦЭМ!$A$40:$A$783,$A306,СВЦЭМ!$B$40:$B$783,C$296)+'СЕТ СН'!$F$15</f>
        <v>0</v>
      </c>
      <c r="D306" s="36">
        <f ca="1">SUMIFS(СВЦЭМ!$H$40:$H$783,СВЦЭМ!$A$40:$A$783,$A306,СВЦЭМ!$B$40:$B$783,D$296)+'СЕТ СН'!$F$15</f>
        <v>0</v>
      </c>
      <c r="E306" s="36">
        <f ca="1">SUMIFS(СВЦЭМ!$H$40:$H$783,СВЦЭМ!$A$40:$A$783,$A306,СВЦЭМ!$B$40:$B$783,E$296)+'СЕТ СН'!$F$15</f>
        <v>0</v>
      </c>
      <c r="F306" s="36">
        <f ca="1">SUMIFS(СВЦЭМ!$H$40:$H$783,СВЦЭМ!$A$40:$A$783,$A306,СВЦЭМ!$B$40:$B$783,F$296)+'СЕТ СН'!$F$15</f>
        <v>0</v>
      </c>
      <c r="G306" s="36">
        <f ca="1">SUMIFS(СВЦЭМ!$H$40:$H$783,СВЦЭМ!$A$40:$A$783,$A306,СВЦЭМ!$B$40:$B$783,G$296)+'СЕТ СН'!$F$15</f>
        <v>0</v>
      </c>
      <c r="H306" s="36">
        <f ca="1">SUMIFS(СВЦЭМ!$H$40:$H$783,СВЦЭМ!$A$40:$A$783,$A306,СВЦЭМ!$B$40:$B$783,H$296)+'СЕТ СН'!$F$15</f>
        <v>0</v>
      </c>
      <c r="I306" s="36">
        <f ca="1">SUMIFS(СВЦЭМ!$H$40:$H$783,СВЦЭМ!$A$40:$A$783,$A306,СВЦЭМ!$B$40:$B$783,I$296)+'СЕТ СН'!$F$15</f>
        <v>0</v>
      </c>
      <c r="J306" s="36">
        <f ca="1">SUMIFS(СВЦЭМ!$H$40:$H$783,СВЦЭМ!$A$40:$A$783,$A306,СВЦЭМ!$B$40:$B$783,J$296)+'СЕТ СН'!$F$15</f>
        <v>0</v>
      </c>
      <c r="K306" s="36">
        <f ca="1">SUMIFS(СВЦЭМ!$H$40:$H$783,СВЦЭМ!$A$40:$A$783,$A306,СВЦЭМ!$B$40:$B$783,K$296)+'СЕТ СН'!$F$15</f>
        <v>0</v>
      </c>
      <c r="L306" s="36">
        <f ca="1">SUMIFS(СВЦЭМ!$H$40:$H$783,СВЦЭМ!$A$40:$A$783,$A306,СВЦЭМ!$B$40:$B$783,L$296)+'СЕТ СН'!$F$15</f>
        <v>0</v>
      </c>
      <c r="M306" s="36">
        <f ca="1">SUMIFS(СВЦЭМ!$H$40:$H$783,СВЦЭМ!$A$40:$A$783,$A306,СВЦЭМ!$B$40:$B$783,M$296)+'СЕТ СН'!$F$15</f>
        <v>0</v>
      </c>
      <c r="N306" s="36">
        <f ca="1">SUMIFS(СВЦЭМ!$H$40:$H$783,СВЦЭМ!$A$40:$A$783,$A306,СВЦЭМ!$B$40:$B$783,N$296)+'СЕТ СН'!$F$15</f>
        <v>0</v>
      </c>
      <c r="O306" s="36">
        <f ca="1">SUMIFS(СВЦЭМ!$H$40:$H$783,СВЦЭМ!$A$40:$A$783,$A306,СВЦЭМ!$B$40:$B$783,O$296)+'СЕТ СН'!$F$15</f>
        <v>0</v>
      </c>
      <c r="P306" s="36">
        <f ca="1">SUMIFS(СВЦЭМ!$H$40:$H$783,СВЦЭМ!$A$40:$A$783,$A306,СВЦЭМ!$B$40:$B$783,P$296)+'СЕТ СН'!$F$15</f>
        <v>0</v>
      </c>
      <c r="Q306" s="36">
        <f ca="1">SUMIFS(СВЦЭМ!$H$40:$H$783,СВЦЭМ!$A$40:$A$783,$A306,СВЦЭМ!$B$40:$B$783,Q$296)+'СЕТ СН'!$F$15</f>
        <v>0</v>
      </c>
      <c r="R306" s="36">
        <f ca="1">SUMIFS(СВЦЭМ!$H$40:$H$783,СВЦЭМ!$A$40:$A$783,$A306,СВЦЭМ!$B$40:$B$783,R$296)+'СЕТ СН'!$F$15</f>
        <v>0</v>
      </c>
      <c r="S306" s="36">
        <f ca="1">SUMIFS(СВЦЭМ!$H$40:$H$783,СВЦЭМ!$A$40:$A$783,$A306,СВЦЭМ!$B$40:$B$783,S$296)+'СЕТ СН'!$F$15</f>
        <v>0</v>
      </c>
      <c r="T306" s="36">
        <f ca="1">SUMIFS(СВЦЭМ!$H$40:$H$783,СВЦЭМ!$A$40:$A$783,$A306,СВЦЭМ!$B$40:$B$783,T$296)+'СЕТ СН'!$F$15</f>
        <v>0</v>
      </c>
      <c r="U306" s="36">
        <f ca="1">SUMIFS(СВЦЭМ!$H$40:$H$783,СВЦЭМ!$A$40:$A$783,$A306,СВЦЭМ!$B$40:$B$783,U$296)+'СЕТ СН'!$F$15</f>
        <v>0</v>
      </c>
      <c r="V306" s="36">
        <f ca="1">SUMIFS(СВЦЭМ!$H$40:$H$783,СВЦЭМ!$A$40:$A$783,$A306,СВЦЭМ!$B$40:$B$783,V$296)+'СЕТ СН'!$F$15</f>
        <v>0</v>
      </c>
      <c r="W306" s="36">
        <f ca="1">SUMIFS(СВЦЭМ!$H$40:$H$783,СВЦЭМ!$A$40:$A$783,$A306,СВЦЭМ!$B$40:$B$783,W$296)+'СЕТ СН'!$F$15</f>
        <v>0</v>
      </c>
      <c r="X306" s="36">
        <f ca="1">SUMIFS(СВЦЭМ!$H$40:$H$783,СВЦЭМ!$A$40:$A$783,$A306,СВЦЭМ!$B$40:$B$783,X$296)+'СЕТ СН'!$F$15</f>
        <v>0</v>
      </c>
      <c r="Y306" s="36">
        <f ca="1">SUMIFS(СВЦЭМ!$H$40:$H$783,СВЦЭМ!$A$40:$A$783,$A306,СВЦЭМ!$B$40:$B$783,Y$296)+'СЕТ СН'!$F$15</f>
        <v>0</v>
      </c>
    </row>
    <row r="307" spans="1:25" ht="15.75" hidden="1" x14ac:dyDescent="0.2">
      <c r="A307" s="35">
        <f t="shared" si="8"/>
        <v>44753</v>
      </c>
      <c r="B307" s="36">
        <f ca="1">SUMIFS(СВЦЭМ!$H$40:$H$783,СВЦЭМ!$A$40:$A$783,$A307,СВЦЭМ!$B$40:$B$783,B$296)+'СЕТ СН'!$F$15</f>
        <v>0</v>
      </c>
      <c r="C307" s="36">
        <f ca="1">SUMIFS(СВЦЭМ!$H$40:$H$783,СВЦЭМ!$A$40:$A$783,$A307,СВЦЭМ!$B$40:$B$783,C$296)+'СЕТ СН'!$F$15</f>
        <v>0</v>
      </c>
      <c r="D307" s="36">
        <f ca="1">SUMIFS(СВЦЭМ!$H$40:$H$783,СВЦЭМ!$A$40:$A$783,$A307,СВЦЭМ!$B$40:$B$783,D$296)+'СЕТ СН'!$F$15</f>
        <v>0</v>
      </c>
      <c r="E307" s="36">
        <f ca="1">SUMIFS(СВЦЭМ!$H$40:$H$783,СВЦЭМ!$A$40:$A$783,$A307,СВЦЭМ!$B$40:$B$783,E$296)+'СЕТ СН'!$F$15</f>
        <v>0</v>
      </c>
      <c r="F307" s="36">
        <f ca="1">SUMIFS(СВЦЭМ!$H$40:$H$783,СВЦЭМ!$A$40:$A$783,$A307,СВЦЭМ!$B$40:$B$783,F$296)+'СЕТ СН'!$F$15</f>
        <v>0</v>
      </c>
      <c r="G307" s="36">
        <f ca="1">SUMIFS(СВЦЭМ!$H$40:$H$783,СВЦЭМ!$A$40:$A$783,$A307,СВЦЭМ!$B$40:$B$783,G$296)+'СЕТ СН'!$F$15</f>
        <v>0</v>
      </c>
      <c r="H307" s="36">
        <f ca="1">SUMIFS(СВЦЭМ!$H$40:$H$783,СВЦЭМ!$A$40:$A$783,$A307,СВЦЭМ!$B$40:$B$783,H$296)+'СЕТ СН'!$F$15</f>
        <v>0</v>
      </c>
      <c r="I307" s="36">
        <f ca="1">SUMIFS(СВЦЭМ!$H$40:$H$783,СВЦЭМ!$A$40:$A$783,$A307,СВЦЭМ!$B$40:$B$783,I$296)+'СЕТ СН'!$F$15</f>
        <v>0</v>
      </c>
      <c r="J307" s="36">
        <f ca="1">SUMIFS(СВЦЭМ!$H$40:$H$783,СВЦЭМ!$A$40:$A$783,$A307,СВЦЭМ!$B$40:$B$783,J$296)+'СЕТ СН'!$F$15</f>
        <v>0</v>
      </c>
      <c r="K307" s="36">
        <f ca="1">SUMIFS(СВЦЭМ!$H$40:$H$783,СВЦЭМ!$A$40:$A$783,$A307,СВЦЭМ!$B$40:$B$783,K$296)+'СЕТ СН'!$F$15</f>
        <v>0</v>
      </c>
      <c r="L307" s="36">
        <f ca="1">SUMIFS(СВЦЭМ!$H$40:$H$783,СВЦЭМ!$A$40:$A$783,$A307,СВЦЭМ!$B$40:$B$783,L$296)+'СЕТ СН'!$F$15</f>
        <v>0</v>
      </c>
      <c r="M307" s="36">
        <f ca="1">SUMIFS(СВЦЭМ!$H$40:$H$783,СВЦЭМ!$A$40:$A$783,$A307,СВЦЭМ!$B$40:$B$783,M$296)+'СЕТ СН'!$F$15</f>
        <v>0</v>
      </c>
      <c r="N307" s="36">
        <f ca="1">SUMIFS(СВЦЭМ!$H$40:$H$783,СВЦЭМ!$A$40:$A$783,$A307,СВЦЭМ!$B$40:$B$783,N$296)+'СЕТ СН'!$F$15</f>
        <v>0</v>
      </c>
      <c r="O307" s="36">
        <f ca="1">SUMIFS(СВЦЭМ!$H$40:$H$783,СВЦЭМ!$A$40:$A$783,$A307,СВЦЭМ!$B$40:$B$783,O$296)+'СЕТ СН'!$F$15</f>
        <v>0</v>
      </c>
      <c r="P307" s="36">
        <f ca="1">SUMIFS(СВЦЭМ!$H$40:$H$783,СВЦЭМ!$A$40:$A$783,$A307,СВЦЭМ!$B$40:$B$783,P$296)+'СЕТ СН'!$F$15</f>
        <v>0</v>
      </c>
      <c r="Q307" s="36">
        <f ca="1">SUMIFS(СВЦЭМ!$H$40:$H$783,СВЦЭМ!$A$40:$A$783,$A307,СВЦЭМ!$B$40:$B$783,Q$296)+'СЕТ СН'!$F$15</f>
        <v>0</v>
      </c>
      <c r="R307" s="36">
        <f ca="1">SUMIFS(СВЦЭМ!$H$40:$H$783,СВЦЭМ!$A$40:$A$783,$A307,СВЦЭМ!$B$40:$B$783,R$296)+'СЕТ СН'!$F$15</f>
        <v>0</v>
      </c>
      <c r="S307" s="36">
        <f ca="1">SUMIFS(СВЦЭМ!$H$40:$H$783,СВЦЭМ!$A$40:$A$783,$A307,СВЦЭМ!$B$40:$B$783,S$296)+'СЕТ СН'!$F$15</f>
        <v>0</v>
      </c>
      <c r="T307" s="36">
        <f ca="1">SUMIFS(СВЦЭМ!$H$40:$H$783,СВЦЭМ!$A$40:$A$783,$A307,СВЦЭМ!$B$40:$B$783,T$296)+'СЕТ СН'!$F$15</f>
        <v>0</v>
      </c>
      <c r="U307" s="36">
        <f ca="1">SUMIFS(СВЦЭМ!$H$40:$H$783,СВЦЭМ!$A$40:$A$783,$A307,СВЦЭМ!$B$40:$B$783,U$296)+'СЕТ СН'!$F$15</f>
        <v>0</v>
      </c>
      <c r="V307" s="36">
        <f ca="1">SUMIFS(СВЦЭМ!$H$40:$H$783,СВЦЭМ!$A$40:$A$783,$A307,СВЦЭМ!$B$40:$B$783,V$296)+'СЕТ СН'!$F$15</f>
        <v>0</v>
      </c>
      <c r="W307" s="36">
        <f ca="1">SUMIFS(СВЦЭМ!$H$40:$H$783,СВЦЭМ!$A$40:$A$783,$A307,СВЦЭМ!$B$40:$B$783,W$296)+'СЕТ СН'!$F$15</f>
        <v>0</v>
      </c>
      <c r="X307" s="36">
        <f ca="1">SUMIFS(СВЦЭМ!$H$40:$H$783,СВЦЭМ!$A$40:$A$783,$A307,СВЦЭМ!$B$40:$B$783,X$296)+'СЕТ СН'!$F$15</f>
        <v>0</v>
      </c>
      <c r="Y307" s="36">
        <f ca="1">SUMIFS(СВЦЭМ!$H$40:$H$783,СВЦЭМ!$A$40:$A$783,$A307,СВЦЭМ!$B$40:$B$783,Y$296)+'СЕТ СН'!$F$15</f>
        <v>0</v>
      </c>
    </row>
    <row r="308" spans="1:25" ht="15.75" hidden="1" x14ac:dyDescent="0.2">
      <c r="A308" s="35">
        <f t="shared" si="8"/>
        <v>44754</v>
      </c>
      <c r="B308" s="36">
        <f ca="1">SUMIFS(СВЦЭМ!$H$40:$H$783,СВЦЭМ!$A$40:$A$783,$A308,СВЦЭМ!$B$40:$B$783,B$296)+'СЕТ СН'!$F$15</f>
        <v>0</v>
      </c>
      <c r="C308" s="36">
        <f ca="1">SUMIFS(СВЦЭМ!$H$40:$H$783,СВЦЭМ!$A$40:$A$783,$A308,СВЦЭМ!$B$40:$B$783,C$296)+'СЕТ СН'!$F$15</f>
        <v>0</v>
      </c>
      <c r="D308" s="36">
        <f ca="1">SUMIFS(СВЦЭМ!$H$40:$H$783,СВЦЭМ!$A$40:$A$783,$A308,СВЦЭМ!$B$40:$B$783,D$296)+'СЕТ СН'!$F$15</f>
        <v>0</v>
      </c>
      <c r="E308" s="36">
        <f ca="1">SUMIFS(СВЦЭМ!$H$40:$H$783,СВЦЭМ!$A$40:$A$783,$A308,СВЦЭМ!$B$40:$B$783,E$296)+'СЕТ СН'!$F$15</f>
        <v>0</v>
      </c>
      <c r="F308" s="36">
        <f ca="1">SUMIFS(СВЦЭМ!$H$40:$H$783,СВЦЭМ!$A$40:$A$783,$A308,СВЦЭМ!$B$40:$B$783,F$296)+'СЕТ СН'!$F$15</f>
        <v>0</v>
      </c>
      <c r="G308" s="36">
        <f ca="1">SUMIFS(СВЦЭМ!$H$40:$H$783,СВЦЭМ!$A$40:$A$783,$A308,СВЦЭМ!$B$40:$B$783,G$296)+'СЕТ СН'!$F$15</f>
        <v>0</v>
      </c>
      <c r="H308" s="36">
        <f ca="1">SUMIFS(СВЦЭМ!$H$40:$H$783,СВЦЭМ!$A$40:$A$783,$A308,СВЦЭМ!$B$40:$B$783,H$296)+'СЕТ СН'!$F$15</f>
        <v>0</v>
      </c>
      <c r="I308" s="36">
        <f ca="1">SUMIFS(СВЦЭМ!$H$40:$H$783,СВЦЭМ!$A$40:$A$783,$A308,СВЦЭМ!$B$40:$B$783,I$296)+'СЕТ СН'!$F$15</f>
        <v>0</v>
      </c>
      <c r="J308" s="36">
        <f ca="1">SUMIFS(СВЦЭМ!$H$40:$H$783,СВЦЭМ!$A$40:$A$783,$A308,СВЦЭМ!$B$40:$B$783,J$296)+'СЕТ СН'!$F$15</f>
        <v>0</v>
      </c>
      <c r="K308" s="36">
        <f ca="1">SUMIFS(СВЦЭМ!$H$40:$H$783,СВЦЭМ!$A$40:$A$783,$A308,СВЦЭМ!$B$40:$B$783,K$296)+'СЕТ СН'!$F$15</f>
        <v>0</v>
      </c>
      <c r="L308" s="36">
        <f ca="1">SUMIFS(СВЦЭМ!$H$40:$H$783,СВЦЭМ!$A$40:$A$783,$A308,СВЦЭМ!$B$40:$B$783,L$296)+'СЕТ СН'!$F$15</f>
        <v>0</v>
      </c>
      <c r="M308" s="36">
        <f ca="1">SUMIFS(СВЦЭМ!$H$40:$H$783,СВЦЭМ!$A$40:$A$783,$A308,СВЦЭМ!$B$40:$B$783,M$296)+'СЕТ СН'!$F$15</f>
        <v>0</v>
      </c>
      <c r="N308" s="36">
        <f ca="1">SUMIFS(СВЦЭМ!$H$40:$H$783,СВЦЭМ!$A$40:$A$783,$A308,СВЦЭМ!$B$40:$B$783,N$296)+'СЕТ СН'!$F$15</f>
        <v>0</v>
      </c>
      <c r="O308" s="36">
        <f ca="1">SUMIFS(СВЦЭМ!$H$40:$H$783,СВЦЭМ!$A$40:$A$783,$A308,СВЦЭМ!$B$40:$B$783,O$296)+'СЕТ СН'!$F$15</f>
        <v>0</v>
      </c>
      <c r="P308" s="36">
        <f ca="1">SUMIFS(СВЦЭМ!$H$40:$H$783,СВЦЭМ!$A$40:$A$783,$A308,СВЦЭМ!$B$40:$B$783,P$296)+'СЕТ СН'!$F$15</f>
        <v>0</v>
      </c>
      <c r="Q308" s="36">
        <f ca="1">SUMIFS(СВЦЭМ!$H$40:$H$783,СВЦЭМ!$A$40:$A$783,$A308,СВЦЭМ!$B$40:$B$783,Q$296)+'СЕТ СН'!$F$15</f>
        <v>0</v>
      </c>
      <c r="R308" s="36">
        <f ca="1">SUMIFS(СВЦЭМ!$H$40:$H$783,СВЦЭМ!$A$40:$A$783,$A308,СВЦЭМ!$B$40:$B$783,R$296)+'СЕТ СН'!$F$15</f>
        <v>0</v>
      </c>
      <c r="S308" s="36">
        <f ca="1">SUMIFS(СВЦЭМ!$H$40:$H$783,СВЦЭМ!$A$40:$A$783,$A308,СВЦЭМ!$B$40:$B$783,S$296)+'СЕТ СН'!$F$15</f>
        <v>0</v>
      </c>
      <c r="T308" s="36">
        <f ca="1">SUMIFS(СВЦЭМ!$H$40:$H$783,СВЦЭМ!$A$40:$A$783,$A308,СВЦЭМ!$B$40:$B$783,T$296)+'СЕТ СН'!$F$15</f>
        <v>0</v>
      </c>
      <c r="U308" s="36">
        <f ca="1">SUMIFS(СВЦЭМ!$H$40:$H$783,СВЦЭМ!$A$40:$A$783,$A308,СВЦЭМ!$B$40:$B$783,U$296)+'СЕТ СН'!$F$15</f>
        <v>0</v>
      </c>
      <c r="V308" s="36">
        <f ca="1">SUMIFS(СВЦЭМ!$H$40:$H$783,СВЦЭМ!$A$40:$A$783,$A308,СВЦЭМ!$B$40:$B$783,V$296)+'СЕТ СН'!$F$15</f>
        <v>0</v>
      </c>
      <c r="W308" s="36">
        <f ca="1">SUMIFS(СВЦЭМ!$H$40:$H$783,СВЦЭМ!$A$40:$A$783,$A308,СВЦЭМ!$B$40:$B$783,W$296)+'СЕТ СН'!$F$15</f>
        <v>0</v>
      </c>
      <c r="X308" s="36">
        <f ca="1">SUMIFS(СВЦЭМ!$H$40:$H$783,СВЦЭМ!$A$40:$A$783,$A308,СВЦЭМ!$B$40:$B$783,X$296)+'СЕТ СН'!$F$15</f>
        <v>0</v>
      </c>
      <c r="Y308" s="36">
        <f ca="1">SUMIFS(СВЦЭМ!$H$40:$H$783,СВЦЭМ!$A$40:$A$783,$A308,СВЦЭМ!$B$40:$B$783,Y$296)+'СЕТ СН'!$F$15</f>
        <v>0</v>
      </c>
    </row>
    <row r="309" spans="1:25" ht="15.75" hidden="1" x14ac:dyDescent="0.2">
      <c r="A309" s="35">
        <f t="shared" si="8"/>
        <v>44755</v>
      </c>
      <c r="B309" s="36">
        <f ca="1">SUMIFS(СВЦЭМ!$H$40:$H$783,СВЦЭМ!$A$40:$A$783,$A309,СВЦЭМ!$B$40:$B$783,B$296)+'СЕТ СН'!$F$15</f>
        <v>0</v>
      </c>
      <c r="C309" s="36">
        <f ca="1">SUMIFS(СВЦЭМ!$H$40:$H$783,СВЦЭМ!$A$40:$A$783,$A309,СВЦЭМ!$B$40:$B$783,C$296)+'СЕТ СН'!$F$15</f>
        <v>0</v>
      </c>
      <c r="D309" s="36">
        <f ca="1">SUMIFS(СВЦЭМ!$H$40:$H$783,СВЦЭМ!$A$40:$A$783,$A309,СВЦЭМ!$B$40:$B$783,D$296)+'СЕТ СН'!$F$15</f>
        <v>0</v>
      </c>
      <c r="E309" s="36">
        <f ca="1">SUMIFS(СВЦЭМ!$H$40:$H$783,СВЦЭМ!$A$40:$A$783,$A309,СВЦЭМ!$B$40:$B$783,E$296)+'СЕТ СН'!$F$15</f>
        <v>0</v>
      </c>
      <c r="F309" s="36">
        <f ca="1">SUMIFS(СВЦЭМ!$H$40:$H$783,СВЦЭМ!$A$40:$A$783,$A309,СВЦЭМ!$B$40:$B$783,F$296)+'СЕТ СН'!$F$15</f>
        <v>0</v>
      </c>
      <c r="G309" s="36">
        <f ca="1">SUMIFS(СВЦЭМ!$H$40:$H$783,СВЦЭМ!$A$40:$A$783,$A309,СВЦЭМ!$B$40:$B$783,G$296)+'СЕТ СН'!$F$15</f>
        <v>0</v>
      </c>
      <c r="H309" s="36">
        <f ca="1">SUMIFS(СВЦЭМ!$H$40:$H$783,СВЦЭМ!$A$40:$A$783,$A309,СВЦЭМ!$B$40:$B$783,H$296)+'СЕТ СН'!$F$15</f>
        <v>0</v>
      </c>
      <c r="I309" s="36">
        <f ca="1">SUMIFS(СВЦЭМ!$H$40:$H$783,СВЦЭМ!$A$40:$A$783,$A309,СВЦЭМ!$B$40:$B$783,I$296)+'СЕТ СН'!$F$15</f>
        <v>0</v>
      </c>
      <c r="J309" s="36">
        <f ca="1">SUMIFS(СВЦЭМ!$H$40:$H$783,СВЦЭМ!$A$40:$A$783,$A309,СВЦЭМ!$B$40:$B$783,J$296)+'СЕТ СН'!$F$15</f>
        <v>0</v>
      </c>
      <c r="K309" s="36">
        <f ca="1">SUMIFS(СВЦЭМ!$H$40:$H$783,СВЦЭМ!$A$40:$A$783,$A309,СВЦЭМ!$B$40:$B$783,K$296)+'СЕТ СН'!$F$15</f>
        <v>0</v>
      </c>
      <c r="L309" s="36">
        <f ca="1">SUMIFS(СВЦЭМ!$H$40:$H$783,СВЦЭМ!$A$40:$A$783,$A309,СВЦЭМ!$B$40:$B$783,L$296)+'СЕТ СН'!$F$15</f>
        <v>0</v>
      </c>
      <c r="M309" s="36">
        <f ca="1">SUMIFS(СВЦЭМ!$H$40:$H$783,СВЦЭМ!$A$40:$A$783,$A309,СВЦЭМ!$B$40:$B$783,M$296)+'СЕТ СН'!$F$15</f>
        <v>0</v>
      </c>
      <c r="N309" s="36">
        <f ca="1">SUMIFS(СВЦЭМ!$H$40:$H$783,СВЦЭМ!$A$40:$A$783,$A309,СВЦЭМ!$B$40:$B$783,N$296)+'СЕТ СН'!$F$15</f>
        <v>0</v>
      </c>
      <c r="O309" s="36">
        <f ca="1">SUMIFS(СВЦЭМ!$H$40:$H$783,СВЦЭМ!$A$40:$A$783,$A309,СВЦЭМ!$B$40:$B$783,O$296)+'СЕТ СН'!$F$15</f>
        <v>0</v>
      </c>
      <c r="P309" s="36">
        <f ca="1">SUMIFS(СВЦЭМ!$H$40:$H$783,СВЦЭМ!$A$40:$A$783,$A309,СВЦЭМ!$B$40:$B$783,P$296)+'СЕТ СН'!$F$15</f>
        <v>0</v>
      </c>
      <c r="Q309" s="36">
        <f ca="1">SUMIFS(СВЦЭМ!$H$40:$H$783,СВЦЭМ!$A$40:$A$783,$A309,СВЦЭМ!$B$40:$B$783,Q$296)+'СЕТ СН'!$F$15</f>
        <v>0</v>
      </c>
      <c r="R309" s="36">
        <f ca="1">SUMIFS(СВЦЭМ!$H$40:$H$783,СВЦЭМ!$A$40:$A$783,$A309,СВЦЭМ!$B$40:$B$783,R$296)+'СЕТ СН'!$F$15</f>
        <v>0</v>
      </c>
      <c r="S309" s="36">
        <f ca="1">SUMIFS(СВЦЭМ!$H$40:$H$783,СВЦЭМ!$A$40:$A$783,$A309,СВЦЭМ!$B$40:$B$783,S$296)+'СЕТ СН'!$F$15</f>
        <v>0</v>
      </c>
      <c r="T309" s="36">
        <f ca="1">SUMIFS(СВЦЭМ!$H$40:$H$783,СВЦЭМ!$A$40:$A$783,$A309,СВЦЭМ!$B$40:$B$783,T$296)+'СЕТ СН'!$F$15</f>
        <v>0</v>
      </c>
      <c r="U309" s="36">
        <f ca="1">SUMIFS(СВЦЭМ!$H$40:$H$783,СВЦЭМ!$A$40:$A$783,$A309,СВЦЭМ!$B$40:$B$783,U$296)+'СЕТ СН'!$F$15</f>
        <v>0</v>
      </c>
      <c r="V309" s="36">
        <f ca="1">SUMIFS(СВЦЭМ!$H$40:$H$783,СВЦЭМ!$A$40:$A$783,$A309,СВЦЭМ!$B$40:$B$783,V$296)+'СЕТ СН'!$F$15</f>
        <v>0</v>
      </c>
      <c r="W309" s="36">
        <f ca="1">SUMIFS(СВЦЭМ!$H$40:$H$783,СВЦЭМ!$A$40:$A$783,$A309,СВЦЭМ!$B$40:$B$783,W$296)+'СЕТ СН'!$F$15</f>
        <v>0</v>
      </c>
      <c r="X309" s="36">
        <f ca="1">SUMIFS(СВЦЭМ!$H$40:$H$783,СВЦЭМ!$A$40:$A$783,$A309,СВЦЭМ!$B$40:$B$783,X$296)+'СЕТ СН'!$F$15</f>
        <v>0</v>
      </c>
      <c r="Y309" s="36">
        <f ca="1">SUMIFS(СВЦЭМ!$H$40:$H$783,СВЦЭМ!$A$40:$A$783,$A309,СВЦЭМ!$B$40:$B$783,Y$296)+'СЕТ СН'!$F$15</f>
        <v>0</v>
      </c>
    </row>
    <row r="310" spans="1:25" ht="15.75" hidden="1" x14ac:dyDescent="0.2">
      <c r="A310" s="35">
        <f t="shared" si="8"/>
        <v>44756</v>
      </c>
      <c r="B310" s="36">
        <f ca="1">SUMIFS(СВЦЭМ!$H$40:$H$783,СВЦЭМ!$A$40:$A$783,$A310,СВЦЭМ!$B$40:$B$783,B$296)+'СЕТ СН'!$F$15</f>
        <v>0</v>
      </c>
      <c r="C310" s="36">
        <f ca="1">SUMIFS(СВЦЭМ!$H$40:$H$783,СВЦЭМ!$A$40:$A$783,$A310,СВЦЭМ!$B$40:$B$783,C$296)+'СЕТ СН'!$F$15</f>
        <v>0</v>
      </c>
      <c r="D310" s="36">
        <f ca="1">SUMIFS(СВЦЭМ!$H$40:$H$783,СВЦЭМ!$A$40:$A$783,$A310,СВЦЭМ!$B$40:$B$783,D$296)+'СЕТ СН'!$F$15</f>
        <v>0</v>
      </c>
      <c r="E310" s="36">
        <f ca="1">SUMIFS(СВЦЭМ!$H$40:$H$783,СВЦЭМ!$A$40:$A$783,$A310,СВЦЭМ!$B$40:$B$783,E$296)+'СЕТ СН'!$F$15</f>
        <v>0</v>
      </c>
      <c r="F310" s="36">
        <f ca="1">SUMIFS(СВЦЭМ!$H$40:$H$783,СВЦЭМ!$A$40:$A$783,$A310,СВЦЭМ!$B$40:$B$783,F$296)+'СЕТ СН'!$F$15</f>
        <v>0</v>
      </c>
      <c r="G310" s="36">
        <f ca="1">SUMIFS(СВЦЭМ!$H$40:$H$783,СВЦЭМ!$A$40:$A$783,$A310,СВЦЭМ!$B$40:$B$783,G$296)+'СЕТ СН'!$F$15</f>
        <v>0</v>
      </c>
      <c r="H310" s="36">
        <f ca="1">SUMIFS(СВЦЭМ!$H$40:$H$783,СВЦЭМ!$A$40:$A$783,$A310,СВЦЭМ!$B$40:$B$783,H$296)+'СЕТ СН'!$F$15</f>
        <v>0</v>
      </c>
      <c r="I310" s="36">
        <f ca="1">SUMIFS(СВЦЭМ!$H$40:$H$783,СВЦЭМ!$A$40:$A$783,$A310,СВЦЭМ!$B$40:$B$783,I$296)+'СЕТ СН'!$F$15</f>
        <v>0</v>
      </c>
      <c r="J310" s="36">
        <f ca="1">SUMIFS(СВЦЭМ!$H$40:$H$783,СВЦЭМ!$A$40:$A$783,$A310,СВЦЭМ!$B$40:$B$783,J$296)+'СЕТ СН'!$F$15</f>
        <v>0</v>
      </c>
      <c r="K310" s="36">
        <f ca="1">SUMIFS(СВЦЭМ!$H$40:$H$783,СВЦЭМ!$A$40:$A$783,$A310,СВЦЭМ!$B$40:$B$783,K$296)+'СЕТ СН'!$F$15</f>
        <v>0</v>
      </c>
      <c r="L310" s="36">
        <f ca="1">SUMIFS(СВЦЭМ!$H$40:$H$783,СВЦЭМ!$A$40:$A$783,$A310,СВЦЭМ!$B$40:$B$783,L$296)+'СЕТ СН'!$F$15</f>
        <v>0</v>
      </c>
      <c r="M310" s="36">
        <f ca="1">SUMIFS(СВЦЭМ!$H$40:$H$783,СВЦЭМ!$A$40:$A$783,$A310,СВЦЭМ!$B$40:$B$783,M$296)+'СЕТ СН'!$F$15</f>
        <v>0</v>
      </c>
      <c r="N310" s="36">
        <f ca="1">SUMIFS(СВЦЭМ!$H$40:$H$783,СВЦЭМ!$A$40:$A$783,$A310,СВЦЭМ!$B$40:$B$783,N$296)+'СЕТ СН'!$F$15</f>
        <v>0</v>
      </c>
      <c r="O310" s="36">
        <f ca="1">SUMIFS(СВЦЭМ!$H$40:$H$783,СВЦЭМ!$A$40:$A$783,$A310,СВЦЭМ!$B$40:$B$783,O$296)+'СЕТ СН'!$F$15</f>
        <v>0</v>
      </c>
      <c r="P310" s="36">
        <f ca="1">SUMIFS(СВЦЭМ!$H$40:$H$783,СВЦЭМ!$A$40:$A$783,$A310,СВЦЭМ!$B$40:$B$783,P$296)+'СЕТ СН'!$F$15</f>
        <v>0</v>
      </c>
      <c r="Q310" s="36">
        <f ca="1">SUMIFS(СВЦЭМ!$H$40:$H$783,СВЦЭМ!$A$40:$A$783,$A310,СВЦЭМ!$B$40:$B$783,Q$296)+'СЕТ СН'!$F$15</f>
        <v>0</v>
      </c>
      <c r="R310" s="36">
        <f ca="1">SUMIFS(СВЦЭМ!$H$40:$H$783,СВЦЭМ!$A$40:$A$783,$A310,СВЦЭМ!$B$40:$B$783,R$296)+'СЕТ СН'!$F$15</f>
        <v>0</v>
      </c>
      <c r="S310" s="36">
        <f ca="1">SUMIFS(СВЦЭМ!$H$40:$H$783,СВЦЭМ!$A$40:$A$783,$A310,СВЦЭМ!$B$40:$B$783,S$296)+'СЕТ СН'!$F$15</f>
        <v>0</v>
      </c>
      <c r="T310" s="36">
        <f ca="1">SUMIFS(СВЦЭМ!$H$40:$H$783,СВЦЭМ!$A$40:$A$783,$A310,СВЦЭМ!$B$40:$B$783,T$296)+'СЕТ СН'!$F$15</f>
        <v>0</v>
      </c>
      <c r="U310" s="36">
        <f ca="1">SUMIFS(СВЦЭМ!$H$40:$H$783,СВЦЭМ!$A$40:$A$783,$A310,СВЦЭМ!$B$40:$B$783,U$296)+'СЕТ СН'!$F$15</f>
        <v>0</v>
      </c>
      <c r="V310" s="36">
        <f ca="1">SUMIFS(СВЦЭМ!$H$40:$H$783,СВЦЭМ!$A$40:$A$783,$A310,СВЦЭМ!$B$40:$B$783,V$296)+'СЕТ СН'!$F$15</f>
        <v>0</v>
      </c>
      <c r="W310" s="36">
        <f ca="1">SUMIFS(СВЦЭМ!$H$40:$H$783,СВЦЭМ!$A$40:$A$783,$A310,СВЦЭМ!$B$40:$B$783,W$296)+'СЕТ СН'!$F$15</f>
        <v>0</v>
      </c>
      <c r="X310" s="36">
        <f ca="1">SUMIFS(СВЦЭМ!$H$40:$H$783,СВЦЭМ!$A$40:$A$783,$A310,СВЦЭМ!$B$40:$B$783,X$296)+'СЕТ СН'!$F$15</f>
        <v>0</v>
      </c>
      <c r="Y310" s="36">
        <f ca="1">SUMIFS(СВЦЭМ!$H$40:$H$783,СВЦЭМ!$A$40:$A$783,$A310,СВЦЭМ!$B$40:$B$783,Y$296)+'СЕТ СН'!$F$15</f>
        <v>0</v>
      </c>
    </row>
    <row r="311" spans="1:25" ht="15.75" hidden="1" x14ac:dyDescent="0.2">
      <c r="A311" s="35">
        <f t="shared" si="8"/>
        <v>44757</v>
      </c>
      <c r="B311" s="36">
        <f ca="1">SUMIFS(СВЦЭМ!$H$40:$H$783,СВЦЭМ!$A$40:$A$783,$A311,СВЦЭМ!$B$40:$B$783,B$296)+'СЕТ СН'!$F$15</f>
        <v>0</v>
      </c>
      <c r="C311" s="36">
        <f ca="1">SUMIFS(СВЦЭМ!$H$40:$H$783,СВЦЭМ!$A$40:$A$783,$A311,СВЦЭМ!$B$40:$B$783,C$296)+'СЕТ СН'!$F$15</f>
        <v>0</v>
      </c>
      <c r="D311" s="36">
        <f ca="1">SUMIFS(СВЦЭМ!$H$40:$H$783,СВЦЭМ!$A$40:$A$783,$A311,СВЦЭМ!$B$40:$B$783,D$296)+'СЕТ СН'!$F$15</f>
        <v>0</v>
      </c>
      <c r="E311" s="36">
        <f ca="1">SUMIFS(СВЦЭМ!$H$40:$H$783,СВЦЭМ!$A$40:$A$783,$A311,СВЦЭМ!$B$40:$B$783,E$296)+'СЕТ СН'!$F$15</f>
        <v>0</v>
      </c>
      <c r="F311" s="36">
        <f ca="1">SUMIFS(СВЦЭМ!$H$40:$H$783,СВЦЭМ!$A$40:$A$783,$A311,СВЦЭМ!$B$40:$B$783,F$296)+'СЕТ СН'!$F$15</f>
        <v>0</v>
      </c>
      <c r="G311" s="36">
        <f ca="1">SUMIFS(СВЦЭМ!$H$40:$H$783,СВЦЭМ!$A$40:$A$783,$A311,СВЦЭМ!$B$40:$B$783,G$296)+'СЕТ СН'!$F$15</f>
        <v>0</v>
      </c>
      <c r="H311" s="36">
        <f ca="1">SUMIFS(СВЦЭМ!$H$40:$H$783,СВЦЭМ!$A$40:$A$783,$A311,СВЦЭМ!$B$40:$B$783,H$296)+'СЕТ СН'!$F$15</f>
        <v>0</v>
      </c>
      <c r="I311" s="36">
        <f ca="1">SUMIFS(СВЦЭМ!$H$40:$H$783,СВЦЭМ!$A$40:$A$783,$A311,СВЦЭМ!$B$40:$B$783,I$296)+'СЕТ СН'!$F$15</f>
        <v>0</v>
      </c>
      <c r="J311" s="36">
        <f ca="1">SUMIFS(СВЦЭМ!$H$40:$H$783,СВЦЭМ!$A$40:$A$783,$A311,СВЦЭМ!$B$40:$B$783,J$296)+'СЕТ СН'!$F$15</f>
        <v>0</v>
      </c>
      <c r="K311" s="36">
        <f ca="1">SUMIFS(СВЦЭМ!$H$40:$H$783,СВЦЭМ!$A$40:$A$783,$A311,СВЦЭМ!$B$40:$B$783,K$296)+'СЕТ СН'!$F$15</f>
        <v>0</v>
      </c>
      <c r="L311" s="36">
        <f ca="1">SUMIFS(СВЦЭМ!$H$40:$H$783,СВЦЭМ!$A$40:$A$783,$A311,СВЦЭМ!$B$40:$B$783,L$296)+'СЕТ СН'!$F$15</f>
        <v>0</v>
      </c>
      <c r="M311" s="36">
        <f ca="1">SUMIFS(СВЦЭМ!$H$40:$H$783,СВЦЭМ!$A$40:$A$783,$A311,СВЦЭМ!$B$40:$B$783,M$296)+'СЕТ СН'!$F$15</f>
        <v>0</v>
      </c>
      <c r="N311" s="36">
        <f ca="1">SUMIFS(СВЦЭМ!$H$40:$H$783,СВЦЭМ!$A$40:$A$783,$A311,СВЦЭМ!$B$40:$B$783,N$296)+'СЕТ СН'!$F$15</f>
        <v>0</v>
      </c>
      <c r="O311" s="36">
        <f ca="1">SUMIFS(СВЦЭМ!$H$40:$H$783,СВЦЭМ!$A$40:$A$783,$A311,СВЦЭМ!$B$40:$B$783,O$296)+'СЕТ СН'!$F$15</f>
        <v>0</v>
      </c>
      <c r="P311" s="36">
        <f ca="1">SUMIFS(СВЦЭМ!$H$40:$H$783,СВЦЭМ!$A$40:$A$783,$A311,СВЦЭМ!$B$40:$B$783,P$296)+'СЕТ СН'!$F$15</f>
        <v>0</v>
      </c>
      <c r="Q311" s="36">
        <f ca="1">SUMIFS(СВЦЭМ!$H$40:$H$783,СВЦЭМ!$A$40:$A$783,$A311,СВЦЭМ!$B$40:$B$783,Q$296)+'СЕТ СН'!$F$15</f>
        <v>0</v>
      </c>
      <c r="R311" s="36">
        <f ca="1">SUMIFS(СВЦЭМ!$H$40:$H$783,СВЦЭМ!$A$40:$A$783,$A311,СВЦЭМ!$B$40:$B$783,R$296)+'СЕТ СН'!$F$15</f>
        <v>0</v>
      </c>
      <c r="S311" s="36">
        <f ca="1">SUMIFS(СВЦЭМ!$H$40:$H$783,СВЦЭМ!$A$40:$A$783,$A311,СВЦЭМ!$B$40:$B$783,S$296)+'СЕТ СН'!$F$15</f>
        <v>0</v>
      </c>
      <c r="T311" s="36">
        <f ca="1">SUMIFS(СВЦЭМ!$H$40:$H$783,СВЦЭМ!$A$40:$A$783,$A311,СВЦЭМ!$B$40:$B$783,T$296)+'СЕТ СН'!$F$15</f>
        <v>0</v>
      </c>
      <c r="U311" s="36">
        <f ca="1">SUMIFS(СВЦЭМ!$H$40:$H$783,СВЦЭМ!$A$40:$A$783,$A311,СВЦЭМ!$B$40:$B$783,U$296)+'СЕТ СН'!$F$15</f>
        <v>0</v>
      </c>
      <c r="V311" s="36">
        <f ca="1">SUMIFS(СВЦЭМ!$H$40:$H$783,СВЦЭМ!$A$40:$A$783,$A311,СВЦЭМ!$B$40:$B$783,V$296)+'СЕТ СН'!$F$15</f>
        <v>0</v>
      </c>
      <c r="W311" s="36">
        <f ca="1">SUMIFS(СВЦЭМ!$H$40:$H$783,СВЦЭМ!$A$40:$A$783,$A311,СВЦЭМ!$B$40:$B$783,W$296)+'СЕТ СН'!$F$15</f>
        <v>0</v>
      </c>
      <c r="X311" s="36">
        <f ca="1">SUMIFS(СВЦЭМ!$H$40:$H$783,СВЦЭМ!$A$40:$A$783,$A311,СВЦЭМ!$B$40:$B$783,X$296)+'СЕТ СН'!$F$15</f>
        <v>0</v>
      </c>
      <c r="Y311" s="36">
        <f ca="1">SUMIFS(СВЦЭМ!$H$40:$H$783,СВЦЭМ!$A$40:$A$783,$A311,СВЦЭМ!$B$40:$B$783,Y$296)+'СЕТ СН'!$F$15</f>
        <v>0</v>
      </c>
    </row>
    <row r="312" spans="1:25" ht="15.75" hidden="1" x14ac:dyDescent="0.2">
      <c r="A312" s="35">
        <f t="shared" si="8"/>
        <v>44758</v>
      </c>
      <c r="B312" s="36">
        <f ca="1">SUMIFS(СВЦЭМ!$H$40:$H$783,СВЦЭМ!$A$40:$A$783,$A312,СВЦЭМ!$B$40:$B$783,B$296)+'СЕТ СН'!$F$15</f>
        <v>0</v>
      </c>
      <c r="C312" s="36">
        <f ca="1">SUMIFS(СВЦЭМ!$H$40:$H$783,СВЦЭМ!$A$40:$A$783,$A312,СВЦЭМ!$B$40:$B$783,C$296)+'СЕТ СН'!$F$15</f>
        <v>0</v>
      </c>
      <c r="D312" s="36">
        <f ca="1">SUMIFS(СВЦЭМ!$H$40:$H$783,СВЦЭМ!$A$40:$A$783,$A312,СВЦЭМ!$B$40:$B$783,D$296)+'СЕТ СН'!$F$15</f>
        <v>0</v>
      </c>
      <c r="E312" s="36">
        <f ca="1">SUMIFS(СВЦЭМ!$H$40:$H$783,СВЦЭМ!$A$40:$A$783,$A312,СВЦЭМ!$B$40:$B$783,E$296)+'СЕТ СН'!$F$15</f>
        <v>0</v>
      </c>
      <c r="F312" s="36">
        <f ca="1">SUMIFS(СВЦЭМ!$H$40:$H$783,СВЦЭМ!$A$40:$A$783,$A312,СВЦЭМ!$B$40:$B$783,F$296)+'СЕТ СН'!$F$15</f>
        <v>0</v>
      </c>
      <c r="G312" s="36">
        <f ca="1">SUMIFS(СВЦЭМ!$H$40:$H$783,СВЦЭМ!$A$40:$A$783,$A312,СВЦЭМ!$B$40:$B$783,G$296)+'СЕТ СН'!$F$15</f>
        <v>0</v>
      </c>
      <c r="H312" s="36">
        <f ca="1">SUMIFS(СВЦЭМ!$H$40:$H$783,СВЦЭМ!$A$40:$A$783,$A312,СВЦЭМ!$B$40:$B$783,H$296)+'СЕТ СН'!$F$15</f>
        <v>0</v>
      </c>
      <c r="I312" s="36">
        <f ca="1">SUMIFS(СВЦЭМ!$H$40:$H$783,СВЦЭМ!$A$40:$A$783,$A312,СВЦЭМ!$B$40:$B$783,I$296)+'СЕТ СН'!$F$15</f>
        <v>0</v>
      </c>
      <c r="J312" s="36">
        <f ca="1">SUMIFS(СВЦЭМ!$H$40:$H$783,СВЦЭМ!$A$40:$A$783,$A312,СВЦЭМ!$B$40:$B$783,J$296)+'СЕТ СН'!$F$15</f>
        <v>0</v>
      </c>
      <c r="K312" s="36">
        <f ca="1">SUMIFS(СВЦЭМ!$H$40:$H$783,СВЦЭМ!$A$40:$A$783,$A312,СВЦЭМ!$B$40:$B$783,K$296)+'СЕТ СН'!$F$15</f>
        <v>0</v>
      </c>
      <c r="L312" s="36">
        <f ca="1">SUMIFS(СВЦЭМ!$H$40:$H$783,СВЦЭМ!$A$40:$A$783,$A312,СВЦЭМ!$B$40:$B$783,L$296)+'СЕТ СН'!$F$15</f>
        <v>0</v>
      </c>
      <c r="M312" s="36">
        <f ca="1">SUMIFS(СВЦЭМ!$H$40:$H$783,СВЦЭМ!$A$40:$A$783,$A312,СВЦЭМ!$B$40:$B$783,M$296)+'СЕТ СН'!$F$15</f>
        <v>0</v>
      </c>
      <c r="N312" s="36">
        <f ca="1">SUMIFS(СВЦЭМ!$H$40:$H$783,СВЦЭМ!$A$40:$A$783,$A312,СВЦЭМ!$B$40:$B$783,N$296)+'СЕТ СН'!$F$15</f>
        <v>0</v>
      </c>
      <c r="O312" s="36">
        <f ca="1">SUMIFS(СВЦЭМ!$H$40:$H$783,СВЦЭМ!$A$40:$A$783,$A312,СВЦЭМ!$B$40:$B$783,O$296)+'СЕТ СН'!$F$15</f>
        <v>0</v>
      </c>
      <c r="P312" s="36">
        <f ca="1">SUMIFS(СВЦЭМ!$H$40:$H$783,СВЦЭМ!$A$40:$A$783,$A312,СВЦЭМ!$B$40:$B$783,P$296)+'СЕТ СН'!$F$15</f>
        <v>0</v>
      </c>
      <c r="Q312" s="36">
        <f ca="1">SUMIFS(СВЦЭМ!$H$40:$H$783,СВЦЭМ!$A$40:$A$783,$A312,СВЦЭМ!$B$40:$B$783,Q$296)+'СЕТ СН'!$F$15</f>
        <v>0</v>
      </c>
      <c r="R312" s="36">
        <f ca="1">SUMIFS(СВЦЭМ!$H$40:$H$783,СВЦЭМ!$A$40:$A$783,$A312,СВЦЭМ!$B$40:$B$783,R$296)+'СЕТ СН'!$F$15</f>
        <v>0</v>
      </c>
      <c r="S312" s="36">
        <f ca="1">SUMIFS(СВЦЭМ!$H$40:$H$783,СВЦЭМ!$A$40:$A$783,$A312,СВЦЭМ!$B$40:$B$783,S$296)+'СЕТ СН'!$F$15</f>
        <v>0</v>
      </c>
      <c r="T312" s="36">
        <f ca="1">SUMIFS(СВЦЭМ!$H$40:$H$783,СВЦЭМ!$A$40:$A$783,$A312,СВЦЭМ!$B$40:$B$783,T$296)+'СЕТ СН'!$F$15</f>
        <v>0</v>
      </c>
      <c r="U312" s="36">
        <f ca="1">SUMIFS(СВЦЭМ!$H$40:$H$783,СВЦЭМ!$A$40:$A$783,$A312,СВЦЭМ!$B$40:$B$783,U$296)+'СЕТ СН'!$F$15</f>
        <v>0</v>
      </c>
      <c r="V312" s="36">
        <f ca="1">SUMIFS(СВЦЭМ!$H$40:$H$783,СВЦЭМ!$A$40:$A$783,$A312,СВЦЭМ!$B$40:$B$783,V$296)+'СЕТ СН'!$F$15</f>
        <v>0</v>
      </c>
      <c r="W312" s="36">
        <f ca="1">SUMIFS(СВЦЭМ!$H$40:$H$783,СВЦЭМ!$A$40:$A$783,$A312,СВЦЭМ!$B$40:$B$783,W$296)+'СЕТ СН'!$F$15</f>
        <v>0</v>
      </c>
      <c r="X312" s="36">
        <f ca="1">SUMIFS(СВЦЭМ!$H$40:$H$783,СВЦЭМ!$A$40:$A$783,$A312,СВЦЭМ!$B$40:$B$783,X$296)+'СЕТ СН'!$F$15</f>
        <v>0</v>
      </c>
      <c r="Y312" s="36">
        <f ca="1">SUMIFS(СВЦЭМ!$H$40:$H$783,СВЦЭМ!$A$40:$A$783,$A312,СВЦЭМ!$B$40:$B$783,Y$296)+'СЕТ СН'!$F$15</f>
        <v>0</v>
      </c>
    </row>
    <row r="313" spans="1:25" ht="15.75" hidden="1" x14ac:dyDescent="0.2">
      <c r="A313" s="35">
        <f t="shared" si="8"/>
        <v>44759</v>
      </c>
      <c r="B313" s="36">
        <f ca="1">SUMIFS(СВЦЭМ!$H$40:$H$783,СВЦЭМ!$A$40:$A$783,$A313,СВЦЭМ!$B$40:$B$783,B$296)+'СЕТ СН'!$F$15</f>
        <v>0</v>
      </c>
      <c r="C313" s="36">
        <f ca="1">SUMIFS(СВЦЭМ!$H$40:$H$783,СВЦЭМ!$A$40:$A$783,$A313,СВЦЭМ!$B$40:$B$783,C$296)+'СЕТ СН'!$F$15</f>
        <v>0</v>
      </c>
      <c r="D313" s="36">
        <f ca="1">SUMIFS(СВЦЭМ!$H$40:$H$783,СВЦЭМ!$A$40:$A$783,$A313,СВЦЭМ!$B$40:$B$783,D$296)+'СЕТ СН'!$F$15</f>
        <v>0</v>
      </c>
      <c r="E313" s="36">
        <f ca="1">SUMIFS(СВЦЭМ!$H$40:$H$783,СВЦЭМ!$A$40:$A$783,$A313,СВЦЭМ!$B$40:$B$783,E$296)+'СЕТ СН'!$F$15</f>
        <v>0</v>
      </c>
      <c r="F313" s="36">
        <f ca="1">SUMIFS(СВЦЭМ!$H$40:$H$783,СВЦЭМ!$A$40:$A$783,$A313,СВЦЭМ!$B$40:$B$783,F$296)+'СЕТ СН'!$F$15</f>
        <v>0</v>
      </c>
      <c r="G313" s="36">
        <f ca="1">SUMIFS(СВЦЭМ!$H$40:$H$783,СВЦЭМ!$A$40:$A$783,$A313,СВЦЭМ!$B$40:$B$783,G$296)+'СЕТ СН'!$F$15</f>
        <v>0</v>
      </c>
      <c r="H313" s="36">
        <f ca="1">SUMIFS(СВЦЭМ!$H$40:$H$783,СВЦЭМ!$A$40:$A$783,$A313,СВЦЭМ!$B$40:$B$783,H$296)+'СЕТ СН'!$F$15</f>
        <v>0</v>
      </c>
      <c r="I313" s="36">
        <f ca="1">SUMIFS(СВЦЭМ!$H$40:$H$783,СВЦЭМ!$A$40:$A$783,$A313,СВЦЭМ!$B$40:$B$783,I$296)+'СЕТ СН'!$F$15</f>
        <v>0</v>
      </c>
      <c r="J313" s="36">
        <f ca="1">SUMIFS(СВЦЭМ!$H$40:$H$783,СВЦЭМ!$A$40:$A$783,$A313,СВЦЭМ!$B$40:$B$783,J$296)+'СЕТ СН'!$F$15</f>
        <v>0</v>
      </c>
      <c r="K313" s="36">
        <f ca="1">SUMIFS(СВЦЭМ!$H$40:$H$783,СВЦЭМ!$A$40:$A$783,$A313,СВЦЭМ!$B$40:$B$783,K$296)+'СЕТ СН'!$F$15</f>
        <v>0</v>
      </c>
      <c r="L313" s="36">
        <f ca="1">SUMIFS(СВЦЭМ!$H$40:$H$783,СВЦЭМ!$A$40:$A$783,$A313,СВЦЭМ!$B$40:$B$783,L$296)+'СЕТ СН'!$F$15</f>
        <v>0</v>
      </c>
      <c r="M313" s="36">
        <f ca="1">SUMIFS(СВЦЭМ!$H$40:$H$783,СВЦЭМ!$A$40:$A$783,$A313,СВЦЭМ!$B$40:$B$783,M$296)+'СЕТ СН'!$F$15</f>
        <v>0</v>
      </c>
      <c r="N313" s="36">
        <f ca="1">SUMIFS(СВЦЭМ!$H$40:$H$783,СВЦЭМ!$A$40:$A$783,$A313,СВЦЭМ!$B$40:$B$783,N$296)+'СЕТ СН'!$F$15</f>
        <v>0</v>
      </c>
      <c r="O313" s="36">
        <f ca="1">SUMIFS(СВЦЭМ!$H$40:$H$783,СВЦЭМ!$A$40:$A$783,$A313,СВЦЭМ!$B$40:$B$783,O$296)+'СЕТ СН'!$F$15</f>
        <v>0</v>
      </c>
      <c r="P313" s="36">
        <f ca="1">SUMIFS(СВЦЭМ!$H$40:$H$783,СВЦЭМ!$A$40:$A$783,$A313,СВЦЭМ!$B$40:$B$783,P$296)+'СЕТ СН'!$F$15</f>
        <v>0</v>
      </c>
      <c r="Q313" s="36">
        <f ca="1">SUMIFS(СВЦЭМ!$H$40:$H$783,СВЦЭМ!$A$40:$A$783,$A313,СВЦЭМ!$B$40:$B$783,Q$296)+'СЕТ СН'!$F$15</f>
        <v>0</v>
      </c>
      <c r="R313" s="36">
        <f ca="1">SUMIFS(СВЦЭМ!$H$40:$H$783,СВЦЭМ!$A$40:$A$783,$A313,СВЦЭМ!$B$40:$B$783,R$296)+'СЕТ СН'!$F$15</f>
        <v>0</v>
      </c>
      <c r="S313" s="36">
        <f ca="1">SUMIFS(СВЦЭМ!$H$40:$H$783,СВЦЭМ!$A$40:$A$783,$A313,СВЦЭМ!$B$40:$B$783,S$296)+'СЕТ СН'!$F$15</f>
        <v>0</v>
      </c>
      <c r="T313" s="36">
        <f ca="1">SUMIFS(СВЦЭМ!$H$40:$H$783,СВЦЭМ!$A$40:$A$783,$A313,СВЦЭМ!$B$40:$B$783,T$296)+'СЕТ СН'!$F$15</f>
        <v>0</v>
      </c>
      <c r="U313" s="36">
        <f ca="1">SUMIFS(СВЦЭМ!$H$40:$H$783,СВЦЭМ!$A$40:$A$783,$A313,СВЦЭМ!$B$40:$B$783,U$296)+'СЕТ СН'!$F$15</f>
        <v>0</v>
      </c>
      <c r="V313" s="36">
        <f ca="1">SUMIFS(СВЦЭМ!$H$40:$H$783,СВЦЭМ!$A$40:$A$783,$A313,СВЦЭМ!$B$40:$B$783,V$296)+'СЕТ СН'!$F$15</f>
        <v>0</v>
      </c>
      <c r="W313" s="36">
        <f ca="1">SUMIFS(СВЦЭМ!$H$40:$H$783,СВЦЭМ!$A$40:$A$783,$A313,СВЦЭМ!$B$40:$B$783,W$296)+'СЕТ СН'!$F$15</f>
        <v>0</v>
      </c>
      <c r="X313" s="36">
        <f ca="1">SUMIFS(СВЦЭМ!$H$40:$H$783,СВЦЭМ!$A$40:$A$783,$A313,СВЦЭМ!$B$40:$B$783,X$296)+'СЕТ СН'!$F$15</f>
        <v>0</v>
      </c>
      <c r="Y313" s="36">
        <f ca="1">SUMIFS(СВЦЭМ!$H$40:$H$783,СВЦЭМ!$A$40:$A$783,$A313,СВЦЭМ!$B$40:$B$783,Y$296)+'СЕТ СН'!$F$15</f>
        <v>0</v>
      </c>
    </row>
    <row r="314" spans="1:25" ht="15.75" hidden="1" x14ac:dyDescent="0.2">
      <c r="A314" s="35">
        <f t="shared" si="8"/>
        <v>44760</v>
      </c>
      <c r="B314" s="36">
        <f ca="1">SUMIFS(СВЦЭМ!$H$40:$H$783,СВЦЭМ!$A$40:$A$783,$A314,СВЦЭМ!$B$40:$B$783,B$296)+'СЕТ СН'!$F$15</f>
        <v>0</v>
      </c>
      <c r="C314" s="36">
        <f ca="1">SUMIFS(СВЦЭМ!$H$40:$H$783,СВЦЭМ!$A$40:$A$783,$A314,СВЦЭМ!$B$40:$B$783,C$296)+'СЕТ СН'!$F$15</f>
        <v>0</v>
      </c>
      <c r="D314" s="36">
        <f ca="1">SUMIFS(СВЦЭМ!$H$40:$H$783,СВЦЭМ!$A$40:$A$783,$A314,СВЦЭМ!$B$40:$B$783,D$296)+'СЕТ СН'!$F$15</f>
        <v>0</v>
      </c>
      <c r="E314" s="36">
        <f ca="1">SUMIFS(СВЦЭМ!$H$40:$H$783,СВЦЭМ!$A$40:$A$783,$A314,СВЦЭМ!$B$40:$B$783,E$296)+'СЕТ СН'!$F$15</f>
        <v>0</v>
      </c>
      <c r="F314" s="36">
        <f ca="1">SUMIFS(СВЦЭМ!$H$40:$H$783,СВЦЭМ!$A$40:$A$783,$A314,СВЦЭМ!$B$40:$B$783,F$296)+'СЕТ СН'!$F$15</f>
        <v>0</v>
      </c>
      <c r="G314" s="36">
        <f ca="1">SUMIFS(СВЦЭМ!$H$40:$H$783,СВЦЭМ!$A$40:$A$783,$A314,СВЦЭМ!$B$40:$B$783,G$296)+'СЕТ СН'!$F$15</f>
        <v>0</v>
      </c>
      <c r="H314" s="36">
        <f ca="1">SUMIFS(СВЦЭМ!$H$40:$H$783,СВЦЭМ!$A$40:$A$783,$A314,СВЦЭМ!$B$40:$B$783,H$296)+'СЕТ СН'!$F$15</f>
        <v>0</v>
      </c>
      <c r="I314" s="36">
        <f ca="1">SUMIFS(СВЦЭМ!$H$40:$H$783,СВЦЭМ!$A$40:$A$783,$A314,СВЦЭМ!$B$40:$B$783,I$296)+'СЕТ СН'!$F$15</f>
        <v>0</v>
      </c>
      <c r="J314" s="36">
        <f ca="1">SUMIFS(СВЦЭМ!$H$40:$H$783,СВЦЭМ!$A$40:$A$783,$A314,СВЦЭМ!$B$40:$B$783,J$296)+'СЕТ СН'!$F$15</f>
        <v>0</v>
      </c>
      <c r="K314" s="36">
        <f ca="1">SUMIFS(СВЦЭМ!$H$40:$H$783,СВЦЭМ!$A$40:$A$783,$A314,СВЦЭМ!$B$40:$B$783,K$296)+'СЕТ СН'!$F$15</f>
        <v>0</v>
      </c>
      <c r="L314" s="36">
        <f ca="1">SUMIFS(СВЦЭМ!$H$40:$H$783,СВЦЭМ!$A$40:$A$783,$A314,СВЦЭМ!$B$40:$B$783,L$296)+'СЕТ СН'!$F$15</f>
        <v>0</v>
      </c>
      <c r="M314" s="36">
        <f ca="1">SUMIFS(СВЦЭМ!$H$40:$H$783,СВЦЭМ!$A$40:$A$783,$A314,СВЦЭМ!$B$40:$B$783,M$296)+'СЕТ СН'!$F$15</f>
        <v>0</v>
      </c>
      <c r="N314" s="36">
        <f ca="1">SUMIFS(СВЦЭМ!$H$40:$H$783,СВЦЭМ!$A$40:$A$783,$A314,СВЦЭМ!$B$40:$B$783,N$296)+'СЕТ СН'!$F$15</f>
        <v>0</v>
      </c>
      <c r="O314" s="36">
        <f ca="1">SUMIFS(СВЦЭМ!$H$40:$H$783,СВЦЭМ!$A$40:$A$783,$A314,СВЦЭМ!$B$40:$B$783,O$296)+'СЕТ СН'!$F$15</f>
        <v>0</v>
      </c>
      <c r="P314" s="36">
        <f ca="1">SUMIFS(СВЦЭМ!$H$40:$H$783,СВЦЭМ!$A$40:$A$783,$A314,СВЦЭМ!$B$40:$B$783,P$296)+'СЕТ СН'!$F$15</f>
        <v>0</v>
      </c>
      <c r="Q314" s="36">
        <f ca="1">SUMIFS(СВЦЭМ!$H$40:$H$783,СВЦЭМ!$A$40:$A$783,$A314,СВЦЭМ!$B$40:$B$783,Q$296)+'СЕТ СН'!$F$15</f>
        <v>0</v>
      </c>
      <c r="R314" s="36">
        <f ca="1">SUMIFS(СВЦЭМ!$H$40:$H$783,СВЦЭМ!$A$40:$A$783,$A314,СВЦЭМ!$B$40:$B$783,R$296)+'СЕТ СН'!$F$15</f>
        <v>0</v>
      </c>
      <c r="S314" s="36">
        <f ca="1">SUMIFS(СВЦЭМ!$H$40:$H$783,СВЦЭМ!$A$40:$A$783,$A314,СВЦЭМ!$B$40:$B$783,S$296)+'СЕТ СН'!$F$15</f>
        <v>0</v>
      </c>
      <c r="T314" s="36">
        <f ca="1">SUMIFS(СВЦЭМ!$H$40:$H$783,СВЦЭМ!$A$40:$A$783,$A314,СВЦЭМ!$B$40:$B$783,T$296)+'СЕТ СН'!$F$15</f>
        <v>0</v>
      </c>
      <c r="U314" s="36">
        <f ca="1">SUMIFS(СВЦЭМ!$H$40:$H$783,СВЦЭМ!$A$40:$A$783,$A314,СВЦЭМ!$B$40:$B$783,U$296)+'СЕТ СН'!$F$15</f>
        <v>0</v>
      </c>
      <c r="V314" s="36">
        <f ca="1">SUMIFS(СВЦЭМ!$H$40:$H$783,СВЦЭМ!$A$40:$A$783,$A314,СВЦЭМ!$B$40:$B$783,V$296)+'СЕТ СН'!$F$15</f>
        <v>0</v>
      </c>
      <c r="W314" s="36">
        <f ca="1">SUMIFS(СВЦЭМ!$H$40:$H$783,СВЦЭМ!$A$40:$A$783,$A314,СВЦЭМ!$B$40:$B$783,W$296)+'СЕТ СН'!$F$15</f>
        <v>0</v>
      </c>
      <c r="X314" s="36">
        <f ca="1">SUMIFS(СВЦЭМ!$H$40:$H$783,СВЦЭМ!$A$40:$A$783,$A314,СВЦЭМ!$B$40:$B$783,X$296)+'СЕТ СН'!$F$15</f>
        <v>0</v>
      </c>
      <c r="Y314" s="36">
        <f ca="1">SUMIFS(СВЦЭМ!$H$40:$H$783,СВЦЭМ!$A$40:$A$783,$A314,СВЦЭМ!$B$40:$B$783,Y$296)+'СЕТ СН'!$F$15</f>
        <v>0</v>
      </c>
    </row>
    <row r="315" spans="1:25" ht="15.75" hidden="1" x14ac:dyDescent="0.2">
      <c r="A315" s="35">
        <f t="shared" si="8"/>
        <v>44761</v>
      </c>
      <c r="B315" s="36">
        <f ca="1">SUMIFS(СВЦЭМ!$H$40:$H$783,СВЦЭМ!$A$40:$A$783,$A315,СВЦЭМ!$B$40:$B$783,B$296)+'СЕТ СН'!$F$15</f>
        <v>0</v>
      </c>
      <c r="C315" s="36">
        <f ca="1">SUMIFS(СВЦЭМ!$H$40:$H$783,СВЦЭМ!$A$40:$A$783,$A315,СВЦЭМ!$B$40:$B$783,C$296)+'СЕТ СН'!$F$15</f>
        <v>0</v>
      </c>
      <c r="D315" s="36">
        <f ca="1">SUMIFS(СВЦЭМ!$H$40:$H$783,СВЦЭМ!$A$40:$A$783,$A315,СВЦЭМ!$B$40:$B$783,D$296)+'СЕТ СН'!$F$15</f>
        <v>0</v>
      </c>
      <c r="E315" s="36">
        <f ca="1">SUMIFS(СВЦЭМ!$H$40:$H$783,СВЦЭМ!$A$40:$A$783,$A315,СВЦЭМ!$B$40:$B$783,E$296)+'СЕТ СН'!$F$15</f>
        <v>0</v>
      </c>
      <c r="F315" s="36">
        <f ca="1">SUMIFS(СВЦЭМ!$H$40:$H$783,СВЦЭМ!$A$40:$A$783,$A315,СВЦЭМ!$B$40:$B$783,F$296)+'СЕТ СН'!$F$15</f>
        <v>0</v>
      </c>
      <c r="G315" s="36">
        <f ca="1">SUMIFS(СВЦЭМ!$H$40:$H$783,СВЦЭМ!$A$40:$A$783,$A315,СВЦЭМ!$B$40:$B$783,G$296)+'СЕТ СН'!$F$15</f>
        <v>0</v>
      </c>
      <c r="H315" s="36">
        <f ca="1">SUMIFS(СВЦЭМ!$H$40:$H$783,СВЦЭМ!$A$40:$A$783,$A315,СВЦЭМ!$B$40:$B$783,H$296)+'СЕТ СН'!$F$15</f>
        <v>0</v>
      </c>
      <c r="I315" s="36">
        <f ca="1">SUMIFS(СВЦЭМ!$H$40:$H$783,СВЦЭМ!$A$40:$A$783,$A315,СВЦЭМ!$B$40:$B$783,I$296)+'СЕТ СН'!$F$15</f>
        <v>0</v>
      </c>
      <c r="J315" s="36">
        <f ca="1">SUMIFS(СВЦЭМ!$H$40:$H$783,СВЦЭМ!$A$40:$A$783,$A315,СВЦЭМ!$B$40:$B$783,J$296)+'СЕТ СН'!$F$15</f>
        <v>0</v>
      </c>
      <c r="K315" s="36">
        <f ca="1">SUMIFS(СВЦЭМ!$H$40:$H$783,СВЦЭМ!$A$40:$A$783,$A315,СВЦЭМ!$B$40:$B$783,K$296)+'СЕТ СН'!$F$15</f>
        <v>0</v>
      </c>
      <c r="L315" s="36">
        <f ca="1">SUMIFS(СВЦЭМ!$H$40:$H$783,СВЦЭМ!$A$40:$A$783,$A315,СВЦЭМ!$B$40:$B$783,L$296)+'СЕТ СН'!$F$15</f>
        <v>0</v>
      </c>
      <c r="M315" s="36">
        <f ca="1">SUMIFS(СВЦЭМ!$H$40:$H$783,СВЦЭМ!$A$40:$A$783,$A315,СВЦЭМ!$B$40:$B$783,M$296)+'СЕТ СН'!$F$15</f>
        <v>0</v>
      </c>
      <c r="N315" s="36">
        <f ca="1">SUMIFS(СВЦЭМ!$H$40:$H$783,СВЦЭМ!$A$40:$A$783,$A315,СВЦЭМ!$B$40:$B$783,N$296)+'СЕТ СН'!$F$15</f>
        <v>0</v>
      </c>
      <c r="O315" s="36">
        <f ca="1">SUMIFS(СВЦЭМ!$H$40:$H$783,СВЦЭМ!$A$40:$A$783,$A315,СВЦЭМ!$B$40:$B$783,O$296)+'СЕТ СН'!$F$15</f>
        <v>0</v>
      </c>
      <c r="P315" s="36">
        <f ca="1">SUMIFS(СВЦЭМ!$H$40:$H$783,СВЦЭМ!$A$40:$A$783,$A315,СВЦЭМ!$B$40:$B$783,P$296)+'СЕТ СН'!$F$15</f>
        <v>0</v>
      </c>
      <c r="Q315" s="36">
        <f ca="1">SUMIFS(СВЦЭМ!$H$40:$H$783,СВЦЭМ!$A$40:$A$783,$A315,СВЦЭМ!$B$40:$B$783,Q$296)+'СЕТ СН'!$F$15</f>
        <v>0</v>
      </c>
      <c r="R315" s="36">
        <f ca="1">SUMIFS(СВЦЭМ!$H$40:$H$783,СВЦЭМ!$A$40:$A$783,$A315,СВЦЭМ!$B$40:$B$783,R$296)+'СЕТ СН'!$F$15</f>
        <v>0</v>
      </c>
      <c r="S315" s="36">
        <f ca="1">SUMIFS(СВЦЭМ!$H$40:$H$783,СВЦЭМ!$A$40:$A$783,$A315,СВЦЭМ!$B$40:$B$783,S$296)+'СЕТ СН'!$F$15</f>
        <v>0</v>
      </c>
      <c r="T315" s="36">
        <f ca="1">SUMIFS(СВЦЭМ!$H$40:$H$783,СВЦЭМ!$A$40:$A$783,$A315,СВЦЭМ!$B$40:$B$783,T$296)+'СЕТ СН'!$F$15</f>
        <v>0</v>
      </c>
      <c r="U315" s="36">
        <f ca="1">SUMIFS(СВЦЭМ!$H$40:$H$783,СВЦЭМ!$A$40:$A$783,$A315,СВЦЭМ!$B$40:$B$783,U$296)+'СЕТ СН'!$F$15</f>
        <v>0</v>
      </c>
      <c r="V315" s="36">
        <f ca="1">SUMIFS(СВЦЭМ!$H$40:$H$783,СВЦЭМ!$A$40:$A$783,$A315,СВЦЭМ!$B$40:$B$783,V$296)+'СЕТ СН'!$F$15</f>
        <v>0</v>
      </c>
      <c r="W315" s="36">
        <f ca="1">SUMIFS(СВЦЭМ!$H$40:$H$783,СВЦЭМ!$A$40:$A$783,$A315,СВЦЭМ!$B$40:$B$783,W$296)+'СЕТ СН'!$F$15</f>
        <v>0</v>
      </c>
      <c r="X315" s="36">
        <f ca="1">SUMIFS(СВЦЭМ!$H$40:$H$783,СВЦЭМ!$A$40:$A$783,$A315,СВЦЭМ!$B$40:$B$783,X$296)+'СЕТ СН'!$F$15</f>
        <v>0</v>
      </c>
      <c r="Y315" s="36">
        <f ca="1">SUMIFS(СВЦЭМ!$H$40:$H$783,СВЦЭМ!$A$40:$A$783,$A315,СВЦЭМ!$B$40:$B$783,Y$296)+'СЕТ СН'!$F$15</f>
        <v>0</v>
      </c>
    </row>
    <row r="316" spans="1:25" ht="15.75" hidden="1" x14ac:dyDescent="0.2">
      <c r="A316" s="35">
        <f t="shared" si="8"/>
        <v>44762</v>
      </c>
      <c r="B316" s="36">
        <f ca="1">SUMIFS(СВЦЭМ!$H$40:$H$783,СВЦЭМ!$A$40:$A$783,$A316,СВЦЭМ!$B$40:$B$783,B$296)+'СЕТ СН'!$F$15</f>
        <v>0</v>
      </c>
      <c r="C316" s="36">
        <f ca="1">SUMIFS(СВЦЭМ!$H$40:$H$783,СВЦЭМ!$A$40:$A$783,$A316,СВЦЭМ!$B$40:$B$783,C$296)+'СЕТ СН'!$F$15</f>
        <v>0</v>
      </c>
      <c r="D316" s="36">
        <f ca="1">SUMIFS(СВЦЭМ!$H$40:$H$783,СВЦЭМ!$A$40:$A$783,$A316,СВЦЭМ!$B$40:$B$783,D$296)+'СЕТ СН'!$F$15</f>
        <v>0</v>
      </c>
      <c r="E316" s="36">
        <f ca="1">SUMIFS(СВЦЭМ!$H$40:$H$783,СВЦЭМ!$A$40:$A$783,$A316,СВЦЭМ!$B$40:$B$783,E$296)+'СЕТ СН'!$F$15</f>
        <v>0</v>
      </c>
      <c r="F316" s="36">
        <f ca="1">SUMIFS(СВЦЭМ!$H$40:$H$783,СВЦЭМ!$A$40:$A$783,$A316,СВЦЭМ!$B$40:$B$783,F$296)+'СЕТ СН'!$F$15</f>
        <v>0</v>
      </c>
      <c r="G316" s="36">
        <f ca="1">SUMIFS(СВЦЭМ!$H$40:$H$783,СВЦЭМ!$A$40:$A$783,$A316,СВЦЭМ!$B$40:$B$783,G$296)+'СЕТ СН'!$F$15</f>
        <v>0</v>
      </c>
      <c r="H316" s="36">
        <f ca="1">SUMIFS(СВЦЭМ!$H$40:$H$783,СВЦЭМ!$A$40:$A$783,$A316,СВЦЭМ!$B$40:$B$783,H$296)+'СЕТ СН'!$F$15</f>
        <v>0</v>
      </c>
      <c r="I316" s="36">
        <f ca="1">SUMIFS(СВЦЭМ!$H$40:$H$783,СВЦЭМ!$A$40:$A$783,$A316,СВЦЭМ!$B$40:$B$783,I$296)+'СЕТ СН'!$F$15</f>
        <v>0</v>
      </c>
      <c r="J316" s="36">
        <f ca="1">SUMIFS(СВЦЭМ!$H$40:$H$783,СВЦЭМ!$A$40:$A$783,$A316,СВЦЭМ!$B$40:$B$783,J$296)+'СЕТ СН'!$F$15</f>
        <v>0</v>
      </c>
      <c r="K316" s="36">
        <f ca="1">SUMIFS(СВЦЭМ!$H$40:$H$783,СВЦЭМ!$A$40:$A$783,$A316,СВЦЭМ!$B$40:$B$783,K$296)+'СЕТ СН'!$F$15</f>
        <v>0</v>
      </c>
      <c r="L316" s="36">
        <f ca="1">SUMIFS(СВЦЭМ!$H$40:$H$783,СВЦЭМ!$A$40:$A$783,$A316,СВЦЭМ!$B$40:$B$783,L$296)+'СЕТ СН'!$F$15</f>
        <v>0</v>
      </c>
      <c r="M316" s="36">
        <f ca="1">SUMIFS(СВЦЭМ!$H$40:$H$783,СВЦЭМ!$A$40:$A$783,$A316,СВЦЭМ!$B$40:$B$783,M$296)+'СЕТ СН'!$F$15</f>
        <v>0</v>
      </c>
      <c r="N316" s="36">
        <f ca="1">SUMIFS(СВЦЭМ!$H$40:$H$783,СВЦЭМ!$A$40:$A$783,$A316,СВЦЭМ!$B$40:$B$783,N$296)+'СЕТ СН'!$F$15</f>
        <v>0</v>
      </c>
      <c r="O316" s="36">
        <f ca="1">SUMIFS(СВЦЭМ!$H$40:$H$783,СВЦЭМ!$A$40:$A$783,$A316,СВЦЭМ!$B$40:$B$783,O$296)+'СЕТ СН'!$F$15</f>
        <v>0</v>
      </c>
      <c r="P316" s="36">
        <f ca="1">SUMIFS(СВЦЭМ!$H$40:$H$783,СВЦЭМ!$A$40:$A$783,$A316,СВЦЭМ!$B$40:$B$783,P$296)+'СЕТ СН'!$F$15</f>
        <v>0</v>
      </c>
      <c r="Q316" s="36">
        <f ca="1">SUMIFS(СВЦЭМ!$H$40:$H$783,СВЦЭМ!$A$40:$A$783,$A316,СВЦЭМ!$B$40:$B$783,Q$296)+'СЕТ СН'!$F$15</f>
        <v>0</v>
      </c>
      <c r="R316" s="36">
        <f ca="1">SUMIFS(СВЦЭМ!$H$40:$H$783,СВЦЭМ!$A$40:$A$783,$A316,СВЦЭМ!$B$40:$B$783,R$296)+'СЕТ СН'!$F$15</f>
        <v>0</v>
      </c>
      <c r="S316" s="36">
        <f ca="1">SUMIFS(СВЦЭМ!$H$40:$H$783,СВЦЭМ!$A$40:$A$783,$A316,СВЦЭМ!$B$40:$B$783,S$296)+'СЕТ СН'!$F$15</f>
        <v>0</v>
      </c>
      <c r="T316" s="36">
        <f ca="1">SUMIFS(СВЦЭМ!$H$40:$H$783,СВЦЭМ!$A$40:$A$783,$A316,СВЦЭМ!$B$40:$B$783,T$296)+'СЕТ СН'!$F$15</f>
        <v>0</v>
      </c>
      <c r="U316" s="36">
        <f ca="1">SUMIFS(СВЦЭМ!$H$40:$H$783,СВЦЭМ!$A$40:$A$783,$A316,СВЦЭМ!$B$40:$B$783,U$296)+'СЕТ СН'!$F$15</f>
        <v>0</v>
      </c>
      <c r="V316" s="36">
        <f ca="1">SUMIFS(СВЦЭМ!$H$40:$H$783,СВЦЭМ!$A$40:$A$783,$A316,СВЦЭМ!$B$40:$B$783,V$296)+'СЕТ СН'!$F$15</f>
        <v>0</v>
      </c>
      <c r="W316" s="36">
        <f ca="1">SUMIFS(СВЦЭМ!$H$40:$H$783,СВЦЭМ!$A$40:$A$783,$A316,СВЦЭМ!$B$40:$B$783,W$296)+'СЕТ СН'!$F$15</f>
        <v>0</v>
      </c>
      <c r="X316" s="36">
        <f ca="1">SUMIFS(СВЦЭМ!$H$40:$H$783,СВЦЭМ!$A$40:$A$783,$A316,СВЦЭМ!$B$40:$B$783,X$296)+'СЕТ СН'!$F$15</f>
        <v>0</v>
      </c>
      <c r="Y316" s="36">
        <f ca="1">SUMIFS(СВЦЭМ!$H$40:$H$783,СВЦЭМ!$A$40:$A$783,$A316,СВЦЭМ!$B$40:$B$783,Y$296)+'СЕТ СН'!$F$15</f>
        <v>0</v>
      </c>
    </row>
    <row r="317" spans="1:25" ht="15.75" hidden="1" x14ac:dyDescent="0.2">
      <c r="A317" s="35">
        <f t="shared" si="8"/>
        <v>44763</v>
      </c>
      <c r="B317" s="36">
        <f ca="1">SUMIFS(СВЦЭМ!$H$40:$H$783,СВЦЭМ!$A$40:$A$783,$A317,СВЦЭМ!$B$40:$B$783,B$296)+'СЕТ СН'!$F$15</f>
        <v>0</v>
      </c>
      <c r="C317" s="36">
        <f ca="1">SUMIFS(СВЦЭМ!$H$40:$H$783,СВЦЭМ!$A$40:$A$783,$A317,СВЦЭМ!$B$40:$B$783,C$296)+'СЕТ СН'!$F$15</f>
        <v>0</v>
      </c>
      <c r="D317" s="36">
        <f ca="1">SUMIFS(СВЦЭМ!$H$40:$H$783,СВЦЭМ!$A$40:$A$783,$A317,СВЦЭМ!$B$40:$B$783,D$296)+'СЕТ СН'!$F$15</f>
        <v>0</v>
      </c>
      <c r="E317" s="36">
        <f ca="1">SUMIFS(СВЦЭМ!$H$40:$H$783,СВЦЭМ!$A$40:$A$783,$A317,СВЦЭМ!$B$40:$B$783,E$296)+'СЕТ СН'!$F$15</f>
        <v>0</v>
      </c>
      <c r="F317" s="36">
        <f ca="1">SUMIFS(СВЦЭМ!$H$40:$H$783,СВЦЭМ!$A$40:$A$783,$A317,СВЦЭМ!$B$40:$B$783,F$296)+'СЕТ СН'!$F$15</f>
        <v>0</v>
      </c>
      <c r="G317" s="36">
        <f ca="1">SUMIFS(СВЦЭМ!$H$40:$H$783,СВЦЭМ!$A$40:$A$783,$A317,СВЦЭМ!$B$40:$B$783,G$296)+'СЕТ СН'!$F$15</f>
        <v>0</v>
      </c>
      <c r="H317" s="36">
        <f ca="1">SUMIFS(СВЦЭМ!$H$40:$H$783,СВЦЭМ!$A$40:$A$783,$A317,СВЦЭМ!$B$40:$B$783,H$296)+'СЕТ СН'!$F$15</f>
        <v>0</v>
      </c>
      <c r="I317" s="36">
        <f ca="1">SUMIFS(СВЦЭМ!$H$40:$H$783,СВЦЭМ!$A$40:$A$783,$A317,СВЦЭМ!$B$40:$B$783,I$296)+'СЕТ СН'!$F$15</f>
        <v>0</v>
      </c>
      <c r="J317" s="36">
        <f ca="1">SUMIFS(СВЦЭМ!$H$40:$H$783,СВЦЭМ!$A$40:$A$783,$A317,СВЦЭМ!$B$40:$B$783,J$296)+'СЕТ СН'!$F$15</f>
        <v>0</v>
      </c>
      <c r="K317" s="36">
        <f ca="1">SUMIFS(СВЦЭМ!$H$40:$H$783,СВЦЭМ!$A$40:$A$783,$A317,СВЦЭМ!$B$40:$B$783,K$296)+'СЕТ СН'!$F$15</f>
        <v>0</v>
      </c>
      <c r="L317" s="36">
        <f ca="1">SUMIFS(СВЦЭМ!$H$40:$H$783,СВЦЭМ!$A$40:$A$783,$A317,СВЦЭМ!$B$40:$B$783,L$296)+'СЕТ СН'!$F$15</f>
        <v>0</v>
      </c>
      <c r="M317" s="36">
        <f ca="1">SUMIFS(СВЦЭМ!$H$40:$H$783,СВЦЭМ!$A$40:$A$783,$A317,СВЦЭМ!$B$40:$B$783,M$296)+'СЕТ СН'!$F$15</f>
        <v>0</v>
      </c>
      <c r="N317" s="36">
        <f ca="1">SUMIFS(СВЦЭМ!$H$40:$H$783,СВЦЭМ!$A$40:$A$783,$A317,СВЦЭМ!$B$40:$B$783,N$296)+'СЕТ СН'!$F$15</f>
        <v>0</v>
      </c>
      <c r="O317" s="36">
        <f ca="1">SUMIFS(СВЦЭМ!$H$40:$H$783,СВЦЭМ!$A$40:$A$783,$A317,СВЦЭМ!$B$40:$B$783,O$296)+'СЕТ СН'!$F$15</f>
        <v>0</v>
      </c>
      <c r="P317" s="36">
        <f ca="1">SUMIFS(СВЦЭМ!$H$40:$H$783,СВЦЭМ!$A$40:$A$783,$A317,СВЦЭМ!$B$40:$B$783,P$296)+'СЕТ СН'!$F$15</f>
        <v>0</v>
      </c>
      <c r="Q317" s="36">
        <f ca="1">SUMIFS(СВЦЭМ!$H$40:$H$783,СВЦЭМ!$A$40:$A$783,$A317,СВЦЭМ!$B$40:$B$783,Q$296)+'СЕТ СН'!$F$15</f>
        <v>0</v>
      </c>
      <c r="R317" s="36">
        <f ca="1">SUMIFS(СВЦЭМ!$H$40:$H$783,СВЦЭМ!$A$40:$A$783,$A317,СВЦЭМ!$B$40:$B$783,R$296)+'СЕТ СН'!$F$15</f>
        <v>0</v>
      </c>
      <c r="S317" s="36">
        <f ca="1">SUMIFS(СВЦЭМ!$H$40:$H$783,СВЦЭМ!$A$40:$A$783,$A317,СВЦЭМ!$B$40:$B$783,S$296)+'СЕТ СН'!$F$15</f>
        <v>0</v>
      </c>
      <c r="T317" s="36">
        <f ca="1">SUMIFS(СВЦЭМ!$H$40:$H$783,СВЦЭМ!$A$40:$A$783,$A317,СВЦЭМ!$B$40:$B$783,T$296)+'СЕТ СН'!$F$15</f>
        <v>0</v>
      </c>
      <c r="U317" s="36">
        <f ca="1">SUMIFS(СВЦЭМ!$H$40:$H$783,СВЦЭМ!$A$40:$A$783,$A317,СВЦЭМ!$B$40:$B$783,U$296)+'СЕТ СН'!$F$15</f>
        <v>0</v>
      </c>
      <c r="V317" s="36">
        <f ca="1">SUMIFS(СВЦЭМ!$H$40:$H$783,СВЦЭМ!$A$40:$A$783,$A317,СВЦЭМ!$B$40:$B$783,V$296)+'СЕТ СН'!$F$15</f>
        <v>0</v>
      </c>
      <c r="W317" s="36">
        <f ca="1">SUMIFS(СВЦЭМ!$H$40:$H$783,СВЦЭМ!$A$40:$A$783,$A317,СВЦЭМ!$B$40:$B$783,W$296)+'СЕТ СН'!$F$15</f>
        <v>0</v>
      </c>
      <c r="X317" s="36">
        <f ca="1">SUMIFS(СВЦЭМ!$H$40:$H$783,СВЦЭМ!$A$40:$A$783,$A317,СВЦЭМ!$B$40:$B$783,X$296)+'СЕТ СН'!$F$15</f>
        <v>0</v>
      </c>
      <c r="Y317" s="36">
        <f ca="1">SUMIFS(СВЦЭМ!$H$40:$H$783,СВЦЭМ!$A$40:$A$783,$A317,СВЦЭМ!$B$40:$B$783,Y$296)+'СЕТ СН'!$F$15</f>
        <v>0</v>
      </c>
    </row>
    <row r="318" spans="1:25" ht="15.75" hidden="1" x14ac:dyDescent="0.2">
      <c r="A318" s="35">
        <f t="shared" si="8"/>
        <v>44764</v>
      </c>
      <c r="B318" s="36">
        <f ca="1">SUMIFS(СВЦЭМ!$H$40:$H$783,СВЦЭМ!$A$40:$A$783,$A318,СВЦЭМ!$B$40:$B$783,B$296)+'СЕТ СН'!$F$15</f>
        <v>0</v>
      </c>
      <c r="C318" s="36">
        <f ca="1">SUMIFS(СВЦЭМ!$H$40:$H$783,СВЦЭМ!$A$40:$A$783,$A318,СВЦЭМ!$B$40:$B$783,C$296)+'СЕТ СН'!$F$15</f>
        <v>0</v>
      </c>
      <c r="D318" s="36">
        <f ca="1">SUMIFS(СВЦЭМ!$H$40:$H$783,СВЦЭМ!$A$40:$A$783,$A318,СВЦЭМ!$B$40:$B$783,D$296)+'СЕТ СН'!$F$15</f>
        <v>0</v>
      </c>
      <c r="E318" s="36">
        <f ca="1">SUMIFS(СВЦЭМ!$H$40:$H$783,СВЦЭМ!$A$40:$A$783,$A318,СВЦЭМ!$B$40:$B$783,E$296)+'СЕТ СН'!$F$15</f>
        <v>0</v>
      </c>
      <c r="F318" s="36">
        <f ca="1">SUMIFS(СВЦЭМ!$H$40:$H$783,СВЦЭМ!$A$40:$A$783,$A318,СВЦЭМ!$B$40:$B$783,F$296)+'СЕТ СН'!$F$15</f>
        <v>0</v>
      </c>
      <c r="G318" s="36">
        <f ca="1">SUMIFS(СВЦЭМ!$H$40:$H$783,СВЦЭМ!$A$40:$A$783,$A318,СВЦЭМ!$B$40:$B$783,G$296)+'СЕТ СН'!$F$15</f>
        <v>0</v>
      </c>
      <c r="H318" s="36">
        <f ca="1">SUMIFS(СВЦЭМ!$H$40:$H$783,СВЦЭМ!$A$40:$A$783,$A318,СВЦЭМ!$B$40:$B$783,H$296)+'СЕТ СН'!$F$15</f>
        <v>0</v>
      </c>
      <c r="I318" s="36">
        <f ca="1">SUMIFS(СВЦЭМ!$H$40:$H$783,СВЦЭМ!$A$40:$A$783,$A318,СВЦЭМ!$B$40:$B$783,I$296)+'СЕТ СН'!$F$15</f>
        <v>0</v>
      </c>
      <c r="J318" s="36">
        <f ca="1">SUMIFS(СВЦЭМ!$H$40:$H$783,СВЦЭМ!$A$40:$A$783,$A318,СВЦЭМ!$B$40:$B$783,J$296)+'СЕТ СН'!$F$15</f>
        <v>0</v>
      </c>
      <c r="K318" s="36">
        <f ca="1">SUMIFS(СВЦЭМ!$H$40:$H$783,СВЦЭМ!$A$40:$A$783,$A318,СВЦЭМ!$B$40:$B$783,K$296)+'СЕТ СН'!$F$15</f>
        <v>0</v>
      </c>
      <c r="L318" s="36">
        <f ca="1">SUMIFS(СВЦЭМ!$H$40:$H$783,СВЦЭМ!$A$40:$A$783,$A318,СВЦЭМ!$B$40:$B$783,L$296)+'СЕТ СН'!$F$15</f>
        <v>0</v>
      </c>
      <c r="M318" s="36">
        <f ca="1">SUMIFS(СВЦЭМ!$H$40:$H$783,СВЦЭМ!$A$40:$A$783,$A318,СВЦЭМ!$B$40:$B$783,M$296)+'СЕТ СН'!$F$15</f>
        <v>0</v>
      </c>
      <c r="N318" s="36">
        <f ca="1">SUMIFS(СВЦЭМ!$H$40:$H$783,СВЦЭМ!$A$40:$A$783,$A318,СВЦЭМ!$B$40:$B$783,N$296)+'СЕТ СН'!$F$15</f>
        <v>0</v>
      </c>
      <c r="O318" s="36">
        <f ca="1">SUMIFS(СВЦЭМ!$H$40:$H$783,СВЦЭМ!$A$40:$A$783,$A318,СВЦЭМ!$B$40:$B$783,O$296)+'СЕТ СН'!$F$15</f>
        <v>0</v>
      </c>
      <c r="P318" s="36">
        <f ca="1">SUMIFS(СВЦЭМ!$H$40:$H$783,СВЦЭМ!$A$40:$A$783,$A318,СВЦЭМ!$B$40:$B$783,P$296)+'СЕТ СН'!$F$15</f>
        <v>0</v>
      </c>
      <c r="Q318" s="36">
        <f ca="1">SUMIFS(СВЦЭМ!$H$40:$H$783,СВЦЭМ!$A$40:$A$783,$A318,СВЦЭМ!$B$40:$B$783,Q$296)+'СЕТ СН'!$F$15</f>
        <v>0</v>
      </c>
      <c r="R318" s="36">
        <f ca="1">SUMIFS(СВЦЭМ!$H$40:$H$783,СВЦЭМ!$A$40:$A$783,$A318,СВЦЭМ!$B$40:$B$783,R$296)+'СЕТ СН'!$F$15</f>
        <v>0</v>
      </c>
      <c r="S318" s="36">
        <f ca="1">SUMIFS(СВЦЭМ!$H$40:$H$783,СВЦЭМ!$A$40:$A$783,$A318,СВЦЭМ!$B$40:$B$783,S$296)+'СЕТ СН'!$F$15</f>
        <v>0</v>
      </c>
      <c r="T318" s="36">
        <f ca="1">SUMIFS(СВЦЭМ!$H$40:$H$783,СВЦЭМ!$A$40:$A$783,$A318,СВЦЭМ!$B$40:$B$783,T$296)+'СЕТ СН'!$F$15</f>
        <v>0</v>
      </c>
      <c r="U318" s="36">
        <f ca="1">SUMIFS(СВЦЭМ!$H$40:$H$783,СВЦЭМ!$A$40:$A$783,$A318,СВЦЭМ!$B$40:$B$783,U$296)+'СЕТ СН'!$F$15</f>
        <v>0</v>
      </c>
      <c r="V318" s="36">
        <f ca="1">SUMIFS(СВЦЭМ!$H$40:$H$783,СВЦЭМ!$A$40:$A$783,$A318,СВЦЭМ!$B$40:$B$783,V$296)+'СЕТ СН'!$F$15</f>
        <v>0</v>
      </c>
      <c r="W318" s="36">
        <f ca="1">SUMIFS(СВЦЭМ!$H$40:$H$783,СВЦЭМ!$A$40:$A$783,$A318,СВЦЭМ!$B$40:$B$783,W$296)+'СЕТ СН'!$F$15</f>
        <v>0</v>
      </c>
      <c r="X318" s="36">
        <f ca="1">SUMIFS(СВЦЭМ!$H$40:$H$783,СВЦЭМ!$A$40:$A$783,$A318,СВЦЭМ!$B$40:$B$783,X$296)+'СЕТ СН'!$F$15</f>
        <v>0</v>
      </c>
      <c r="Y318" s="36">
        <f ca="1">SUMIFS(СВЦЭМ!$H$40:$H$783,СВЦЭМ!$A$40:$A$783,$A318,СВЦЭМ!$B$40:$B$783,Y$296)+'СЕТ СН'!$F$15</f>
        <v>0</v>
      </c>
    </row>
    <row r="319" spans="1:25" ht="15.75" hidden="1" x14ac:dyDescent="0.2">
      <c r="A319" s="35">
        <f t="shared" si="8"/>
        <v>44765</v>
      </c>
      <c r="B319" s="36">
        <f ca="1">SUMIFS(СВЦЭМ!$H$40:$H$783,СВЦЭМ!$A$40:$A$783,$A319,СВЦЭМ!$B$40:$B$783,B$296)+'СЕТ СН'!$F$15</f>
        <v>0</v>
      </c>
      <c r="C319" s="36">
        <f ca="1">SUMIFS(СВЦЭМ!$H$40:$H$783,СВЦЭМ!$A$40:$A$783,$A319,СВЦЭМ!$B$40:$B$783,C$296)+'СЕТ СН'!$F$15</f>
        <v>0</v>
      </c>
      <c r="D319" s="36">
        <f ca="1">SUMIFS(СВЦЭМ!$H$40:$H$783,СВЦЭМ!$A$40:$A$783,$A319,СВЦЭМ!$B$40:$B$783,D$296)+'СЕТ СН'!$F$15</f>
        <v>0</v>
      </c>
      <c r="E319" s="36">
        <f ca="1">SUMIFS(СВЦЭМ!$H$40:$H$783,СВЦЭМ!$A$40:$A$783,$A319,СВЦЭМ!$B$40:$B$783,E$296)+'СЕТ СН'!$F$15</f>
        <v>0</v>
      </c>
      <c r="F319" s="36">
        <f ca="1">SUMIFS(СВЦЭМ!$H$40:$H$783,СВЦЭМ!$A$40:$A$783,$A319,СВЦЭМ!$B$40:$B$783,F$296)+'СЕТ СН'!$F$15</f>
        <v>0</v>
      </c>
      <c r="G319" s="36">
        <f ca="1">SUMIFS(СВЦЭМ!$H$40:$H$783,СВЦЭМ!$A$40:$A$783,$A319,СВЦЭМ!$B$40:$B$783,G$296)+'СЕТ СН'!$F$15</f>
        <v>0</v>
      </c>
      <c r="H319" s="36">
        <f ca="1">SUMIFS(СВЦЭМ!$H$40:$H$783,СВЦЭМ!$A$40:$A$783,$A319,СВЦЭМ!$B$40:$B$783,H$296)+'СЕТ СН'!$F$15</f>
        <v>0</v>
      </c>
      <c r="I319" s="36">
        <f ca="1">SUMIFS(СВЦЭМ!$H$40:$H$783,СВЦЭМ!$A$40:$A$783,$A319,СВЦЭМ!$B$40:$B$783,I$296)+'СЕТ СН'!$F$15</f>
        <v>0</v>
      </c>
      <c r="J319" s="36">
        <f ca="1">SUMIFS(СВЦЭМ!$H$40:$H$783,СВЦЭМ!$A$40:$A$783,$A319,СВЦЭМ!$B$40:$B$783,J$296)+'СЕТ СН'!$F$15</f>
        <v>0</v>
      </c>
      <c r="K319" s="36">
        <f ca="1">SUMIFS(СВЦЭМ!$H$40:$H$783,СВЦЭМ!$A$40:$A$783,$A319,СВЦЭМ!$B$40:$B$783,K$296)+'СЕТ СН'!$F$15</f>
        <v>0</v>
      </c>
      <c r="L319" s="36">
        <f ca="1">SUMIFS(СВЦЭМ!$H$40:$H$783,СВЦЭМ!$A$40:$A$783,$A319,СВЦЭМ!$B$40:$B$783,L$296)+'СЕТ СН'!$F$15</f>
        <v>0</v>
      </c>
      <c r="M319" s="36">
        <f ca="1">SUMIFS(СВЦЭМ!$H$40:$H$783,СВЦЭМ!$A$40:$A$783,$A319,СВЦЭМ!$B$40:$B$783,M$296)+'СЕТ СН'!$F$15</f>
        <v>0</v>
      </c>
      <c r="N319" s="36">
        <f ca="1">SUMIFS(СВЦЭМ!$H$40:$H$783,СВЦЭМ!$A$40:$A$783,$A319,СВЦЭМ!$B$40:$B$783,N$296)+'СЕТ СН'!$F$15</f>
        <v>0</v>
      </c>
      <c r="O319" s="36">
        <f ca="1">SUMIFS(СВЦЭМ!$H$40:$H$783,СВЦЭМ!$A$40:$A$783,$A319,СВЦЭМ!$B$40:$B$783,O$296)+'СЕТ СН'!$F$15</f>
        <v>0</v>
      </c>
      <c r="P319" s="36">
        <f ca="1">SUMIFS(СВЦЭМ!$H$40:$H$783,СВЦЭМ!$A$40:$A$783,$A319,СВЦЭМ!$B$40:$B$783,P$296)+'СЕТ СН'!$F$15</f>
        <v>0</v>
      </c>
      <c r="Q319" s="36">
        <f ca="1">SUMIFS(СВЦЭМ!$H$40:$H$783,СВЦЭМ!$A$40:$A$783,$A319,СВЦЭМ!$B$40:$B$783,Q$296)+'СЕТ СН'!$F$15</f>
        <v>0</v>
      </c>
      <c r="R319" s="36">
        <f ca="1">SUMIFS(СВЦЭМ!$H$40:$H$783,СВЦЭМ!$A$40:$A$783,$A319,СВЦЭМ!$B$40:$B$783,R$296)+'СЕТ СН'!$F$15</f>
        <v>0</v>
      </c>
      <c r="S319" s="36">
        <f ca="1">SUMIFS(СВЦЭМ!$H$40:$H$783,СВЦЭМ!$A$40:$A$783,$A319,СВЦЭМ!$B$40:$B$783,S$296)+'СЕТ СН'!$F$15</f>
        <v>0</v>
      </c>
      <c r="T319" s="36">
        <f ca="1">SUMIFS(СВЦЭМ!$H$40:$H$783,СВЦЭМ!$A$40:$A$783,$A319,СВЦЭМ!$B$40:$B$783,T$296)+'СЕТ СН'!$F$15</f>
        <v>0</v>
      </c>
      <c r="U319" s="36">
        <f ca="1">SUMIFS(СВЦЭМ!$H$40:$H$783,СВЦЭМ!$A$40:$A$783,$A319,СВЦЭМ!$B$40:$B$783,U$296)+'СЕТ СН'!$F$15</f>
        <v>0</v>
      </c>
      <c r="V319" s="36">
        <f ca="1">SUMIFS(СВЦЭМ!$H$40:$H$783,СВЦЭМ!$A$40:$A$783,$A319,СВЦЭМ!$B$40:$B$783,V$296)+'СЕТ СН'!$F$15</f>
        <v>0</v>
      </c>
      <c r="W319" s="36">
        <f ca="1">SUMIFS(СВЦЭМ!$H$40:$H$783,СВЦЭМ!$A$40:$A$783,$A319,СВЦЭМ!$B$40:$B$783,W$296)+'СЕТ СН'!$F$15</f>
        <v>0</v>
      </c>
      <c r="X319" s="36">
        <f ca="1">SUMIFS(СВЦЭМ!$H$40:$H$783,СВЦЭМ!$A$40:$A$783,$A319,СВЦЭМ!$B$40:$B$783,X$296)+'СЕТ СН'!$F$15</f>
        <v>0</v>
      </c>
      <c r="Y319" s="36">
        <f ca="1">SUMIFS(СВЦЭМ!$H$40:$H$783,СВЦЭМ!$A$40:$A$783,$A319,СВЦЭМ!$B$40:$B$783,Y$296)+'СЕТ СН'!$F$15</f>
        <v>0</v>
      </c>
    </row>
    <row r="320" spans="1:25" ht="15.75" hidden="1" x14ac:dyDescent="0.2">
      <c r="A320" s="35">
        <f t="shared" si="8"/>
        <v>44766</v>
      </c>
      <c r="B320" s="36">
        <f ca="1">SUMIFS(СВЦЭМ!$H$40:$H$783,СВЦЭМ!$A$40:$A$783,$A320,СВЦЭМ!$B$40:$B$783,B$296)+'СЕТ СН'!$F$15</f>
        <v>0</v>
      </c>
      <c r="C320" s="36">
        <f ca="1">SUMIFS(СВЦЭМ!$H$40:$H$783,СВЦЭМ!$A$40:$A$783,$A320,СВЦЭМ!$B$40:$B$783,C$296)+'СЕТ СН'!$F$15</f>
        <v>0</v>
      </c>
      <c r="D320" s="36">
        <f ca="1">SUMIFS(СВЦЭМ!$H$40:$H$783,СВЦЭМ!$A$40:$A$783,$A320,СВЦЭМ!$B$40:$B$783,D$296)+'СЕТ СН'!$F$15</f>
        <v>0</v>
      </c>
      <c r="E320" s="36">
        <f ca="1">SUMIFS(СВЦЭМ!$H$40:$H$783,СВЦЭМ!$A$40:$A$783,$A320,СВЦЭМ!$B$40:$B$783,E$296)+'СЕТ СН'!$F$15</f>
        <v>0</v>
      </c>
      <c r="F320" s="36">
        <f ca="1">SUMIFS(СВЦЭМ!$H$40:$H$783,СВЦЭМ!$A$40:$A$783,$A320,СВЦЭМ!$B$40:$B$783,F$296)+'СЕТ СН'!$F$15</f>
        <v>0</v>
      </c>
      <c r="G320" s="36">
        <f ca="1">SUMIFS(СВЦЭМ!$H$40:$H$783,СВЦЭМ!$A$40:$A$783,$A320,СВЦЭМ!$B$40:$B$783,G$296)+'СЕТ СН'!$F$15</f>
        <v>0</v>
      </c>
      <c r="H320" s="36">
        <f ca="1">SUMIFS(СВЦЭМ!$H$40:$H$783,СВЦЭМ!$A$40:$A$783,$A320,СВЦЭМ!$B$40:$B$783,H$296)+'СЕТ СН'!$F$15</f>
        <v>0</v>
      </c>
      <c r="I320" s="36">
        <f ca="1">SUMIFS(СВЦЭМ!$H$40:$H$783,СВЦЭМ!$A$40:$A$783,$A320,СВЦЭМ!$B$40:$B$783,I$296)+'СЕТ СН'!$F$15</f>
        <v>0</v>
      </c>
      <c r="J320" s="36">
        <f ca="1">SUMIFS(СВЦЭМ!$H$40:$H$783,СВЦЭМ!$A$40:$A$783,$A320,СВЦЭМ!$B$40:$B$783,J$296)+'СЕТ СН'!$F$15</f>
        <v>0</v>
      </c>
      <c r="K320" s="36">
        <f ca="1">SUMIFS(СВЦЭМ!$H$40:$H$783,СВЦЭМ!$A$40:$A$783,$A320,СВЦЭМ!$B$40:$B$783,K$296)+'СЕТ СН'!$F$15</f>
        <v>0</v>
      </c>
      <c r="L320" s="36">
        <f ca="1">SUMIFS(СВЦЭМ!$H$40:$H$783,СВЦЭМ!$A$40:$A$783,$A320,СВЦЭМ!$B$40:$B$783,L$296)+'СЕТ СН'!$F$15</f>
        <v>0</v>
      </c>
      <c r="M320" s="36">
        <f ca="1">SUMIFS(СВЦЭМ!$H$40:$H$783,СВЦЭМ!$A$40:$A$783,$A320,СВЦЭМ!$B$40:$B$783,M$296)+'СЕТ СН'!$F$15</f>
        <v>0</v>
      </c>
      <c r="N320" s="36">
        <f ca="1">SUMIFS(СВЦЭМ!$H$40:$H$783,СВЦЭМ!$A$40:$A$783,$A320,СВЦЭМ!$B$40:$B$783,N$296)+'СЕТ СН'!$F$15</f>
        <v>0</v>
      </c>
      <c r="O320" s="36">
        <f ca="1">SUMIFS(СВЦЭМ!$H$40:$H$783,СВЦЭМ!$A$40:$A$783,$A320,СВЦЭМ!$B$40:$B$783,O$296)+'СЕТ СН'!$F$15</f>
        <v>0</v>
      </c>
      <c r="P320" s="36">
        <f ca="1">SUMIFS(СВЦЭМ!$H$40:$H$783,СВЦЭМ!$A$40:$A$783,$A320,СВЦЭМ!$B$40:$B$783,P$296)+'СЕТ СН'!$F$15</f>
        <v>0</v>
      </c>
      <c r="Q320" s="36">
        <f ca="1">SUMIFS(СВЦЭМ!$H$40:$H$783,СВЦЭМ!$A$40:$A$783,$A320,СВЦЭМ!$B$40:$B$783,Q$296)+'СЕТ СН'!$F$15</f>
        <v>0</v>
      </c>
      <c r="R320" s="36">
        <f ca="1">SUMIFS(СВЦЭМ!$H$40:$H$783,СВЦЭМ!$A$40:$A$783,$A320,СВЦЭМ!$B$40:$B$783,R$296)+'СЕТ СН'!$F$15</f>
        <v>0</v>
      </c>
      <c r="S320" s="36">
        <f ca="1">SUMIFS(СВЦЭМ!$H$40:$H$783,СВЦЭМ!$A$40:$A$783,$A320,СВЦЭМ!$B$40:$B$783,S$296)+'СЕТ СН'!$F$15</f>
        <v>0</v>
      </c>
      <c r="T320" s="36">
        <f ca="1">SUMIFS(СВЦЭМ!$H$40:$H$783,СВЦЭМ!$A$40:$A$783,$A320,СВЦЭМ!$B$40:$B$783,T$296)+'СЕТ СН'!$F$15</f>
        <v>0</v>
      </c>
      <c r="U320" s="36">
        <f ca="1">SUMIFS(СВЦЭМ!$H$40:$H$783,СВЦЭМ!$A$40:$A$783,$A320,СВЦЭМ!$B$40:$B$783,U$296)+'СЕТ СН'!$F$15</f>
        <v>0</v>
      </c>
      <c r="V320" s="36">
        <f ca="1">SUMIFS(СВЦЭМ!$H$40:$H$783,СВЦЭМ!$A$40:$A$783,$A320,СВЦЭМ!$B$40:$B$783,V$296)+'СЕТ СН'!$F$15</f>
        <v>0</v>
      </c>
      <c r="W320" s="36">
        <f ca="1">SUMIFS(СВЦЭМ!$H$40:$H$783,СВЦЭМ!$A$40:$A$783,$A320,СВЦЭМ!$B$40:$B$783,W$296)+'СЕТ СН'!$F$15</f>
        <v>0</v>
      </c>
      <c r="X320" s="36">
        <f ca="1">SUMIFS(СВЦЭМ!$H$40:$H$783,СВЦЭМ!$A$40:$A$783,$A320,СВЦЭМ!$B$40:$B$783,X$296)+'СЕТ СН'!$F$15</f>
        <v>0</v>
      </c>
      <c r="Y320" s="36">
        <f ca="1">SUMIFS(СВЦЭМ!$H$40:$H$783,СВЦЭМ!$A$40:$A$783,$A320,СВЦЭМ!$B$40:$B$783,Y$296)+'СЕТ СН'!$F$15</f>
        <v>0</v>
      </c>
    </row>
    <row r="321" spans="1:27" ht="15.75" hidden="1" x14ac:dyDescent="0.2">
      <c r="A321" s="35">
        <f t="shared" si="8"/>
        <v>44767</v>
      </c>
      <c r="B321" s="36">
        <f ca="1">SUMIFS(СВЦЭМ!$H$40:$H$783,СВЦЭМ!$A$40:$A$783,$A321,СВЦЭМ!$B$40:$B$783,B$296)+'СЕТ СН'!$F$15</f>
        <v>0</v>
      </c>
      <c r="C321" s="36">
        <f ca="1">SUMIFS(СВЦЭМ!$H$40:$H$783,СВЦЭМ!$A$40:$A$783,$A321,СВЦЭМ!$B$40:$B$783,C$296)+'СЕТ СН'!$F$15</f>
        <v>0</v>
      </c>
      <c r="D321" s="36">
        <f ca="1">SUMIFS(СВЦЭМ!$H$40:$H$783,СВЦЭМ!$A$40:$A$783,$A321,СВЦЭМ!$B$40:$B$783,D$296)+'СЕТ СН'!$F$15</f>
        <v>0</v>
      </c>
      <c r="E321" s="36">
        <f ca="1">SUMIFS(СВЦЭМ!$H$40:$H$783,СВЦЭМ!$A$40:$A$783,$A321,СВЦЭМ!$B$40:$B$783,E$296)+'СЕТ СН'!$F$15</f>
        <v>0</v>
      </c>
      <c r="F321" s="36">
        <f ca="1">SUMIFS(СВЦЭМ!$H$40:$H$783,СВЦЭМ!$A$40:$A$783,$A321,СВЦЭМ!$B$40:$B$783,F$296)+'СЕТ СН'!$F$15</f>
        <v>0</v>
      </c>
      <c r="G321" s="36">
        <f ca="1">SUMIFS(СВЦЭМ!$H$40:$H$783,СВЦЭМ!$A$40:$A$783,$A321,СВЦЭМ!$B$40:$B$783,G$296)+'СЕТ СН'!$F$15</f>
        <v>0</v>
      </c>
      <c r="H321" s="36">
        <f ca="1">SUMIFS(СВЦЭМ!$H$40:$H$783,СВЦЭМ!$A$40:$A$783,$A321,СВЦЭМ!$B$40:$B$783,H$296)+'СЕТ СН'!$F$15</f>
        <v>0</v>
      </c>
      <c r="I321" s="36">
        <f ca="1">SUMIFS(СВЦЭМ!$H$40:$H$783,СВЦЭМ!$A$40:$A$783,$A321,СВЦЭМ!$B$40:$B$783,I$296)+'СЕТ СН'!$F$15</f>
        <v>0</v>
      </c>
      <c r="J321" s="36">
        <f ca="1">SUMIFS(СВЦЭМ!$H$40:$H$783,СВЦЭМ!$A$40:$A$783,$A321,СВЦЭМ!$B$40:$B$783,J$296)+'СЕТ СН'!$F$15</f>
        <v>0</v>
      </c>
      <c r="K321" s="36">
        <f ca="1">SUMIFS(СВЦЭМ!$H$40:$H$783,СВЦЭМ!$A$40:$A$783,$A321,СВЦЭМ!$B$40:$B$783,K$296)+'СЕТ СН'!$F$15</f>
        <v>0</v>
      </c>
      <c r="L321" s="36">
        <f ca="1">SUMIFS(СВЦЭМ!$H$40:$H$783,СВЦЭМ!$A$40:$A$783,$A321,СВЦЭМ!$B$40:$B$783,L$296)+'СЕТ СН'!$F$15</f>
        <v>0</v>
      </c>
      <c r="M321" s="36">
        <f ca="1">SUMIFS(СВЦЭМ!$H$40:$H$783,СВЦЭМ!$A$40:$A$783,$A321,СВЦЭМ!$B$40:$B$783,M$296)+'СЕТ СН'!$F$15</f>
        <v>0</v>
      </c>
      <c r="N321" s="36">
        <f ca="1">SUMIFS(СВЦЭМ!$H$40:$H$783,СВЦЭМ!$A$40:$A$783,$A321,СВЦЭМ!$B$40:$B$783,N$296)+'СЕТ СН'!$F$15</f>
        <v>0</v>
      </c>
      <c r="O321" s="36">
        <f ca="1">SUMIFS(СВЦЭМ!$H$40:$H$783,СВЦЭМ!$A$40:$A$783,$A321,СВЦЭМ!$B$40:$B$783,O$296)+'СЕТ СН'!$F$15</f>
        <v>0</v>
      </c>
      <c r="P321" s="36">
        <f ca="1">SUMIFS(СВЦЭМ!$H$40:$H$783,СВЦЭМ!$A$40:$A$783,$A321,СВЦЭМ!$B$40:$B$783,P$296)+'СЕТ СН'!$F$15</f>
        <v>0</v>
      </c>
      <c r="Q321" s="36">
        <f ca="1">SUMIFS(СВЦЭМ!$H$40:$H$783,СВЦЭМ!$A$40:$A$783,$A321,СВЦЭМ!$B$40:$B$783,Q$296)+'СЕТ СН'!$F$15</f>
        <v>0</v>
      </c>
      <c r="R321" s="36">
        <f ca="1">SUMIFS(СВЦЭМ!$H$40:$H$783,СВЦЭМ!$A$40:$A$783,$A321,СВЦЭМ!$B$40:$B$783,R$296)+'СЕТ СН'!$F$15</f>
        <v>0</v>
      </c>
      <c r="S321" s="36">
        <f ca="1">SUMIFS(СВЦЭМ!$H$40:$H$783,СВЦЭМ!$A$40:$A$783,$A321,СВЦЭМ!$B$40:$B$783,S$296)+'СЕТ СН'!$F$15</f>
        <v>0</v>
      </c>
      <c r="T321" s="36">
        <f ca="1">SUMIFS(СВЦЭМ!$H$40:$H$783,СВЦЭМ!$A$40:$A$783,$A321,СВЦЭМ!$B$40:$B$783,T$296)+'СЕТ СН'!$F$15</f>
        <v>0</v>
      </c>
      <c r="U321" s="36">
        <f ca="1">SUMIFS(СВЦЭМ!$H$40:$H$783,СВЦЭМ!$A$40:$A$783,$A321,СВЦЭМ!$B$40:$B$783,U$296)+'СЕТ СН'!$F$15</f>
        <v>0</v>
      </c>
      <c r="V321" s="36">
        <f ca="1">SUMIFS(СВЦЭМ!$H$40:$H$783,СВЦЭМ!$A$40:$A$783,$A321,СВЦЭМ!$B$40:$B$783,V$296)+'СЕТ СН'!$F$15</f>
        <v>0</v>
      </c>
      <c r="W321" s="36">
        <f ca="1">SUMIFS(СВЦЭМ!$H$40:$H$783,СВЦЭМ!$A$40:$A$783,$A321,СВЦЭМ!$B$40:$B$783,W$296)+'СЕТ СН'!$F$15</f>
        <v>0</v>
      </c>
      <c r="X321" s="36">
        <f ca="1">SUMIFS(СВЦЭМ!$H$40:$H$783,СВЦЭМ!$A$40:$A$783,$A321,СВЦЭМ!$B$40:$B$783,X$296)+'СЕТ СН'!$F$15</f>
        <v>0</v>
      </c>
      <c r="Y321" s="36">
        <f ca="1">SUMIFS(СВЦЭМ!$H$40:$H$783,СВЦЭМ!$A$40:$A$783,$A321,СВЦЭМ!$B$40:$B$783,Y$296)+'СЕТ СН'!$F$15</f>
        <v>0</v>
      </c>
    </row>
    <row r="322" spans="1:27" ht="15.75" hidden="1" x14ac:dyDescent="0.2">
      <c r="A322" s="35">
        <f t="shared" si="8"/>
        <v>44768</v>
      </c>
      <c r="B322" s="36">
        <f ca="1">SUMIFS(СВЦЭМ!$H$40:$H$783,СВЦЭМ!$A$40:$A$783,$A322,СВЦЭМ!$B$40:$B$783,B$296)+'СЕТ СН'!$F$15</f>
        <v>0</v>
      </c>
      <c r="C322" s="36">
        <f ca="1">SUMIFS(СВЦЭМ!$H$40:$H$783,СВЦЭМ!$A$40:$A$783,$A322,СВЦЭМ!$B$40:$B$783,C$296)+'СЕТ СН'!$F$15</f>
        <v>0</v>
      </c>
      <c r="D322" s="36">
        <f ca="1">SUMIFS(СВЦЭМ!$H$40:$H$783,СВЦЭМ!$A$40:$A$783,$A322,СВЦЭМ!$B$40:$B$783,D$296)+'СЕТ СН'!$F$15</f>
        <v>0</v>
      </c>
      <c r="E322" s="36">
        <f ca="1">SUMIFS(СВЦЭМ!$H$40:$H$783,СВЦЭМ!$A$40:$A$783,$A322,СВЦЭМ!$B$40:$B$783,E$296)+'СЕТ СН'!$F$15</f>
        <v>0</v>
      </c>
      <c r="F322" s="36">
        <f ca="1">SUMIFS(СВЦЭМ!$H$40:$H$783,СВЦЭМ!$A$40:$A$783,$A322,СВЦЭМ!$B$40:$B$783,F$296)+'СЕТ СН'!$F$15</f>
        <v>0</v>
      </c>
      <c r="G322" s="36">
        <f ca="1">SUMIFS(СВЦЭМ!$H$40:$H$783,СВЦЭМ!$A$40:$A$783,$A322,СВЦЭМ!$B$40:$B$783,G$296)+'СЕТ СН'!$F$15</f>
        <v>0</v>
      </c>
      <c r="H322" s="36">
        <f ca="1">SUMIFS(СВЦЭМ!$H$40:$H$783,СВЦЭМ!$A$40:$A$783,$A322,СВЦЭМ!$B$40:$B$783,H$296)+'СЕТ СН'!$F$15</f>
        <v>0</v>
      </c>
      <c r="I322" s="36">
        <f ca="1">SUMIFS(СВЦЭМ!$H$40:$H$783,СВЦЭМ!$A$40:$A$783,$A322,СВЦЭМ!$B$40:$B$783,I$296)+'СЕТ СН'!$F$15</f>
        <v>0</v>
      </c>
      <c r="J322" s="36">
        <f ca="1">SUMIFS(СВЦЭМ!$H$40:$H$783,СВЦЭМ!$A$40:$A$783,$A322,СВЦЭМ!$B$40:$B$783,J$296)+'СЕТ СН'!$F$15</f>
        <v>0</v>
      </c>
      <c r="K322" s="36">
        <f ca="1">SUMIFS(СВЦЭМ!$H$40:$H$783,СВЦЭМ!$A$40:$A$783,$A322,СВЦЭМ!$B$40:$B$783,K$296)+'СЕТ СН'!$F$15</f>
        <v>0</v>
      </c>
      <c r="L322" s="36">
        <f ca="1">SUMIFS(СВЦЭМ!$H$40:$H$783,СВЦЭМ!$A$40:$A$783,$A322,СВЦЭМ!$B$40:$B$783,L$296)+'СЕТ СН'!$F$15</f>
        <v>0</v>
      </c>
      <c r="M322" s="36">
        <f ca="1">SUMIFS(СВЦЭМ!$H$40:$H$783,СВЦЭМ!$A$40:$A$783,$A322,СВЦЭМ!$B$40:$B$783,M$296)+'СЕТ СН'!$F$15</f>
        <v>0</v>
      </c>
      <c r="N322" s="36">
        <f ca="1">SUMIFS(СВЦЭМ!$H$40:$H$783,СВЦЭМ!$A$40:$A$783,$A322,СВЦЭМ!$B$40:$B$783,N$296)+'СЕТ СН'!$F$15</f>
        <v>0</v>
      </c>
      <c r="O322" s="36">
        <f ca="1">SUMIFS(СВЦЭМ!$H$40:$H$783,СВЦЭМ!$A$40:$A$783,$A322,СВЦЭМ!$B$40:$B$783,O$296)+'СЕТ СН'!$F$15</f>
        <v>0</v>
      </c>
      <c r="P322" s="36">
        <f ca="1">SUMIFS(СВЦЭМ!$H$40:$H$783,СВЦЭМ!$A$40:$A$783,$A322,СВЦЭМ!$B$40:$B$783,P$296)+'СЕТ СН'!$F$15</f>
        <v>0</v>
      </c>
      <c r="Q322" s="36">
        <f ca="1">SUMIFS(СВЦЭМ!$H$40:$H$783,СВЦЭМ!$A$40:$A$783,$A322,СВЦЭМ!$B$40:$B$783,Q$296)+'СЕТ СН'!$F$15</f>
        <v>0</v>
      </c>
      <c r="R322" s="36">
        <f ca="1">SUMIFS(СВЦЭМ!$H$40:$H$783,СВЦЭМ!$A$40:$A$783,$A322,СВЦЭМ!$B$40:$B$783,R$296)+'СЕТ СН'!$F$15</f>
        <v>0</v>
      </c>
      <c r="S322" s="36">
        <f ca="1">SUMIFS(СВЦЭМ!$H$40:$H$783,СВЦЭМ!$A$40:$A$783,$A322,СВЦЭМ!$B$40:$B$783,S$296)+'СЕТ СН'!$F$15</f>
        <v>0</v>
      </c>
      <c r="T322" s="36">
        <f ca="1">SUMIFS(СВЦЭМ!$H$40:$H$783,СВЦЭМ!$A$40:$A$783,$A322,СВЦЭМ!$B$40:$B$783,T$296)+'СЕТ СН'!$F$15</f>
        <v>0</v>
      </c>
      <c r="U322" s="36">
        <f ca="1">SUMIFS(СВЦЭМ!$H$40:$H$783,СВЦЭМ!$A$40:$A$783,$A322,СВЦЭМ!$B$40:$B$783,U$296)+'СЕТ СН'!$F$15</f>
        <v>0</v>
      </c>
      <c r="V322" s="36">
        <f ca="1">SUMIFS(СВЦЭМ!$H$40:$H$783,СВЦЭМ!$A$40:$A$783,$A322,СВЦЭМ!$B$40:$B$783,V$296)+'СЕТ СН'!$F$15</f>
        <v>0</v>
      </c>
      <c r="W322" s="36">
        <f ca="1">SUMIFS(СВЦЭМ!$H$40:$H$783,СВЦЭМ!$A$40:$A$783,$A322,СВЦЭМ!$B$40:$B$783,W$296)+'СЕТ СН'!$F$15</f>
        <v>0</v>
      </c>
      <c r="X322" s="36">
        <f ca="1">SUMIFS(СВЦЭМ!$H$40:$H$783,СВЦЭМ!$A$40:$A$783,$A322,СВЦЭМ!$B$40:$B$783,X$296)+'СЕТ СН'!$F$15</f>
        <v>0</v>
      </c>
      <c r="Y322" s="36">
        <f ca="1">SUMIFS(СВЦЭМ!$H$40:$H$783,СВЦЭМ!$A$40:$A$783,$A322,СВЦЭМ!$B$40:$B$783,Y$296)+'СЕТ СН'!$F$15</f>
        <v>0</v>
      </c>
    </row>
    <row r="323" spans="1:27" ht="15.75" hidden="1" x14ac:dyDescent="0.2">
      <c r="A323" s="35">
        <f t="shared" si="8"/>
        <v>44769</v>
      </c>
      <c r="B323" s="36">
        <f ca="1">SUMIFS(СВЦЭМ!$H$40:$H$783,СВЦЭМ!$A$40:$A$783,$A323,СВЦЭМ!$B$40:$B$783,B$296)+'СЕТ СН'!$F$15</f>
        <v>0</v>
      </c>
      <c r="C323" s="36">
        <f ca="1">SUMIFS(СВЦЭМ!$H$40:$H$783,СВЦЭМ!$A$40:$A$783,$A323,СВЦЭМ!$B$40:$B$783,C$296)+'СЕТ СН'!$F$15</f>
        <v>0</v>
      </c>
      <c r="D323" s="36">
        <f ca="1">SUMIFS(СВЦЭМ!$H$40:$H$783,СВЦЭМ!$A$40:$A$783,$A323,СВЦЭМ!$B$40:$B$783,D$296)+'СЕТ СН'!$F$15</f>
        <v>0</v>
      </c>
      <c r="E323" s="36">
        <f ca="1">SUMIFS(СВЦЭМ!$H$40:$H$783,СВЦЭМ!$A$40:$A$783,$A323,СВЦЭМ!$B$40:$B$783,E$296)+'СЕТ СН'!$F$15</f>
        <v>0</v>
      </c>
      <c r="F323" s="36">
        <f ca="1">SUMIFS(СВЦЭМ!$H$40:$H$783,СВЦЭМ!$A$40:$A$783,$A323,СВЦЭМ!$B$40:$B$783,F$296)+'СЕТ СН'!$F$15</f>
        <v>0</v>
      </c>
      <c r="G323" s="36">
        <f ca="1">SUMIFS(СВЦЭМ!$H$40:$H$783,СВЦЭМ!$A$40:$A$783,$A323,СВЦЭМ!$B$40:$B$783,G$296)+'СЕТ СН'!$F$15</f>
        <v>0</v>
      </c>
      <c r="H323" s="36">
        <f ca="1">SUMIFS(СВЦЭМ!$H$40:$H$783,СВЦЭМ!$A$40:$A$783,$A323,СВЦЭМ!$B$40:$B$783,H$296)+'СЕТ СН'!$F$15</f>
        <v>0</v>
      </c>
      <c r="I323" s="36">
        <f ca="1">SUMIFS(СВЦЭМ!$H$40:$H$783,СВЦЭМ!$A$40:$A$783,$A323,СВЦЭМ!$B$40:$B$783,I$296)+'СЕТ СН'!$F$15</f>
        <v>0</v>
      </c>
      <c r="J323" s="36">
        <f ca="1">SUMIFS(СВЦЭМ!$H$40:$H$783,СВЦЭМ!$A$40:$A$783,$A323,СВЦЭМ!$B$40:$B$783,J$296)+'СЕТ СН'!$F$15</f>
        <v>0</v>
      </c>
      <c r="K323" s="36">
        <f ca="1">SUMIFS(СВЦЭМ!$H$40:$H$783,СВЦЭМ!$A$40:$A$783,$A323,СВЦЭМ!$B$40:$B$783,K$296)+'СЕТ СН'!$F$15</f>
        <v>0</v>
      </c>
      <c r="L323" s="36">
        <f ca="1">SUMIFS(СВЦЭМ!$H$40:$H$783,СВЦЭМ!$A$40:$A$783,$A323,СВЦЭМ!$B$40:$B$783,L$296)+'СЕТ СН'!$F$15</f>
        <v>0</v>
      </c>
      <c r="M323" s="36">
        <f ca="1">SUMIFS(СВЦЭМ!$H$40:$H$783,СВЦЭМ!$A$40:$A$783,$A323,СВЦЭМ!$B$40:$B$783,M$296)+'СЕТ СН'!$F$15</f>
        <v>0</v>
      </c>
      <c r="N323" s="36">
        <f ca="1">SUMIFS(СВЦЭМ!$H$40:$H$783,СВЦЭМ!$A$40:$A$783,$A323,СВЦЭМ!$B$40:$B$783,N$296)+'СЕТ СН'!$F$15</f>
        <v>0</v>
      </c>
      <c r="O323" s="36">
        <f ca="1">SUMIFS(СВЦЭМ!$H$40:$H$783,СВЦЭМ!$A$40:$A$783,$A323,СВЦЭМ!$B$40:$B$783,O$296)+'СЕТ СН'!$F$15</f>
        <v>0</v>
      </c>
      <c r="P323" s="36">
        <f ca="1">SUMIFS(СВЦЭМ!$H$40:$H$783,СВЦЭМ!$A$40:$A$783,$A323,СВЦЭМ!$B$40:$B$783,P$296)+'СЕТ СН'!$F$15</f>
        <v>0</v>
      </c>
      <c r="Q323" s="36">
        <f ca="1">SUMIFS(СВЦЭМ!$H$40:$H$783,СВЦЭМ!$A$40:$A$783,$A323,СВЦЭМ!$B$40:$B$783,Q$296)+'СЕТ СН'!$F$15</f>
        <v>0</v>
      </c>
      <c r="R323" s="36">
        <f ca="1">SUMIFS(СВЦЭМ!$H$40:$H$783,СВЦЭМ!$A$40:$A$783,$A323,СВЦЭМ!$B$40:$B$783,R$296)+'СЕТ СН'!$F$15</f>
        <v>0</v>
      </c>
      <c r="S323" s="36">
        <f ca="1">SUMIFS(СВЦЭМ!$H$40:$H$783,СВЦЭМ!$A$40:$A$783,$A323,СВЦЭМ!$B$40:$B$783,S$296)+'СЕТ СН'!$F$15</f>
        <v>0</v>
      </c>
      <c r="T323" s="36">
        <f ca="1">SUMIFS(СВЦЭМ!$H$40:$H$783,СВЦЭМ!$A$40:$A$783,$A323,СВЦЭМ!$B$40:$B$783,T$296)+'СЕТ СН'!$F$15</f>
        <v>0</v>
      </c>
      <c r="U323" s="36">
        <f ca="1">SUMIFS(СВЦЭМ!$H$40:$H$783,СВЦЭМ!$A$40:$A$783,$A323,СВЦЭМ!$B$40:$B$783,U$296)+'СЕТ СН'!$F$15</f>
        <v>0</v>
      </c>
      <c r="V323" s="36">
        <f ca="1">SUMIFS(СВЦЭМ!$H$40:$H$783,СВЦЭМ!$A$40:$A$783,$A323,СВЦЭМ!$B$40:$B$783,V$296)+'СЕТ СН'!$F$15</f>
        <v>0</v>
      </c>
      <c r="W323" s="36">
        <f ca="1">SUMIFS(СВЦЭМ!$H$40:$H$783,СВЦЭМ!$A$40:$A$783,$A323,СВЦЭМ!$B$40:$B$783,W$296)+'СЕТ СН'!$F$15</f>
        <v>0</v>
      </c>
      <c r="X323" s="36">
        <f ca="1">SUMIFS(СВЦЭМ!$H$40:$H$783,СВЦЭМ!$A$40:$A$783,$A323,СВЦЭМ!$B$40:$B$783,X$296)+'СЕТ СН'!$F$15</f>
        <v>0</v>
      </c>
      <c r="Y323" s="36">
        <f ca="1">SUMIFS(СВЦЭМ!$H$40:$H$783,СВЦЭМ!$A$40:$A$783,$A323,СВЦЭМ!$B$40:$B$783,Y$296)+'СЕТ СН'!$F$15</f>
        <v>0</v>
      </c>
    </row>
    <row r="324" spans="1:27" ht="15.75" hidden="1" x14ac:dyDescent="0.2">
      <c r="A324" s="35">
        <f t="shared" si="8"/>
        <v>44770</v>
      </c>
      <c r="B324" s="36">
        <f ca="1">SUMIFS(СВЦЭМ!$H$40:$H$783,СВЦЭМ!$A$40:$A$783,$A324,СВЦЭМ!$B$40:$B$783,B$296)+'СЕТ СН'!$F$15</f>
        <v>0</v>
      </c>
      <c r="C324" s="36">
        <f ca="1">SUMIFS(СВЦЭМ!$H$40:$H$783,СВЦЭМ!$A$40:$A$783,$A324,СВЦЭМ!$B$40:$B$783,C$296)+'СЕТ СН'!$F$15</f>
        <v>0</v>
      </c>
      <c r="D324" s="36">
        <f ca="1">SUMIFS(СВЦЭМ!$H$40:$H$783,СВЦЭМ!$A$40:$A$783,$A324,СВЦЭМ!$B$40:$B$783,D$296)+'СЕТ СН'!$F$15</f>
        <v>0</v>
      </c>
      <c r="E324" s="36">
        <f ca="1">SUMIFS(СВЦЭМ!$H$40:$H$783,СВЦЭМ!$A$40:$A$783,$A324,СВЦЭМ!$B$40:$B$783,E$296)+'СЕТ СН'!$F$15</f>
        <v>0</v>
      </c>
      <c r="F324" s="36">
        <f ca="1">SUMIFS(СВЦЭМ!$H$40:$H$783,СВЦЭМ!$A$40:$A$783,$A324,СВЦЭМ!$B$40:$B$783,F$296)+'СЕТ СН'!$F$15</f>
        <v>0</v>
      </c>
      <c r="G324" s="36">
        <f ca="1">SUMIFS(СВЦЭМ!$H$40:$H$783,СВЦЭМ!$A$40:$A$783,$A324,СВЦЭМ!$B$40:$B$783,G$296)+'СЕТ СН'!$F$15</f>
        <v>0</v>
      </c>
      <c r="H324" s="36">
        <f ca="1">SUMIFS(СВЦЭМ!$H$40:$H$783,СВЦЭМ!$A$40:$A$783,$A324,СВЦЭМ!$B$40:$B$783,H$296)+'СЕТ СН'!$F$15</f>
        <v>0</v>
      </c>
      <c r="I324" s="36">
        <f ca="1">SUMIFS(СВЦЭМ!$H$40:$H$783,СВЦЭМ!$A$40:$A$783,$A324,СВЦЭМ!$B$40:$B$783,I$296)+'СЕТ СН'!$F$15</f>
        <v>0</v>
      </c>
      <c r="J324" s="36">
        <f ca="1">SUMIFS(СВЦЭМ!$H$40:$H$783,СВЦЭМ!$A$40:$A$783,$A324,СВЦЭМ!$B$40:$B$783,J$296)+'СЕТ СН'!$F$15</f>
        <v>0</v>
      </c>
      <c r="K324" s="36">
        <f ca="1">SUMIFS(СВЦЭМ!$H$40:$H$783,СВЦЭМ!$A$40:$A$783,$A324,СВЦЭМ!$B$40:$B$783,K$296)+'СЕТ СН'!$F$15</f>
        <v>0</v>
      </c>
      <c r="L324" s="36">
        <f ca="1">SUMIFS(СВЦЭМ!$H$40:$H$783,СВЦЭМ!$A$40:$A$783,$A324,СВЦЭМ!$B$40:$B$783,L$296)+'СЕТ СН'!$F$15</f>
        <v>0</v>
      </c>
      <c r="M324" s="36">
        <f ca="1">SUMIFS(СВЦЭМ!$H$40:$H$783,СВЦЭМ!$A$40:$A$783,$A324,СВЦЭМ!$B$40:$B$783,M$296)+'СЕТ СН'!$F$15</f>
        <v>0</v>
      </c>
      <c r="N324" s="36">
        <f ca="1">SUMIFS(СВЦЭМ!$H$40:$H$783,СВЦЭМ!$A$40:$A$783,$A324,СВЦЭМ!$B$40:$B$783,N$296)+'СЕТ СН'!$F$15</f>
        <v>0</v>
      </c>
      <c r="O324" s="36">
        <f ca="1">SUMIFS(СВЦЭМ!$H$40:$H$783,СВЦЭМ!$A$40:$A$783,$A324,СВЦЭМ!$B$40:$B$783,O$296)+'СЕТ СН'!$F$15</f>
        <v>0</v>
      </c>
      <c r="P324" s="36">
        <f ca="1">SUMIFS(СВЦЭМ!$H$40:$H$783,СВЦЭМ!$A$40:$A$783,$A324,СВЦЭМ!$B$40:$B$783,P$296)+'СЕТ СН'!$F$15</f>
        <v>0</v>
      </c>
      <c r="Q324" s="36">
        <f ca="1">SUMIFS(СВЦЭМ!$H$40:$H$783,СВЦЭМ!$A$40:$A$783,$A324,СВЦЭМ!$B$40:$B$783,Q$296)+'СЕТ СН'!$F$15</f>
        <v>0</v>
      </c>
      <c r="R324" s="36">
        <f ca="1">SUMIFS(СВЦЭМ!$H$40:$H$783,СВЦЭМ!$A$40:$A$783,$A324,СВЦЭМ!$B$40:$B$783,R$296)+'СЕТ СН'!$F$15</f>
        <v>0</v>
      </c>
      <c r="S324" s="36">
        <f ca="1">SUMIFS(СВЦЭМ!$H$40:$H$783,СВЦЭМ!$A$40:$A$783,$A324,СВЦЭМ!$B$40:$B$783,S$296)+'СЕТ СН'!$F$15</f>
        <v>0</v>
      </c>
      <c r="T324" s="36">
        <f ca="1">SUMIFS(СВЦЭМ!$H$40:$H$783,СВЦЭМ!$A$40:$A$783,$A324,СВЦЭМ!$B$40:$B$783,T$296)+'СЕТ СН'!$F$15</f>
        <v>0</v>
      </c>
      <c r="U324" s="36">
        <f ca="1">SUMIFS(СВЦЭМ!$H$40:$H$783,СВЦЭМ!$A$40:$A$783,$A324,СВЦЭМ!$B$40:$B$783,U$296)+'СЕТ СН'!$F$15</f>
        <v>0</v>
      </c>
      <c r="V324" s="36">
        <f ca="1">SUMIFS(СВЦЭМ!$H$40:$H$783,СВЦЭМ!$A$40:$A$783,$A324,СВЦЭМ!$B$40:$B$783,V$296)+'СЕТ СН'!$F$15</f>
        <v>0</v>
      </c>
      <c r="W324" s="36">
        <f ca="1">SUMIFS(СВЦЭМ!$H$40:$H$783,СВЦЭМ!$A$40:$A$783,$A324,СВЦЭМ!$B$40:$B$783,W$296)+'СЕТ СН'!$F$15</f>
        <v>0</v>
      </c>
      <c r="X324" s="36">
        <f ca="1">SUMIFS(СВЦЭМ!$H$40:$H$783,СВЦЭМ!$A$40:$A$783,$A324,СВЦЭМ!$B$40:$B$783,X$296)+'СЕТ СН'!$F$15</f>
        <v>0</v>
      </c>
      <c r="Y324" s="36">
        <f ca="1">SUMIFS(СВЦЭМ!$H$40:$H$783,СВЦЭМ!$A$40:$A$783,$A324,СВЦЭМ!$B$40:$B$783,Y$296)+'СЕТ СН'!$F$15</f>
        <v>0</v>
      </c>
    </row>
    <row r="325" spans="1:27" ht="15.75" hidden="1" x14ac:dyDescent="0.2">
      <c r="A325" s="35">
        <f t="shared" si="8"/>
        <v>44771</v>
      </c>
      <c r="B325" s="36">
        <f ca="1">SUMIFS(СВЦЭМ!$H$40:$H$783,СВЦЭМ!$A$40:$A$783,$A325,СВЦЭМ!$B$40:$B$783,B$296)+'СЕТ СН'!$F$15</f>
        <v>0</v>
      </c>
      <c r="C325" s="36">
        <f ca="1">SUMIFS(СВЦЭМ!$H$40:$H$783,СВЦЭМ!$A$40:$A$783,$A325,СВЦЭМ!$B$40:$B$783,C$296)+'СЕТ СН'!$F$15</f>
        <v>0</v>
      </c>
      <c r="D325" s="36">
        <f ca="1">SUMIFS(СВЦЭМ!$H$40:$H$783,СВЦЭМ!$A$40:$A$783,$A325,СВЦЭМ!$B$40:$B$783,D$296)+'СЕТ СН'!$F$15</f>
        <v>0</v>
      </c>
      <c r="E325" s="36">
        <f ca="1">SUMIFS(СВЦЭМ!$H$40:$H$783,СВЦЭМ!$A$40:$A$783,$A325,СВЦЭМ!$B$40:$B$783,E$296)+'СЕТ СН'!$F$15</f>
        <v>0</v>
      </c>
      <c r="F325" s="36">
        <f ca="1">SUMIFS(СВЦЭМ!$H$40:$H$783,СВЦЭМ!$A$40:$A$783,$A325,СВЦЭМ!$B$40:$B$783,F$296)+'СЕТ СН'!$F$15</f>
        <v>0</v>
      </c>
      <c r="G325" s="36">
        <f ca="1">SUMIFS(СВЦЭМ!$H$40:$H$783,СВЦЭМ!$A$40:$A$783,$A325,СВЦЭМ!$B$40:$B$783,G$296)+'СЕТ СН'!$F$15</f>
        <v>0</v>
      </c>
      <c r="H325" s="36">
        <f ca="1">SUMIFS(СВЦЭМ!$H$40:$H$783,СВЦЭМ!$A$40:$A$783,$A325,СВЦЭМ!$B$40:$B$783,H$296)+'СЕТ СН'!$F$15</f>
        <v>0</v>
      </c>
      <c r="I325" s="36">
        <f ca="1">SUMIFS(СВЦЭМ!$H$40:$H$783,СВЦЭМ!$A$40:$A$783,$A325,СВЦЭМ!$B$40:$B$783,I$296)+'СЕТ СН'!$F$15</f>
        <v>0</v>
      </c>
      <c r="J325" s="36">
        <f ca="1">SUMIFS(СВЦЭМ!$H$40:$H$783,СВЦЭМ!$A$40:$A$783,$A325,СВЦЭМ!$B$40:$B$783,J$296)+'СЕТ СН'!$F$15</f>
        <v>0</v>
      </c>
      <c r="K325" s="36">
        <f ca="1">SUMIFS(СВЦЭМ!$H$40:$H$783,СВЦЭМ!$A$40:$A$783,$A325,СВЦЭМ!$B$40:$B$783,K$296)+'СЕТ СН'!$F$15</f>
        <v>0</v>
      </c>
      <c r="L325" s="36">
        <f ca="1">SUMIFS(СВЦЭМ!$H$40:$H$783,СВЦЭМ!$A$40:$A$783,$A325,СВЦЭМ!$B$40:$B$783,L$296)+'СЕТ СН'!$F$15</f>
        <v>0</v>
      </c>
      <c r="M325" s="36">
        <f ca="1">SUMIFS(СВЦЭМ!$H$40:$H$783,СВЦЭМ!$A$40:$A$783,$A325,СВЦЭМ!$B$40:$B$783,M$296)+'СЕТ СН'!$F$15</f>
        <v>0</v>
      </c>
      <c r="N325" s="36">
        <f ca="1">SUMIFS(СВЦЭМ!$H$40:$H$783,СВЦЭМ!$A$40:$A$783,$A325,СВЦЭМ!$B$40:$B$783,N$296)+'СЕТ СН'!$F$15</f>
        <v>0</v>
      </c>
      <c r="O325" s="36">
        <f ca="1">SUMIFS(СВЦЭМ!$H$40:$H$783,СВЦЭМ!$A$40:$A$783,$A325,СВЦЭМ!$B$40:$B$783,O$296)+'СЕТ СН'!$F$15</f>
        <v>0</v>
      </c>
      <c r="P325" s="36">
        <f ca="1">SUMIFS(СВЦЭМ!$H$40:$H$783,СВЦЭМ!$A$40:$A$783,$A325,СВЦЭМ!$B$40:$B$783,P$296)+'СЕТ СН'!$F$15</f>
        <v>0</v>
      </c>
      <c r="Q325" s="36">
        <f ca="1">SUMIFS(СВЦЭМ!$H$40:$H$783,СВЦЭМ!$A$40:$A$783,$A325,СВЦЭМ!$B$40:$B$783,Q$296)+'СЕТ СН'!$F$15</f>
        <v>0</v>
      </c>
      <c r="R325" s="36">
        <f ca="1">SUMIFS(СВЦЭМ!$H$40:$H$783,СВЦЭМ!$A$40:$A$783,$A325,СВЦЭМ!$B$40:$B$783,R$296)+'СЕТ СН'!$F$15</f>
        <v>0</v>
      </c>
      <c r="S325" s="36">
        <f ca="1">SUMIFS(СВЦЭМ!$H$40:$H$783,СВЦЭМ!$A$40:$A$783,$A325,СВЦЭМ!$B$40:$B$783,S$296)+'СЕТ СН'!$F$15</f>
        <v>0</v>
      </c>
      <c r="T325" s="36">
        <f ca="1">SUMIFS(СВЦЭМ!$H$40:$H$783,СВЦЭМ!$A$40:$A$783,$A325,СВЦЭМ!$B$40:$B$783,T$296)+'СЕТ СН'!$F$15</f>
        <v>0</v>
      </c>
      <c r="U325" s="36">
        <f ca="1">SUMIFS(СВЦЭМ!$H$40:$H$783,СВЦЭМ!$A$40:$A$783,$A325,СВЦЭМ!$B$40:$B$783,U$296)+'СЕТ СН'!$F$15</f>
        <v>0</v>
      </c>
      <c r="V325" s="36">
        <f ca="1">SUMIFS(СВЦЭМ!$H$40:$H$783,СВЦЭМ!$A$40:$A$783,$A325,СВЦЭМ!$B$40:$B$783,V$296)+'СЕТ СН'!$F$15</f>
        <v>0</v>
      </c>
      <c r="W325" s="36">
        <f ca="1">SUMIFS(СВЦЭМ!$H$40:$H$783,СВЦЭМ!$A$40:$A$783,$A325,СВЦЭМ!$B$40:$B$783,W$296)+'СЕТ СН'!$F$15</f>
        <v>0</v>
      </c>
      <c r="X325" s="36">
        <f ca="1">SUMIFS(СВЦЭМ!$H$40:$H$783,СВЦЭМ!$A$40:$A$783,$A325,СВЦЭМ!$B$40:$B$783,X$296)+'СЕТ СН'!$F$15</f>
        <v>0</v>
      </c>
      <c r="Y325" s="36">
        <f ca="1">SUMIFS(СВЦЭМ!$H$40:$H$783,СВЦЭМ!$A$40:$A$783,$A325,СВЦЭМ!$B$40:$B$783,Y$296)+'СЕТ СН'!$F$15</f>
        <v>0</v>
      </c>
    </row>
    <row r="326" spans="1:27" ht="15.75" hidden="1" x14ac:dyDescent="0.2">
      <c r="A326" s="35">
        <f t="shared" si="8"/>
        <v>44772</v>
      </c>
      <c r="B326" s="36">
        <f ca="1">SUMIFS(СВЦЭМ!$H$40:$H$783,СВЦЭМ!$A$40:$A$783,$A326,СВЦЭМ!$B$40:$B$783,B$296)+'СЕТ СН'!$F$15</f>
        <v>0</v>
      </c>
      <c r="C326" s="36">
        <f ca="1">SUMIFS(СВЦЭМ!$H$40:$H$783,СВЦЭМ!$A$40:$A$783,$A326,СВЦЭМ!$B$40:$B$783,C$296)+'СЕТ СН'!$F$15</f>
        <v>0</v>
      </c>
      <c r="D326" s="36">
        <f ca="1">SUMIFS(СВЦЭМ!$H$40:$H$783,СВЦЭМ!$A$40:$A$783,$A326,СВЦЭМ!$B$40:$B$783,D$296)+'СЕТ СН'!$F$15</f>
        <v>0</v>
      </c>
      <c r="E326" s="36">
        <f ca="1">SUMIFS(СВЦЭМ!$H$40:$H$783,СВЦЭМ!$A$40:$A$783,$A326,СВЦЭМ!$B$40:$B$783,E$296)+'СЕТ СН'!$F$15</f>
        <v>0</v>
      </c>
      <c r="F326" s="36">
        <f ca="1">SUMIFS(СВЦЭМ!$H$40:$H$783,СВЦЭМ!$A$40:$A$783,$A326,СВЦЭМ!$B$40:$B$783,F$296)+'СЕТ СН'!$F$15</f>
        <v>0</v>
      </c>
      <c r="G326" s="36">
        <f ca="1">SUMIFS(СВЦЭМ!$H$40:$H$783,СВЦЭМ!$A$40:$A$783,$A326,СВЦЭМ!$B$40:$B$783,G$296)+'СЕТ СН'!$F$15</f>
        <v>0</v>
      </c>
      <c r="H326" s="36">
        <f ca="1">SUMIFS(СВЦЭМ!$H$40:$H$783,СВЦЭМ!$A$40:$A$783,$A326,СВЦЭМ!$B$40:$B$783,H$296)+'СЕТ СН'!$F$15</f>
        <v>0</v>
      </c>
      <c r="I326" s="36">
        <f ca="1">SUMIFS(СВЦЭМ!$H$40:$H$783,СВЦЭМ!$A$40:$A$783,$A326,СВЦЭМ!$B$40:$B$783,I$296)+'СЕТ СН'!$F$15</f>
        <v>0</v>
      </c>
      <c r="J326" s="36">
        <f ca="1">SUMIFS(СВЦЭМ!$H$40:$H$783,СВЦЭМ!$A$40:$A$783,$A326,СВЦЭМ!$B$40:$B$783,J$296)+'СЕТ СН'!$F$15</f>
        <v>0</v>
      </c>
      <c r="K326" s="36">
        <f ca="1">SUMIFS(СВЦЭМ!$H$40:$H$783,СВЦЭМ!$A$40:$A$783,$A326,СВЦЭМ!$B$40:$B$783,K$296)+'СЕТ СН'!$F$15</f>
        <v>0</v>
      </c>
      <c r="L326" s="36">
        <f ca="1">SUMIFS(СВЦЭМ!$H$40:$H$783,СВЦЭМ!$A$40:$A$783,$A326,СВЦЭМ!$B$40:$B$783,L$296)+'СЕТ СН'!$F$15</f>
        <v>0</v>
      </c>
      <c r="M326" s="36">
        <f ca="1">SUMIFS(СВЦЭМ!$H$40:$H$783,СВЦЭМ!$A$40:$A$783,$A326,СВЦЭМ!$B$40:$B$783,M$296)+'СЕТ СН'!$F$15</f>
        <v>0</v>
      </c>
      <c r="N326" s="36">
        <f ca="1">SUMIFS(СВЦЭМ!$H$40:$H$783,СВЦЭМ!$A$40:$A$783,$A326,СВЦЭМ!$B$40:$B$783,N$296)+'СЕТ СН'!$F$15</f>
        <v>0</v>
      </c>
      <c r="O326" s="36">
        <f ca="1">SUMIFS(СВЦЭМ!$H$40:$H$783,СВЦЭМ!$A$40:$A$783,$A326,СВЦЭМ!$B$40:$B$783,O$296)+'СЕТ СН'!$F$15</f>
        <v>0</v>
      </c>
      <c r="P326" s="36">
        <f ca="1">SUMIFS(СВЦЭМ!$H$40:$H$783,СВЦЭМ!$A$40:$A$783,$A326,СВЦЭМ!$B$40:$B$783,P$296)+'СЕТ СН'!$F$15</f>
        <v>0</v>
      </c>
      <c r="Q326" s="36">
        <f ca="1">SUMIFS(СВЦЭМ!$H$40:$H$783,СВЦЭМ!$A$40:$A$783,$A326,СВЦЭМ!$B$40:$B$783,Q$296)+'СЕТ СН'!$F$15</f>
        <v>0</v>
      </c>
      <c r="R326" s="36">
        <f ca="1">SUMIFS(СВЦЭМ!$H$40:$H$783,СВЦЭМ!$A$40:$A$783,$A326,СВЦЭМ!$B$40:$B$783,R$296)+'СЕТ СН'!$F$15</f>
        <v>0</v>
      </c>
      <c r="S326" s="36">
        <f ca="1">SUMIFS(СВЦЭМ!$H$40:$H$783,СВЦЭМ!$A$40:$A$783,$A326,СВЦЭМ!$B$40:$B$783,S$296)+'СЕТ СН'!$F$15</f>
        <v>0</v>
      </c>
      <c r="T326" s="36">
        <f ca="1">SUMIFS(СВЦЭМ!$H$40:$H$783,СВЦЭМ!$A$40:$A$783,$A326,СВЦЭМ!$B$40:$B$783,T$296)+'СЕТ СН'!$F$15</f>
        <v>0</v>
      </c>
      <c r="U326" s="36">
        <f ca="1">SUMIFS(СВЦЭМ!$H$40:$H$783,СВЦЭМ!$A$40:$A$783,$A326,СВЦЭМ!$B$40:$B$783,U$296)+'СЕТ СН'!$F$15</f>
        <v>0</v>
      </c>
      <c r="V326" s="36">
        <f ca="1">SUMIFS(СВЦЭМ!$H$40:$H$783,СВЦЭМ!$A$40:$A$783,$A326,СВЦЭМ!$B$40:$B$783,V$296)+'СЕТ СН'!$F$15</f>
        <v>0</v>
      </c>
      <c r="W326" s="36">
        <f ca="1">SUMIFS(СВЦЭМ!$H$40:$H$783,СВЦЭМ!$A$40:$A$783,$A326,СВЦЭМ!$B$40:$B$783,W$296)+'СЕТ СН'!$F$15</f>
        <v>0</v>
      </c>
      <c r="X326" s="36">
        <f ca="1">SUMIFS(СВЦЭМ!$H$40:$H$783,СВЦЭМ!$A$40:$A$783,$A326,СВЦЭМ!$B$40:$B$783,X$296)+'СЕТ СН'!$F$15</f>
        <v>0</v>
      </c>
      <c r="Y326" s="36">
        <f ca="1">SUMIFS(СВЦЭМ!$H$40:$H$783,СВЦЭМ!$A$40:$A$783,$A326,СВЦЭМ!$B$40:$B$783,Y$296)+'СЕТ СН'!$F$15</f>
        <v>0</v>
      </c>
    </row>
    <row r="327" spans="1:27" ht="15.75" hidden="1" x14ac:dyDescent="0.2">
      <c r="A327" s="35">
        <f t="shared" si="8"/>
        <v>44773</v>
      </c>
      <c r="B327" s="36">
        <f ca="1">SUMIFS(СВЦЭМ!$H$40:$H$783,СВЦЭМ!$A$40:$A$783,$A327,СВЦЭМ!$B$40:$B$783,B$296)+'СЕТ СН'!$F$15</f>
        <v>0</v>
      </c>
      <c r="C327" s="36">
        <f ca="1">SUMIFS(СВЦЭМ!$H$40:$H$783,СВЦЭМ!$A$40:$A$783,$A327,СВЦЭМ!$B$40:$B$783,C$296)+'СЕТ СН'!$F$15</f>
        <v>0</v>
      </c>
      <c r="D327" s="36">
        <f ca="1">SUMIFS(СВЦЭМ!$H$40:$H$783,СВЦЭМ!$A$40:$A$783,$A327,СВЦЭМ!$B$40:$B$783,D$296)+'СЕТ СН'!$F$15</f>
        <v>0</v>
      </c>
      <c r="E327" s="36">
        <f ca="1">SUMIFS(СВЦЭМ!$H$40:$H$783,СВЦЭМ!$A$40:$A$783,$A327,СВЦЭМ!$B$40:$B$783,E$296)+'СЕТ СН'!$F$15</f>
        <v>0</v>
      </c>
      <c r="F327" s="36">
        <f ca="1">SUMIFS(СВЦЭМ!$H$40:$H$783,СВЦЭМ!$A$40:$A$783,$A327,СВЦЭМ!$B$40:$B$783,F$296)+'СЕТ СН'!$F$15</f>
        <v>0</v>
      </c>
      <c r="G327" s="36">
        <f ca="1">SUMIFS(СВЦЭМ!$H$40:$H$783,СВЦЭМ!$A$40:$A$783,$A327,СВЦЭМ!$B$40:$B$783,G$296)+'СЕТ СН'!$F$15</f>
        <v>0</v>
      </c>
      <c r="H327" s="36">
        <f ca="1">SUMIFS(СВЦЭМ!$H$40:$H$783,СВЦЭМ!$A$40:$A$783,$A327,СВЦЭМ!$B$40:$B$783,H$296)+'СЕТ СН'!$F$15</f>
        <v>0</v>
      </c>
      <c r="I327" s="36">
        <f ca="1">SUMIFS(СВЦЭМ!$H$40:$H$783,СВЦЭМ!$A$40:$A$783,$A327,СВЦЭМ!$B$40:$B$783,I$296)+'СЕТ СН'!$F$15</f>
        <v>0</v>
      </c>
      <c r="J327" s="36">
        <f ca="1">SUMIFS(СВЦЭМ!$H$40:$H$783,СВЦЭМ!$A$40:$A$783,$A327,СВЦЭМ!$B$40:$B$783,J$296)+'СЕТ СН'!$F$15</f>
        <v>0</v>
      </c>
      <c r="K327" s="36">
        <f ca="1">SUMIFS(СВЦЭМ!$H$40:$H$783,СВЦЭМ!$A$40:$A$783,$A327,СВЦЭМ!$B$40:$B$783,K$296)+'СЕТ СН'!$F$15</f>
        <v>0</v>
      </c>
      <c r="L327" s="36">
        <f ca="1">SUMIFS(СВЦЭМ!$H$40:$H$783,СВЦЭМ!$A$40:$A$783,$A327,СВЦЭМ!$B$40:$B$783,L$296)+'СЕТ СН'!$F$15</f>
        <v>0</v>
      </c>
      <c r="M327" s="36">
        <f ca="1">SUMIFS(СВЦЭМ!$H$40:$H$783,СВЦЭМ!$A$40:$A$783,$A327,СВЦЭМ!$B$40:$B$783,M$296)+'СЕТ СН'!$F$15</f>
        <v>0</v>
      </c>
      <c r="N327" s="36">
        <f ca="1">SUMIFS(СВЦЭМ!$H$40:$H$783,СВЦЭМ!$A$40:$A$783,$A327,СВЦЭМ!$B$40:$B$783,N$296)+'СЕТ СН'!$F$15</f>
        <v>0</v>
      </c>
      <c r="O327" s="36">
        <f ca="1">SUMIFS(СВЦЭМ!$H$40:$H$783,СВЦЭМ!$A$40:$A$783,$A327,СВЦЭМ!$B$40:$B$783,O$296)+'СЕТ СН'!$F$15</f>
        <v>0</v>
      </c>
      <c r="P327" s="36">
        <f ca="1">SUMIFS(СВЦЭМ!$H$40:$H$783,СВЦЭМ!$A$40:$A$783,$A327,СВЦЭМ!$B$40:$B$783,P$296)+'СЕТ СН'!$F$15</f>
        <v>0</v>
      </c>
      <c r="Q327" s="36">
        <f ca="1">SUMIFS(СВЦЭМ!$H$40:$H$783,СВЦЭМ!$A$40:$A$783,$A327,СВЦЭМ!$B$40:$B$783,Q$296)+'СЕТ СН'!$F$15</f>
        <v>0</v>
      </c>
      <c r="R327" s="36">
        <f ca="1">SUMIFS(СВЦЭМ!$H$40:$H$783,СВЦЭМ!$A$40:$A$783,$A327,СВЦЭМ!$B$40:$B$783,R$296)+'СЕТ СН'!$F$15</f>
        <v>0</v>
      </c>
      <c r="S327" s="36">
        <f ca="1">SUMIFS(СВЦЭМ!$H$40:$H$783,СВЦЭМ!$A$40:$A$783,$A327,СВЦЭМ!$B$40:$B$783,S$296)+'СЕТ СН'!$F$15</f>
        <v>0</v>
      </c>
      <c r="T327" s="36">
        <f ca="1">SUMIFS(СВЦЭМ!$H$40:$H$783,СВЦЭМ!$A$40:$A$783,$A327,СВЦЭМ!$B$40:$B$783,T$296)+'СЕТ СН'!$F$15</f>
        <v>0</v>
      </c>
      <c r="U327" s="36">
        <f ca="1">SUMIFS(СВЦЭМ!$H$40:$H$783,СВЦЭМ!$A$40:$A$783,$A327,СВЦЭМ!$B$40:$B$783,U$296)+'СЕТ СН'!$F$15</f>
        <v>0</v>
      </c>
      <c r="V327" s="36">
        <f ca="1">SUMIFS(СВЦЭМ!$H$40:$H$783,СВЦЭМ!$A$40:$A$783,$A327,СВЦЭМ!$B$40:$B$783,V$296)+'СЕТ СН'!$F$15</f>
        <v>0</v>
      </c>
      <c r="W327" s="36">
        <f ca="1">SUMIFS(СВЦЭМ!$H$40:$H$783,СВЦЭМ!$A$40:$A$783,$A327,СВЦЭМ!$B$40:$B$783,W$296)+'СЕТ СН'!$F$15</f>
        <v>0</v>
      </c>
      <c r="X327" s="36">
        <f ca="1">SUMIFS(СВЦЭМ!$H$40:$H$783,СВЦЭМ!$A$40:$A$783,$A327,СВЦЭМ!$B$40:$B$783,X$296)+'СЕТ СН'!$F$15</f>
        <v>0</v>
      </c>
      <c r="Y327" s="36">
        <f ca="1">SUMIFS(СВЦЭМ!$H$40:$H$783,СВЦЭМ!$A$40:$A$783,$A327,СВЦЭМ!$B$40:$B$783,Y$296)+'СЕТ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01.07.2022</v>
      </c>
      <c r="B333" s="36">
        <f ca="1">SUMIFS(СВЦЭМ!$I$40:$I$783,СВЦЭМ!$A$40:$A$783,$A333,СВЦЭМ!$B$40:$B$783,B$332)+'СЕТ СН'!$F$16</f>
        <v>0</v>
      </c>
      <c r="C333" s="36">
        <f ca="1">SUMIFS(СВЦЭМ!$I$40:$I$783,СВЦЭМ!$A$40:$A$783,$A333,СВЦЭМ!$B$40:$B$783,C$332)+'СЕТ СН'!$F$16</f>
        <v>0</v>
      </c>
      <c r="D333" s="36">
        <f ca="1">SUMIFS(СВЦЭМ!$I$40:$I$783,СВЦЭМ!$A$40:$A$783,$A333,СВЦЭМ!$B$40:$B$783,D$332)+'СЕТ СН'!$F$16</f>
        <v>0</v>
      </c>
      <c r="E333" s="36">
        <f ca="1">SUMIFS(СВЦЭМ!$I$40:$I$783,СВЦЭМ!$A$40:$A$783,$A333,СВЦЭМ!$B$40:$B$783,E$332)+'СЕТ СН'!$F$16</f>
        <v>0</v>
      </c>
      <c r="F333" s="36">
        <f ca="1">SUMIFS(СВЦЭМ!$I$40:$I$783,СВЦЭМ!$A$40:$A$783,$A333,СВЦЭМ!$B$40:$B$783,F$332)+'СЕТ СН'!$F$16</f>
        <v>0</v>
      </c>
      <c r="G333" s="36">
        <f ca="1">SUMIFS(СВЦЭМ!$I$40:$I$783,СВЦЭМ!$A$40:$A$783,$A333,СВЦЭМ!$B$40:$B$783,G$332)+'СЕТ СН'!$F$16</f>
        <v>0</v>
      </c>
      <c r="H333" s="36">
        <f ca="1">SUMIFS(СВЦЭМ!$I$40:$I$783,СВЦЭМ!$A$40:$A$783,$A333,СВЦЭМ!$B$40:$B$783,H$332)+'СЕТ СН'!$F$16</f>
        <v>0</v>
      </c>
      <c r="I333" s="36">
        <f ca="1">SUMIFS(СВЦЭМ!$I$40:$I$783,СВЦЭМ!$A$40:$A$783,$A333,СВЦЭМ!$B$40:$B$783,I$332)+'СЕТ СН'!$F$16</f>
        <v>0</v>
      </c>
      <c r="J333" s="36">
        <f ca="1">SUMIFS(СВЦЭМ!$I$40:$I$783,СВЦЭМ!$A$40:$A$783,$A333,СВЦЭМ!$B$40:$B$783,J$332)+'СЕТ СН'!$F$16</f>
        <v>0</v>
      </c>
      <c r="K333" s="36">
        <f ca="1">SUMIFS(СВЦЭМ!$I$40:$I$783,СВЦЭМ!$A$40:$A$783,$A333,СВЦЭМ!$B$40:$B$783,K$332)+'СЕТ СН'!$F$16</f>
        <v>0</v>
      </c>
      <c r="L333" s="36">
        <f ca="1">SUMIFS(СВЦЭМ!$I$40:$I$783,СВЦЭМ!$A$40:$A$783,$A333,СВЦЭМ!$B$40:$B$783,L$332)+'СЕТ СН'!$F$16</f>
        <v>0</v>
      </c>
      <c r="M333" s="36">
        <f ca="1">SUMIFS(СВЦЭМ!$I$40:$I$783,СВЦЭМ!$A$40:$A$783,$A333,СВЦЭМ!$B$40:$B$783,M$332)+'СЕТ СН'!$F$16</f>
        <v>0</v>
      </c>
      <c r="N333" s="36">
        <f ca="1">SUMIFS(СВЦЭМ!$I$40:$I$783,СВЦЭМ!$A$40:$A$783,$A333,СВЦЭМ!$B$40:$B$783,N$332)+'СЕТ СН'!$F$16</f>
        <v>0</v>
      </c>
      <c r="O333" s="36">
        <f ca="1">SUMIFS(СВЦЭМ!$I$40:$I$783,СВЦЭМ!$A$40:$A$783,$A333,СВЦЭМ!$B$40:$B$783,O$332)+'СЕТ СН'!$F$16</f>
        <v>0</v>
      </c>
      <c r="P333" s="36">
        <f ca="1">SUMIFS(СВЦЭМ!$I$40:$I$783,СВЦЭМ!$A$40:$A$783,$A333,СВЦЭМ!$B$40:$B$783,P$332)+'СЕТ СН'!$F$16</f>
        <v>0</v>
      </c>
      <c r="Q333" s="36">
        <f ca="1">SUMIFS(СВЦЭМ!$I$40:$I$783,СВЦЭМ!$A$40:$A$783,$A333,СВЦЭМ!$B$40:$B$783,Q$332)+'СЕТ СН'!$F$16</f>
        <v>0</v>
      </c>
      <c r="R333" s="36">
        <f ca="1">SUMIFS(СВЦЭМ!$I$40:$I$783,СВЦЭМ!$A$40:$A$783,$A333,СВЦЭМ!$B$40:$B$783,R$332)+'СЕТ СН'!$F$16</f>
        <v>0</v>
      </c>
      <c r="S333" s="36">
        <f ca="1">SUMIFS(СВЦЭМ!$I$40:$I$783,СВЦЭМ!$A$40:$A$783,$A333,СВЦЭМ!$B$40:$B$783,S$332)+'СЕТ СН'!$F$16</f>
        <v>0</v>
      </c>
      <c r="T333" s="36">
        <f ca="1">SUMIFS(СВЦЭМ!$I$40:$I$783,СВЦЭМ!$A$40:$A$783,$A333,СВЦЭМ!$B$40:$B$783,T$332)+'СЕТ СН'!$F$16</f>
        <v>0</v>
      </c>
      <c r="U333" s="36">
        <f ca="1">SUMIFS(СВЦЭМ!$I$40:$I$783,СВЦЭМ!$A$40:$A$783,$A333,СВЦЭМ!$B$40:$B$783,U$332)+'СЕТ СН'!$F$16</f>
        <v>0</v>
      </c>
      <c r="V333" s="36">
        <f ca="1">SUMIFS(СВЦЭМ!$I$40:$I$783,СВЦЭМ!$A$40:$A$783,$A333,СВЦЭМ!$B$40:$B$783,V$332)+'СЕТ СН'!$F$16</f>
        <v>0</v>
      </c>
      <c r="W333" s="36">
        <f ca="1">SUMIFS(СВЦЭМ!$I$40:$I$783,СВЦЭМ!$A$40:$A$783,$A333,СВЦЭМ!$B$40:$B$783,W$332)+'СЕТ СН'!$F$16</f>
        <v>0</v>
      </c>
      <c r="X333" s="36">
        <f ca="1">SUMIFS(СВЦЭМ!$I$40:$I$783,СВЦЭМ!$A$40:$A$783,$A333,СВЦЭМ!$B$40:$B$783,X$332)+'СЕТ СН'!$F$16</f>
        <v>0</v>
      </c>
      <c r="Y333" s="36">
        <f ca="1">SUMIFS(СВЦЭМ!$I$40:$I$783,СВЦЭМ!$A$40:$A$783,$A333,СВЦЭМ!$B$40:$B$783,Y$332)+'СЕТ СН'!$F$16</f>
        <v>0</v>
      </c>
      <c r="AA333" s="45"/>
    </row>
    <row r="334" spans="1:27" ht="15.75" hidden="1" x14ac:dyDescent="0.2">
      <c r="A334" s="35">
        <f>A333+1</f>
        <v>44744</v>
      </c>
      <c r="B334" s="36">
        <f ca="1">SUMIFS(СВЦЭМ!$I$40:$I$783,СВЦЭМ!$A$40:$A$783,$A334,СВЦЭМ!$B$40:$B$783,B$332)+'СЕТ СН'!$F$16</f>
        <v>0</v>
      </c>
      <c r="C334" s="36">
        <f ca="1">SUMIFS(СВЦЭМ!$I$40:$I$783,СВЦЭМ!$A$40:$A$783,$A334,СВЦЭМ!$B$40:$B$783,C$332)+'СЕТ СН'!$F$16</f>
        <v>0</v>
      </c>
      <c r="D334" s="36">
        <f ca="1">SUMIFS(СВЦЭМ!$I$40:$I$783,СВЦЭМ!$A$40:$A$783,$A334,СВЦЭМ!$B$40:$B$783,D$332)+'СЕТ СН'!$F$16</f>
        <v>0</v>
      </c>
      <c r="E334" s="36">
        <f ca="1">SUMIFS(СВЦЭМ!$I$40:$I$783,СВЦЭМ!$A$40:$A$783,$A334,СВЦЭМ!$B$40:$B$783,E$332)+'СЕТ СН'!$F$16</f>
        <v>0</v>
      </c>
      <c r="F334" s="36">
        <f ca="1">SUMIFS(СВЦЭМ!$I$40:$I$783,СВЦЭМ!$A$40:$A$783,$A334,СВЦЭМ!$B$40:$B$783,F$332)+'СЕТ СН'!$F$16</f>
        <v>0</v>
      </c>
      <c r="G334" s="36">
        <f ca="1">SUMIFS(СВЦЭМ!$I$40:$I$783,СВЦЭМ!$A$40:$A$783,$A334,СВЦЭМ!$B$40:$B$783,G$332)+'СЕТ СН'!$F$16</f>
        <v>0</v>
      </c>
      <c r="H334" s="36">
        <f ca="1">SUMIFS(СВЦЭМ!$I$40:$I$783,СВЦЭМ!$A$40:$A$783,$A334,СВЦЭМ!$B$40:$B$783,H$332)+'СЕТ СН'!$F$16</f>
        <v>0</v>
      </c>
      <c r="I334" s="36">
        <f ca="1">SUMIFS(СВЦЭМ!$I$40:$I$783,СВЦЭМ!$A$40:$A$783,$A334,СВЦЭМ!$B$40:$B$783,I$332)+'СЕТ СН'!$F$16</f>
        <v>0</v>
      </c>
      <c r="J334" s="36">
        <f ca="1">SUMIFS(СВЦЭМ!$I$40:$I$783,СВЦЭМ!$A$40:$A$783,$A334,СВЦЭМ!$B$40:$B$783,J$332)+'СЕТ СН'!$F$16</f>
        <v>0</v>
      </c>
      <c r="K334" s="36">
        <f ca="1">SUMIFS(СВЦЭМ!$I$40:$I$783,СВЦЭМ!$A$40:$A$783,$A334,СВЦЭМ!$B$40:$B$783,K$332)+'СЕТ СН'!$F$16</f>
        <v>0</v>
      </c>
      <c r="L334" s="36">
        <f ca="1">SUMIFS(СВЦЭМ!$I$40:$I$783,СВЦЭМ!$A$40:$A$783,$A334,СВЦЭМ!$B$40:$B$783,L$332)+'СЕТ СН'!$F$16</f>
        <v>0</v>
      </c>
      <c r="M334" s="36">
        <f ca="1">SUMIFS(СВЦЭМ!$I$40:$I$783,СВЦЭМ!$A$40:$A$783,$A334,СВЦЭМ!$B$40:$B$783,M$332)+'СЕТ СН'!$F$16</f>
        <v>0</v>
      </c>
      <c r="N334" s="36">
        <f ca="1">SUMIFS(СВЦЭМ!$I$40:$I$783,СВЦЭМ!$A$40:$A$783,$A334,СВЦЭМ!$B$40:$B$783,N$332)+'СЕТ СН'!$F$16</f>
        <v>0</v>
      </c>
      <c r="O334" s="36">
        <f ca="1">SUMIFS(СВЦЭМ!$I$40:$I$783,СВЦЭМ!$A$40:$A$783,$A334,СВЦЭМ!$B$40:$B$783,O$332)+'СЕТ СН'!$F$16</f>
        <v>0</v>
      </c>
      <c r="P334" s="36">
        <f ca="1">SUMIFS(СВЦЭМ!$I$40:$I$783,СВЦЭМ!$A$40:$A$783,$A334,СВЦЭМ!$B$40:$B$783,P$332)+'СЕТ СН'!$F$16</f>
        <v>0</v>
      </c>
      <c r="Q334" s="36">
        <f ca="1">SUMIFS(СВЦЭМ!$I$40:$I$783,СВЦЭМ!$A$40:$A$783,$A334,СВЦЭМ!$B$40:$B$783,Q$332)+'СЕТ СН'!$F$16</f>
        <v>0</v>
      </c>
      <c r="R334" s="36">
        <f ca="1">SUMIFS(СВЦЭМ!$I$40:$I$783,СВЦЭМ!$A$40:$A$783,$A334,СВЦЭМ!$B$40:$B$783,R$332)+'СЕТ СН'!$F$16</f>
        <v>0</v>
      </c>
      <c r="S334" s="36">
        <f ca="1">SUMIFS(СВЦЭМ!$I$40:$I$783,СВЦЭМ!$A$40:$A$783,$A334,СВЦЭМ!$B$40:$B$783,S$332)+'СЕТ СН'!$F$16</f>
        <v>0</v>
      </c>
      <c r="T334" s="36">
        <f ca="1">SUMIFS(СВЦЭМ!$I$40:$I$783,СВЦЭМ!$A$40:$A$783,$A334,СВЦЭМ!$B$40:$B$783,T$332)+'СЕТ СН'!$F$16</f>
        <v>0</v>
      </c>
      <c r="U334" s="36">
        <f ca="1">SUMIFS(СВЦЭМ!$I$40:$I$783,СВЦЭМ!$A$40:$A$783,$A334,СВЦЭМ!$B$40:$B$783,U$332)+'СЕТ СН'!$F$16</f>
        <v>0</v>
      </c>
      <c r="V334" s="36">
        <f ca="1">SUMIFS(СВЦЭМ!$I$40:$I$783,СВЦЭМ!$A$40:$A$783,$A334,СВЦЭМ!$B$40:$B$783,V$332)+'СЕТ СН'!$F$16</f>
        <v>0</v>
      </c>
      <c r="W334" s="36">
        <f ca="1">SUMIFS(СВЦЭМ!$I$40:$I$783,СВЦЭМ!$A$40:$A$783,$A334,СВЦЭМ!$B$40:$B$783,W$332)+'СЕТ СН'!$F$16</f>
        <v>0</v>
      </c>
      <c r="X334" s="36">
        <f ca="1">SUMIFS(СВЦЭМ!$I$40:$I$783,СВЦЭМ!$A$40:$A$783,$A334,СВЦЭМ!$B$40:$B$783,X$332)+'СЕТ СН'!$F$16</f>
        <v>0</v>
      </c>
      <c r="Y334" s="36">
        <f ca="1">SUMIFS(СВЦЭМ!$I$40:$I$783,СВЦЭМ!$A$40:$A$783,$A334,СВЦЭМ!$B$40:$B$783,Y$332)+'СЕТ СН'!$F$16</f>
        <v>0</v>
      </c>
    </row>
    <row r="335" spans="1:27" ht="15.75" hidden="1" x14ac:dyDescent="0.2">
      <c r="A335" s="35">
        <f t="shared" ref="A335:A363" si="9">A334+1</f>
        <v>44745</v>
      </c>
      <c r="B335" s="36">
        <f ca="1">SUMIFS(СВЦЭМ!$I$40:$I$783,СВЦЭМ!$A$40:$A$783,$A335,СВЦЭМ!$B$40:$B$783,B$332)+'СЕТ СН'!$F$16</f>
        <v>0</v>
      </c>
      <c r="C335" s="36">
        <f ca="1">SUMIFS(СВЦЭМ!$I$40:$I$783,СВЦЭМ!$A$40:$A$783,$A335,СВЦЭМ!$B$40:$B$783,C$332)+'СЕТ СН'!$F$16</f>
        <v>0</v>
      </c>
      <c r="D335" s="36">
        <f ca="1">SUMIFS(СВЦЭМ!$I$40:$I$783,СВЦЭМ!$A$40:$A$783,$A335,СВЦЭМ!$B$40:$B$783,D$332)+'СЕТ СН'!$F$16</f>
        <v>0</v>
      </c>
      <c r="E335" s="36">
        <f ca="1">SUMIFS(СВЦЭМ!$I$40:$I$783,СВЦЭМ!$A$40:$A$783,$A335,СВЦЭМ!$B$40:$B$783,E$332)+'СЕТ СН'!$F$16</f>
        <v>0</v>
      </c>
      <c r="F335" s="36">
        <f ca="1">SUMIFS(СВЦЭМ!$I$40:$I$783,СВЦЭМ!$A$40:$A$783,$A335,СВЦЭМ!$B$40:$B$783,F$332)+'СЕТ СН'!$F$16</f>
        <v>0</v>
      </c>
      <c r="G335" s="36">
        <f ca="1">SUMIFS(СВЦЭМ!$I$40:$I$783,СВЦЭМ!$A$40:$A$783,$A335,СВЦЭМ!$B$40:$B$783,G$332)+'СЕТ СН'!$F$16</f>
        <v>0</v>
      </c>
      <c r="H335" s="36">
        <f ca="1">SUMIFS(СВЦЭМ!$I$40:$I$783,СВЦЭМ!$A$40:$A$783,$A335,СВЦЭМ!$B$40:$B$783,H$332)+'СЕТ СН'!$F$16</f>
        <v>0</v>
      </c>
      <c r="I335" s="36">
        <f ca="1">SUMIFS(СВЦЭМ!$I$40:$I$783,СВЦЭМ!$A$40:$A$783,$A335,СВЦЭМ!$B$40:$B$783,I$332)+'СЕТ СН'!$F$16</f>
        <v>0</v>
      </c>
      <c r="J335" s="36">
        <f ca="1">SUMIFS(СВЦЭМ!$I$40:$I$783,СВЦЭМ!$A$40:$A$783,$A335,СВЦЭМ!$B$40:$B$783,J$332)+'СЕТ СН'!$F$16</f>
        <v>0</v>
      </c>
      <c r="K335" s="36">
        <f ca="1">SUMIFS(СВЦЭМ!$I$40:$I$783,СВЦЭМ!$A$40:$A$783,$A335,СВЦЭМ!$B$40:$B$783,K$332)+'СЕТ СН'!$F$16</f>
        <v>0</v>
      </c>
      <c r="L335" s="36">
        <f ca="1">SUMIFS(СВЦЭМ!$I$40:$I$783,СВЦЭМ!$A$40:$A$783,$A335,СВЦЭМ!$B$40:$B$783,L$332)+'СЕТ СН'!$F$16</f>
        <v>0</v>
      </c>
      <c r="M335" s="36">
        <f ca="1">SUMIFS(СВЦЭМ!$I$40:$I$783,СВЦЭМ!$A$40:$A$783,$A335,СВЦЭМ!$B$40:$B$783,M$332)+'СЕТ СН'!$F$16</f>
        <v>0</v>
      </c>
      <c r="N335" s="36">
        <f ca="1">SUMIFS(СВЦЭМ!$I$40:$I$783,СВЦЭМ!$A$40:$A$783,$A335,СВЦЭМ!$B$40:$B$783,N$332)+'СЕТ СН'!$F$16</f>
        <v>0</v>
      </c>
      <c r="O335" s="36">
        <f ca="1">SUMIFS(СВЦЭМ!$I$40:$I$783,СВЦЭМ!$A$40:$A$783,$A335,СВЦЭМ!$B$40:$B$783,O$332)+'СЕТ СН'!$F$16</f>
        <v>0</v>
      </c>
      <c r="P335" s="36">
        <f ca="1">SUMIFS(СВЦЭМ!$I$40:$I$783,СВЦЭМ!$A$40:$A$783,$A335,СВЦЭМ!$B$40:$B$783,P$332)+'СЕТ СН'!$F$16</f>
        <v>0</v>
      </c>
      <c r="Q335" s="36">
        <f ca="1">SUMIFS(СВЦЭМ!$I$40:$I$783,СВЦЭМ!$A$40:$A$783,$A335,СВЦЭМ!$B$40:$B$783,Q$332)+'СЕТ СН'!$F$16</f>
        <v>0</v>
      </c>
      <c r="R335" s="36">
        <f ca="1">SUMIFS(СВЦЭМ!$I$40:$I$783,СВЦЭМ!$A$40:$A$783,$A335,СВЦЭМ!$B$40:$B$783,R$332)+'СЕТ СН'!$F$16</f>
        <v>0</v>
      </c>
      <c r="S335" s="36">
        <f ca="1">SUMIFS(СВЦЭМ!$I$40:$I$783,СВЦЭМ!$A$40:$A$783,$A335,СВЦЭМ!$B$40:$B$783,S$332)+'СЕТ СН'!$F$16</f>
        <v>0</v>
      </c>
      <c r="T335" s="36">
        <f ca="1">SUMIFS(СВЦЭМ!$I$40:$I$783,СВЦЭМ!$A$40:$A$783,$A335,СВЦЭМ!$B$40:$B$783,T$332)+'СЕТ СН'!$F$16</f>
        <v>0</v>
      </c>
      <c r="U335" s="36">
        <f ca="1">SUMIFS(СВЦЭМ!$I$40:$I$783,СВЦЭМ!$A$40:$A$783,$A335,СВЦЭМ!$B$40:$B$783,U$332)+'СЕТ СН'!$F$16</f>
        <v>0</v>
      </c>
      <c r="V335" s="36">
        <f ca="1">SUMIFS(СВЦЭМ!$I$40:$I$783,СВЦЭМ!$A$40:$A$783,$A335,СВЦЭМ!$B$40:$B$783,V$332)+'СЕТ СН'!$F$16</f>
        <v>0</v>
      </c>
      <c r="W335" s="36">
        <f ca="1">SUMIFS(СВЦЭМ!$I$40:$I$783,СВЦЭМ!$A$40:$A$783,$A335,СВЦЭМ!$B$40:$B$783,W$332)+'СЕТ СН'!$F$16</f>
        <v>0</v>
      </c>
      <c r="X335" s="36">
        <f ca="1">SUMIFS(СВЦЭМ!$I$40:$I$783,СВЦЭМ!$A$40:$A$783,$A335,СВЦЭМ!$B$40:$B$783,X$332)+'СЕТ СН'!$F$16</f>
        <v>0</v>
      </c>
      <c r="Y335" s="36">
        <f ca="1">SUMIFS(СВЦЭМ!$I$40:$I$783,СВЦЭМ!$A$40:$A$783,$A335,СВЦЭМ!$B$40:$B$783,Y$332)+'СЕТ СН'!$F$16</f>
        <v>0</v>
      </c>
    </row>
    <row r="336" spans="1:27" ht="15.75" hidden="1" x14ac:dyDescent="0.2">
      <c r="A336" s="35">
        <f t="shared" si="9"/>
        <v>44746</v>
      </c>
      <c r="B336" s="36">
        <f ca="1">SUMIFS(СВЦЭМ!$I$40:$I$783,СВЦЭМ!$A$40:$A$783,$A336,СВЦЭМ!$B$40:$B$783,B$332)+'СЕТ СН'!$F$16</f>
        <v>0</v>
      </c>
      <c r="C336" s="36">
        <f ca="1">SUMIFS(СВЦЭМ!$I$40:$I$783,СВЦЭМ!$A$40:$A$783,$A336,СВЦЭМ!$B$40:$B$783,C$332)+'СЕТ СН'!$F$16</f>
        <v>0</v>
      </c>
      <c r="D336" s="36">
        <f ca="1">SUMIFS(СВЦЭМ!$I$40:$I$783,СВЦЭМ!$A$40:$A$783,$A336,СВЦЭМ!$B$40:$B$783,D$332)+'СЕТ СН'!$F$16</f>
        <v>0</v>
      </c>
      <c r="E336" s="36">
        <f ca="1">SUMIFS(СВЦЭМ!$I$40:$I$783,СВЦЭМ!$A$40:$A$783,$A336,СВЦЭМ!$B$40:$B$783,E$332)+'СЕТ СН'!$F$16</f>
        <v>0</v>
      </c>
      <c r="F336" s="36">
        <f ca="1">SUMIFS(СВЦЭМ!$I$40:$I$783,СВЦЭМ!$A$40:$A$783,$A336,СВЦЭМ!$B$40:$B$783,F$332)+'СЕТ СН'!$F$16</f>
        <v>0</v>
      </c>
      <c r="G336" s="36">
        <f ca="1">SUMIFS(СВЦЭМ!$I$40:$I$783,СВЦЭМ!$A$40:$A$783,$A336,СВЦЭМ!$B$40:$B$783,G$332)+'СЕТ СН'!$F$16</f>
        <v>0</v>
      </c>
      <c r="H336" s="36">
        <f ca="1">SUMIFS(СВЦЭМ!$I$40:$I$783,СВЦЭМ!$A$40:$A$783,$A336,СВЦЭМ!$B$40:$B$783,H$332)+'СЕТ СН'!$F$16</f>
        <v>0</v>
      </c>
      <c r="I336" s="36">
        <f ca="1">SUMIFS(СВЦЭМ!$I$40:$I$783,СВЦЭМ!$A$40:$A$783,$A336,СВЦЭМ!$B$40:$B$783,I$332)+'СЕТ СН'!$F$16</f>
        <v>0</v>
      </c>
      <c r="J336" s="36">
        <f ca="1">SUMIFS(СВЦЭМ!$I$40:$I$783,СВЦЭМ!$A$40:$A$783,$A336,СВЦЭМ!$B$40:$B$783,J$332)+'СЕТ СН'!$F$16</f>
        <v>0</v>
      </c>
      <c r="K336" s="36">
        <f ca="1">SUMIFS(СВЦЭМ!$I$40:$I$783,СВЦЭМ!$A$40:$A$783,$A336,СВЦЭМ!$B$40:$B$783,K$332)+'СЕТ СН'!$F$16</f>
        <v>0</v>
      </c>
      <c r="L336" s="36">
        <f ca="1">SUMIFS(СВЦЭМ!$I$40:$I$783,СВЦЭМ!$A$40:$A$783,$A336,СВЦЭМ!$B$40:$B$783,L$332)+'СЕТ СН'!$F$16</f>
        <v>0</v>
      </c>
      <c r="M336" s="36">
        <f ca="1">SUMIFS(СВЦЭМ!$I$40:$I$783,СВЦЭМ!$A$40:$A$783,$A336,СВЦЭМ!$B$40:$B$783,M$332)+'СЕТ СН'!$F$16</f>
        <v>0</v>
      </c>
      <c r="N336" s="36">
        <f ca="1">SUMIFS(СВЦЭМ!$I$40:$I$783,СВЦЭМ!$A$40:$A$783,$A336,СВЦЭМ!$B$40:$B$783,N$332)+'СЕТ СН'!$F$16</f>
        <v>0</v>
      </c>
      <c r="O336" s="36">
        <f ca="1">SUMIFS(СВЦЭМ!$I$40:$I$783,СВЦЭМ!$A$40:$A$783,$A336,СВЦЭМ!$B$40:$B$783,O$332)+'СЕТ СН'!$F$16</f>
        <v>0</v>
      </c>
      <c r="P336" s="36">
        <f ca="1">SUMIFS(СВЦЭМ!$I$40:$I$783,СВЦЭМ!$A$40:$A$783,$A336,СВЦЭМ!$B$40:$B$783,P$332)+'СЕТ СН'!$F$16</f>
        <v>0</v>
      </c>
      <c r="Q336" s="36">
        <f ca="1">SUMIFS(СВЦЭМ!$I$40:$I$783,СВЦЭМ!$A$40:$A$783,$A336,СВЦЭМ!$B$40:$B$783,Q$332)+'СЕТ СН'!$F$16</f>
        <v>0</v>
      </c>
      <c r="R336" s="36">
        <f ca="1">SUMIFS(СВЦЭМ!$I$40:$I$783,СВЦЭМ!$A$40:$A$783,$A336,СВЦЭМ!$B$40:$B$783,R$332)+'СЕТ СН'!$F$16</f>
        <v>0</v>
      </c>
      <c r="S336" s="36">
        <f ca="1">SUMIFS(СВЦЭМ!$I$40:$I$783,СВЦЭМ!$A$40:$A$783,$A336,СВЦЭМ!$B$40:$B$783,S$332)+'СЕТ СН'!$F$16</f>
        <v>0</v>
      </c>
      <c r="T336" s="36">
        <f ca="1">SUMIFS(СВЦЭМ!$I$40:$I$783,СВЦЭМ!$A$40:$A$783,$A336,СВЦЭМ!$B$40:$B$783,T$332)+'СЕТ СН'!$F$16</f>
        <v>0</v>
      </c>
      <c r="U336" s="36">
        <f ca="1">SUMIFS(СВЦЭМ!$I$40:$I$783,СВЦЭМ!$A$40:$A$783,$A336,СВЦЭМ!$B$40:$B$783,U$332)+'СЕТ СН'!$F$16</f>
        <v>0</v>
      </c>
      <c r="V336" s="36">
        <f ca="1">SUMIFS(СВЦЭМ!$I$40:$I$783,СВЦЭМ!$A$40:$A$783,$A336,СВЦЭМ!$B$40:$B$783,V$332)+'СЕТ СН'!$F$16</f>
        <v>0</v>
      </c>
      <c r="W336" s="36">
        <f ca="1">SUMIFS(СВЦЭМ!$I$40:$I$783,СВЦЭМ!$A$40:$A$783,$A336,СВЦЭМ!$B$40:$B$783,W$332)+'СЕТ СН'!$F$16</f>
        <v>0</v>
      </c>
      <c r="X336" s="36">
        <f ca="1">SUMIFS(СВЦЭМ!$I$40:$I$783,СВЦЭМ!$A$40:$A$783,$A336,СВЦЭМ!$B$40:$B$783,X$332)+'СЕТ СН'!$F$16</f>
        <v>0</v>
      </c>
      <c r="Y336" s="36">
        <f ca="1">SUMIFS(СВЦЭМ!$I$40:$I$783,СВЦЭМ!$A$40:$A$783,$A336,СВЦЭМ!$B$40:$B$783,Y$332)+'СЕТ СН'!$F$16</f>
        <v>0</v>
      </c>
    </row>
    <row r="337" spans="1:25" ht="15.75" hidden="1" x14ac:dyDescent="0.2">
      <c r="A337" s="35">
        <f t="shared" si="9"/>
        <v>44747</v>
      </c>
      <c r="B337" s="36">
        <f ca="1">SUMIFS(СВЦЭМ!$I$40:$I$783,СВЦЭМ!$A$40:$A$783,$A337,СВЦЭМ!$B$40:$B$783,B$332)+'СЕТ СН'!$F$16</f>
        <v>0</v>
      </c>
      <c r="C337" s="36">
        <f ca="1">SUMIFS(СВЦЭМ!$I$40:$I$783,СВЦЭМ!$A$40:$A$783,$A337,СВЦЭМ!$B$40:$B$783,C$332)+'СЕТ СН'!$F$16</f>
        <v>0</v>
      </c>
      <c r="D337" s="36">
        <f ca="1">SUMIFS(СВЦЭМ!$I$40:$I$783,СВЦЭМ!$A$40:$A$783,$A337,СВЦЭМ!$B$40:$B$783,D$332)+'СЕТ СН'!$F$16</f>
        <v>0</v>
      </c>
      <c r="E337" s="36">
        <f ca="1">SUMIFS(СВЦЭМ!$I$40:$I$783,СВЦЭМ!$A$40:$A$783,$A337,СВЦЭМ!$B$40:$B$783,E$332)+'СЕТ СН'!$F$16</f>
        <v>0</v>
      </c>
      <c r="F337" s="36">
        <f ca="1">SUMIFS(СВЦЭМ!$I$40:$I$783,СВЦЭМ!$A$40:$A$783,$A337,СВЦЭМ!$B$40:$B$783,F$332)+'СЕТ СН'!$F$16</f>
        <v>0</v>
      </c>
      <c r="G337" s="36">
        <f ca="1">SUMIFS(СВЦЭМ!$I$40:$I$783,СВЦЭМ!$A$40:$A$783,$A337,СВЦЭМ!$B$40:$B$783,G$332)+'СЕТ СН'!$F$16</f>
        <v>0</v>
      </c>
      <c r="H337" s="36">
        <f ca="1">SUMIFS(СВЦЭМ!$I$40:$I$783,СВЦЭМ!$A$40:$A$783,$A337,СВЦЭМ!$B$40:$B$783,H$332)+'СЕТ СН'!$F$16</f>
        <v>0</v>
      </c>
      <c r="I337" s="36">
        <f ca="1">SUMIFS(СВЦЭМ!$I$40:$I$783,СВЦЭМ!$A$40:$A$783,$A337,СВЦЭМ!$B$40:$B$783,I$332)+'СЕТ СН'!$F$16</f>
        <v>0</v>
      </c>
      <c r="J337" s="36">
        <f ca="1">SUMIFS(СВЦЭМ!$I$40:$I$783,СВЦЭМ!$A$40:$A$783,$A337,СВЦЭМ!$B$40:$B$783,J$332)+'СЕТ СН'!$F$16</f>
        <v>0</v>
      </c>
      <c r="K337" s="36">
        <f ca="1">SUMIFS(СВЦЭМ!$I$40:$I$783,СВЦЭМ!$A$40:$A$783,$A337,СВЦЭМ!$B$40:$B$783,K$332)+'СЕТ СН'!$F$16</f>
        <v>0</v>
      </c>
      <c r="L337" s="36">
        <f ca="1">SUMIFS(СВЦЭМ!$I$40:$I$783,СВЦЭМ!$A$40:$A$783,$A337,СВЦЭМ!$B$40:$B$783,L$332)+'СЕТ СН'!$F$16</f>
        <v>0</v>
      </c>
      <c r="M337" s="36">
        <f ca="1">SUMIFS(СВЦЭМ!$I$40:$I$783,СВЦЭМ!$A$40:$A$783,$A337,СВЦЭМ!$B$40:$B$783,M$332)+'СЕТ СН'!$F$16</f>
        <v>0</v>
      </c>
      <c r="N337" s="36">
        <f ca="1">SUMIFS(СВЦЭМ!$I$40:$I$783,СВЦЭМ!$A$40:$A$783,$A337,СВЦЭМ!$B$40:$B$783,N$332)+'СЕТ СН'!$F$16</f>
        <v>0</v>
      </c>
      <c r="O337" s="36">
        <f ca="1">SUMIFS(СВЦЭМ!$I$40:$I$783,СВЦЭМ!$A$40:$A$783,$A337,СВЦЭМ!$B$40:$B$783,O$332)+'СЕТ СН'!$F$16</f>
        <v>0</v>
      </c>
      <c r="P337" s="36">
        <f ca="1">SUMIFS(СВЦЭМ!$I$40:$I$783,СВЦЭМ!$A$40:$A$783,$A337,СВЦЭМ!$B$40:$B$783,P$332)+'СЕТ СН'!$F$16</f>
        <v>0</v>
      </c>
      <c r="Q337" s="36">
        <f ca="1">SUMIFS(СВЦЭМ!$I$40:$I$783,СВЦЭМ!$A$40:$A$783,$A337,СВЦЭМ!$B$40:$B$783,Q$332)+'СЕТ СН'!$F$16</f>
        <v>0</v>
      </c>
      <c r="R337" s="36">
        <f ca="1">SUMIFS(СВЦЭМ!$I$40:$I$783,СВЦЭМ!$A$40:$A$783,$A337,СВЦЭМ!$B$40:$B$783,R$332)+'СЕТ СН'!$F$16</f>
        <v>0</v>
      </c>
      <c r="S337" s="36">
        <f ca="1">SUMIFS(СВЦЭМ!$I$40:$I$783,СВЦЭМ!$A$40:$A$783,$A337,СВЦЭМ!$B$40:$B$783,S$332)+'СЕТ СН'!$F$16</f>
        <v>0</v>
      </c>
      <c r="T337" s="36">
        <f ca="1">SUMIFS(СВЦЭМ!$I$40:$I$783,СВЦЭМ!$A$40:$A$783,$A337,СВЦЭМ!$B$40:$B$783,T$332)+'СЕТ СН'!$F$16</f>
        <v>0</v>
      </c>
      <c r="U337" s="36">
        <f ca="1">SUMIFS(СВЦЭМ!$I$40:$I$783,СВЦЭМ!$A$40:$A$783,$A337,СВЦЭМ!$B$40:$B$783,U$332)+'СЕТ СН'!$F$16</f>
        <v>0</v>
      </c>
      <c r="V337" s="36">
        <f ca="1">SUMIFS(СВЦЭМ!$I$40:$I$783,СВЦЭМ!$A$40:$A$783,$A337,СВЦЭМ!$B$40:$B$783,V$332)+'СЕТ СН'!$F$16</f>
        <v>0</v>
      </c>
      <c r="W337" s="36">
        <f ca="1">SUMIFS(СВЦЭМ!$I$40:$I$783,СВЦЭМ!$A$40:$A$783,$A337,СВЦЭМ!$B$40:$B$783,W$332)+'СЕТ СН'!$F$16</f>
        <v>0</v>
      </c>
      <c r="X337" s="36">
        <f ca="1">SUMIFS(СВЦЭМ!$I$40:$I$783,СВЦЭМ!$A$40:$A$783,$A337,СВЦЭМ!$B$40:$B$783,X$332)+'СЕТ СН'!$F$16</f>
        <v>0</v>
      </c>
      <c r="Y337" s="36">
        <f ca="1">SUMIFS(СВЦЭМ!$I$40:$I$783,СВЦЭМ!$A$40:$A$783,$A337,СВЦЭМ!$B$40:$B$783,Y$332)+'СЕТ СН'!$F$16</f>
        <v>0</v>
      </c>
    </row>
    <row r="338" spans="1:25" ht="15.75" hidden="1" x14ac:dyDescent="0.2">
      <c r="A338" s="35">
        <f t="shared" si="9"/>
        <v>44748</v>
      </c>
      <c r="B338" s="36">
        <f ca="1">SUMIFS(СВЦЭМ!$I$40:$I$783,СВЦЭМ!$A$40:$A$783,$A338,СВЦЭМ!$B$40:$B$783,B$332)+'СЕТ СН'!$F$16</f>
        <v>0</v>
      </c>
      <c r="C338" s="36">
        <f ca="1">SUMIFS(СВЦЭМ!$I$40:$I$783,СВЦЭМ!$A$40:$A$783,$A338,СВЦЭМ!$B$40:$B$783,C$332)+'СЕТ СН'!$F$16</f>
        <v>0</v>
      </c>
      <c r="D338" s="36">
        <f ca="1">SUMIFS(СВЦЭМ!$I$40:$I$783,СВЦЭМ!$A$40:$A$783,$A338,СВЦЭМ!$B$40:$B$783,D$332)+'СЕТ СН'!$F$16</f>
        <v>0</v>
      </c>
      <c r="E338" s="36">
        <f ca="1">SUMIFS(СВЦЭМ!$I$40:$I$783,СВЦЭМ!$A$40:$A$783,$A338,СВЦЭМ!$B$40:$B$783,E$332)+'СЕТ СН'!$F$16</f>
        <v>0</v>
      </c>
      <c r="F338" s="36">
        <f ca="1">SUMIFS(СВЦЭМ!$I$40:$I$783,СВЦЭМ!$A$40:$A$783,$A338,СВЦЭМ!$B$40:$B$783,F$332)+'СЕТ СН'!$F$16</f>
        <v>0</v>
      </c>
      <c r="G338" s="36">
        <f ca="1">SUMIFS(СВЦЭМ!$I$40:$I$783,СВЦЭМ!$A$40:$A$783,$A338,СВЦЭМ!$B$40:$B$783,G$332)+'СЕТ СН'!$F$16</f>
        <v>0</v>
      </c>
      <c r="H338" s="36">
        <f ca="1">SUMIFS(СВЦЭМ!$I$40:$I$783,СВЦЭМ!$A$40:$A$783,$A338,СВЦЭМ!$B$40:$B$783,H$332)+'СЕТ СН'!$F$16</f>
        <v>0</v>
      </c>
      <c r="I338" s="36">
        <f ca="1">SUMIFS(СВЦЭМ!$I$40:$I$783,СВЦЭМ!$A$40:$A$783,$A338,СВЦЭМ!$B$40:$B$783,I$332)+'СЕТ СН'!$F$16</f>
        <v>0</v>
      </c>
      <c r="J338" s="36">
        <f ca="1">SUMIFS(СВЦЭМ!$I$40:$I$783,СВЦЭМ!$A$40:$A$783,$A338,СВЦЭМ!$B$40:$B$783,J$332)+'СЕТ СН'!$F$16</f>
        <v>0</v>
      </c>
      <c r="K338" s="36">
        <f ca="1">SUMIFS(СВЦЭМ!$I$40:$I$783,СВЦЭМ!$A$40:$A$783,$A338,СВЦЭМ!$B$40:$B$783,K$332)+'СЕТ СН'!$F$16</f>
        <v>0</v>
      </c>
      <c r="L338" s="36">
        <f ca="1">SUMIFS(СВЦЭМ!$I$40:$I$783,СВЦЭМ!$A$40:$A$783,$A338,СВЦЭМ!$B$40:$B$783,L$332)+'СЕТ СН'!$F$16</f>
        <v>0</v>
      </c>
      <c r="M338" s="36">
        <f ca="1">SUMIFS(СВЦЭМ!$I$40:$I$783,СВЦЭМ!$A$40:$A$783,$A338,СВЦЭМ!$B$40:$B$783,M$332)+'СЕТ СН'!$F$16</f>
        <v>0</v>
      </c>
      <c r="N338" s="36">
        <f ca="1">SUMIFS(СВЦЭМ!$I$40:$I$783,СВЦЭМ!$A$40:$A$783,$A338,СВЦЭМ!$B$40:$B$783,N$332)+'СЕТ СН'!$F$16</f>
        <v>0</v>
      </c>
      <c r="O338" s="36">
        <f ca="1">SUMIFS(СВЦЭМ!$I$40:$I$783,СВЦЭМ!$A$40:$A$783,$A338,СВЦЭМ!$B$40:$B$783,O$332)+'СЕТ СН'!$F$16</f>
        <v>0</v>
      </c>
      <c r="P338" s="36">
        <f ca="1">SUMIFS(СВЦЭМ!$I$40:$I$783,СВЦЭМ!$A$40:$A$783,$A338,СВЦЭМ!$B$40:$B$783,P$332)+'СЕТ СН'!$F$16</f>
        <v>0</v>
      </c>
      <c r="Q338" s="36">
        <f ca="1">SUMIFS(СВЦЭМ!$I$40:$I$783,СВЦЭМ!$A$40:$A$783,$A338,СВЦЭМ!$B$40:$B$783,Q$332)+'СЕТ СН'!$F$16</f>
        <v>0</v>
      </c>
      <c r="R338" s="36">
        <f ca="1">SUMIFS(СВЦЭМ!$I$40:$I$783,СВЦЭМ!$A$40:$A$783,$A338,СВЦЭМ!$B$40:$B$783,R$332)+'СЕТ СН'!$F$16</f>
        <v>0</v>
      </c>
      <c r="S338" s="36">
        <f ca="1">SUMIFS(СВЦЭМ!$I$40:$I$783,СВЦЭМ!$A$40:$A$783,$A338,СВЦЭМ!$B$40:$B$783,S$332)+'СЕТ СН'!$F$16</f>
        <v>0</v>
      </c>
      <c r="T338" s="36">
        <f ca="1">SUMIFS(СВЦЭМ!$I$40:$I$783,СВЦЭМ!$A$40:$A$783,$A338,СВЦЭМ!$B$40:$B$783,T$332)+'СЕТ СН'!$F$16</f>
        <v>0</v>
      </c>
      <c r="U338" s="36">
        <f ca="1">SUMIFS(СВЦЭМ!$I$40:$I$783,СВЦЭМ!$A$40:$A$783,$A338,СВЦЭМ!$B$40:$B$783,U$332)+'СЕТ СН'!$F$16</f>
        <v>0</v>
      </c>
      <c r="V338" s="36">
        <f ca="1">SUMIFS(СВЦЭМ!$I$40:$I$783,СВЦЭМ!$A$40:$A$783,$A338,СВЦЭМ!$B$40:$B$783,V$332)+'СЕТ СН'!$F$16</f>
        <v>0</v>
      </c>
      <c r="W338" s="36">
        <f ca="1">SUMIFS(СВЦЭМ!$I$40:$I$783,СВЦЭМ!$A$40:$A$783,$A338,СВЦЭМ!$B$40:$B$783,W$332)+'СЕТ СН'!$F$16</f>
        <v>0</v>
      </c>
      <c r="X338" s="36">
        <f ca="1">SUMIFS(СВЦЭМ!$I$40:$I$783,СВЦЭМ!$A$40:$A$783,$A338,СВЦЭМ!$B$40:$B$783,X$332)+'СЕТ СН'!$F$16</f>
        <v>0</v>
      </c>
      <c r="Y338" s="36">
        <f ca="1">SUMIFS(СВЦЭМ!$I$40:$I$783,СВЦЭМ!$A$40:$A$783,$A338,СВЦЭМ!$B$40:$B$783,Y$332)+'СЕТ СН'!$F$16</f>
        <v>0</v>
      </c>
    </row>
    <row r="339" spans="1:25" ht="15.75" hidden="1" x14ac:dyDescent="0.2">
      <c r="A339" s="35">
        <f t="shared" si="9"/>
        <v>44749</v>
      </c>
      <c r="B339" s="36">
        <f ca="1">SUMIFS(СВЦЭМ!$I$40:$I$783,СВЦЭМ!$A$40:$A$783,$A339,СВЦЭМ!$B$40:$B$783,B$332)+'СЕТ СН'!$F$16</f>
        <v>0</v>
      </c>
      <c r="C339" s="36">
        <f ca="1">SUMIFS(СВЦЭМ!$I$40:$I$783,СВЦЭМ!$A$40:$A$783,$A339,СВЦЭМ!$B$40:$B$783,C$332)+'СЕТ СН'!$F$16</f>
        <v>0</v>
      </c>
      <c r="D339" s="36">
        <f ca="1">SUMIFS(СВЦЭМ!$I$40:$I$783,СВЦЭМ!$A$40:$A$783,$A339,СВЦЭМ!$B$40:$B$783,D$332)+'СЕТ СН'!$F$16</f>
        <v>0</v>
      </c>
      <c r="E339" s="36">
        <f ca="1">SUMIFS(СВЦЭМ!$I$40:$I$783,СВЦЭМ!$A$40:$A$783,$A339,СВЦЭМ!$B$40:$B$783,E$332)+'СЕТ СН'!$F$16</f>
        <v>0</v>
      </c>
      <c r="F339" s="36">
        <f ca="1">SUMIFS(СВЦЭМ!$I$40:$I$783,СВЦЭМ!$A$40:$A$783,$A339,СВЦЭМ!$B$40:$B$783,F$332)+'СЕТ СН'!$F$16</f>
        <v>0</v>
      </c>
      <c r="G339" s="36">
        <f ca="1">SUMIFS(СВЦЭМ!$I$40:$I$783,СВЦЭМ!$A$40:$A$783,$A339,СВЦЭМ!$B$40:$B$783,G$332)+'СЕТ СН'!$F$16</f>
        <v>0</v>
      </c>
      <c r="H339" s="36">
        <f ca="1">SUMIFS(СВЦЭМ!$I$40:$I$783,СВЦЭМ!$A$40:$A$783,$A339,СВЦЭМ!$B$40:$B$783,H$332)+'СЕТ СН'!$F$16</f>
        <v>0</v>
      </c>
      <c r="I339" s="36">
        <f ca="1">SUMIFS(СВЦЭМ!$I$40:$I$783,СВЦЭМ!$A$40:$A$783,$A339,СВЦЭМ!$B$40:$B$783,I$332)+'СЕТ СН'!$F$16</f>
        <v>0</v>
      </c>
      <c r="J339" s="36">
        <f ca="1">SUMIFS(СВЦЭМ!$I$40:$I$783,СВЦЭМ!$A$40:$A$783,$A339,СВЦЭМ!$B$40:$B$783,J$332)+'СЕТ СН'!$F$16</f>
        <v>0</v>
      </c>
      <c r="K339" s="36">
        <f ca="1">SUMIFS(СВЦЭМ!$I$40:$I$783,СВЦЭМ!$A$40:$A$783,$A339,СВЦЭМ!$B$40:$B$783,K$332)+'СЕТ СН'!$F$16</f>
        <v>0</v>
      </c>
      <c r="L339" s="36">
        <f ca="1">SUMIFS(СВЦЭМ!$I$40:$I$783,СВЦЭМ!$A$40:$A$783,$A339,СВЦЭМ!$B$40:$B$783,L$332)+'СЕТ СН'!$F$16</f>
        <v>0</v>
      </c>
      <c r="M339" s="36">
        <f ca="1">SUMIFS(СВЦЭМ!$I$40:$I$783,СВЦЭМ!$A$40:$A$783,$A339,СВЦЭМ!$B$40:$B$783,M$332)+'СЕТ СН'!$F$16</f>
        <v>0</v>
      </c>
      <c r="N339" s="36">
        <f ca="1">SUMIFS(СВЦЭМ!$I$40:$I$783,СВЦЭМ!$A$40:$A$783,$A339,СВЦЭМ!$B$40:$B$783,N$332)+'СЕТ СН'!$F$16</f>
        <v>0</v>
      </c>
      <c r="O339" s="36">
        <f ca="1">SUMIFS(СВЦЭМ!$I$40:$I$783,СВЦЭМ!$A$40:$A$783,$A339,СВЦЭМ!$B$40:$B$783,O$332)+'СЕТ СН'!$F$16</f>
        <v>0</v>
      </c>
      <c r="P339" s="36">
        <f ca="1">SUMIFS(СВЦЭМ!$I$40:$I$783,СВЦЭМ!$A$40:$A$783,$A339,СВЦЭМ!$B$40:$B$783,P$332)+'СЕТ СН'!$F$16</f>
        <v>0</v>
      </c>
      <c r="Q339" s="36">
        <f ca="1">SUMIFS(СВЦЭМ!$I$40:$I$783,СВЦЭМ!$A$40:$A$783,$A339,СВЦЭМ!$B$40:$B$783,Q$332)+'СЕТ СН'!$F$16</f>
        <v>0</v>
      </c>
      <c r="R339" s="36">
        <f ca="1">SUMIFS(СВЦЭМ!$I$40:$I$783,СВЦЭМ!$A$40:$A$783,$A339,СВЦЭМ!$B$40:$B$783,R$332)+'СЕТ СН'!$F$16</f>
        <v>0</v>
      </c>
      <c r="S339" s="36">
        <f ca="1">SUMIFS(СВЦЭМ!$I$40:$I$783,СВЦЭМ!$A$40:$A$783,$A339,СВЦЭМ!$B$40:$B$783,S$332)+'СЕТ СН'!$F$16</f>
        <v>0</v>
      </c>
      <c r="T339" s="36">
        <f ca="1">SUMIFS(СВЦЭМ!$I$40:$I$783,СВЦЭМ!$A$40:$A$783,$A339,СВЦЭМ!$B$40:$B$783,T$332)+'СЕТ СН'!$F$16</f>
        <v>0</v>
      </c>
      <c r="U339" s="36">
        <f ca="1">SUMIFS(СВЦЭМ!$I$40:$I$783,СВЦЭМ!$A$40:$A$783,$A339,СВЦЭМ!$B$40:$B$783,U$332)+'СЕТ СН'!$F$16</f>
        <v>0</v>
      </c>
      <c r="V339" s="36">
        <f ca="1">SUMIFS(СВЦЭМ!$I$40:$I$783,СВЦЭМ!$A$40:$A$783,$A339,СВЦЭМ!$B$40:$B$783,V$332)+'СЕТ СН'!$F$16</f>
        <v>0</v>
      </c>
      <c r="W339" s="36">
        <f ca="1">SUMIFS(СВЦЭМ!$I$40:$I$783,СВЦЭМ!$A$40:$A$783,$A339,СВЦЭМ!$B$40:$B$783,W$332)+'СЕТ СН'!$F$16</f>
        <v>0</v>
      </c>
      <c r="X339" s="36">
        <f ca="1">SUMIFS(СВЦЭМ!$I$40:$I$783,СВЦЭМ!$A$40:$A$783,$A339,СВЦЭМ!$B$40:$B$783,X$332)+'СЕТ СН'!$F$16</f>
        <v>0</v>
      </c>
      <c r="Y339" s="36">
        <f ca="1">SUMIFS(СВЦЭМ!$I$40:$I$783,СВЦЭМ!$A$40:$A$783,$A339,СВЦЭМ!$B$40:$B$783,Y$332)+'СЕТ СН'!$F$16</f>
        <v>0</v>
      </c>
    </row>
    <row r="340" spans="1:25" ht="15.75" hidden="1" x14ac:dyDescent="0.2">
      <c r="A340" s="35">
        <f t="shared" si="9"/>
        <v>44750</v>
      </c>
      <c r="B340" s="36">
        <f ca="1">SUMIFS(СВЦЭМ!$I$40:$I$783,СВЦЭМ!$A$40:$A$783,$A340,СВЦЭМ!$B$40:$B$783,B$332)+'СЕТ СН'!$F$16</f>
        <v>0</v>
      </c>
      <c r="C340" s="36">
        <f ca="1">SUMIFS(СВЦЭМ!$I$40:$I$783,СВЦЭМ!$A$40:$A$783,$A340,СВЦЭМ!$B$40:$B$783,C$332)+'СЕТ СН'!$F$16</f>
        <v>0</v>
      </c>
      <c r="D340" s="36">
        <f ca="1">SUMIFS(СВЦЭМ!$I$40:$I$783,СВЦЭМ!$A$40:$A$783,$A340,СВЦЭМ!$B$40:$B$783,D$332)+'СЕТ СН'!$F$16</f>
        <v>0</v>
      </c>
      <c r="E340" s="36">
        <f ca="1">SUMIFS(СВЦЭМ!$I$40:$I$783,СВЦЭМ!$A$40:$A$783,$A340,СВЦЭМ!$B$40:$B$783,E$332)+'СЕТ СН'!$F$16</f>
        <v>0</v>
      </c>
      <c r="F340" s="36">
        <f ca="1">SUMIFS(СВЦЭМ!$I$40:$I$783,СВЦЭМ!$A$40:$A$783,$A340,СВЦЭМ!$B$40:$B$783,F$332)+'СЕТ СН'!$F$16</f>
        <v>0</v>
      </c>
      <c r="G340" s="36">
        <f ca="1">SUMIFS(СВЦЭМ!$I$40:$I$783,СВЦЭМ!$A$40:$A$783,$A340,СВЦЭМ!$B$40:$B$783,G$332)+'СЕТ СН'!$F$16</f>
        <v>0</v>
      </c>
      <c r="H340" s="36">
        <f ca="1">SUMIFS(СВЦЭМ!$I$40:$I$783,СВЦЭМ!$A$40:$A$783,$A340,СВЦЭМ!$B$40:$B$783,H$332)+'СЕТ СН'!$F$16</f>
        <v>0</v>
      </c>
      <c r="I340" s="36">
        <f ca="1">SUMIFS(СВЦЭМ!$I$40:$I$783,СВЦЭМ!$A$40:$A$783,$A340,СВЦЭМ!$B$40:$B$783,I$332)+'СЕТ СН'!$F$16</f>
        <v>0</v>
      </c>
      <c r="J340" s="36">
        <f ca="1">SUMIFS(СВЦЭМ!$I$40:$I$783,СВЦЭМ!$A$40:$A$783,$A340,СВЦЭМ!$B$40:$B$783,J$332)+'СЕТ СН'!$F$16</f>
        <v>0</v>
      </c>
      <c r="K340" s="36">
        <f ca="1">SUMIFS(СВЦЭМ!$I$40:$I$783,СВЦЭМ!$A$40:$A$783,$A340,СВЦЭМ!$B$40:$B$783,K$332)+'СЕТ СН'!$F$16</f>
        <v>0</v>
      </c>
      <c r="L340" s="36">
        <f ca="1">SUMIFS(СВЦЭМ!$I$40:$I$783,СВЦЭМ!$A$40:$A$783,$A340,СВЦЭМ!$B$40:$B$783,L$332)+'СЕТ СН'!$F$16</f>
        <v>0</v>
      </c>
      <c r="M340" s="36">
        <f ca="1">SUMIFS(СВЦЭМ!$I$40:$I$783,СВЦЭМ!$A$40:$A$783,$A340,СВЦЭМ!$B$40:$B$783,M$332)+'СЕТ СН'!$F$16</f>
        <v>0</v>
      </c>
      <c r="N340" s="36">
        <f ca="1">SUMIFS(СВЦЭМ!$I$40:$I$783,СВЦЭМ!$A$40:$A$783,$A340,СВЦЭМ!$B$40:$B$783,N$332)+'СЕТ СН'!$F$16</f>
        <v>0</v>
      </c>
      <c r="O340" s="36">
        <f ca="1">SUMIFS(СВЦЭМ!$I$40:$I$783,СВЦЭМ!$A$40:$A$783,$A340,СВЦЭМ!$B$40:$B$783,O$332)+'СЕТ СН'!$F$16</f>
        <v>0</v>
      </c>
      <c r="P340" s="36">
        <f ca="1">SUMIFS(СВЦЭМ!$I$40:$I$783,СВЦЭМ!$A$40:$A$783,$A340,СВЦЭМ!$B$40:$B$783,P$332)+'СЕТ СН'!$F$16</f>
        <v>0</v>
      </c>
      <c r="Q340" s="36">
        <f ca="1">SUMIFS(СВЦЭМ!$I$40:$I$783,СВЦЭМ!$A$40:$A$783,$A340,СВЦЭМ!$B$40:$B$783,Q$332)+'СЕТ СН'!$F$16</f>
        <v>0</v>
      </c>
      <c r="R340" s="36">
        <f ca="1">SUMIFS(СВЦЭМ!$I$40:$I$783,СВЦЭМ!$A$40:$A$783,$A340,СВЦЭМ!$B$40:$B$783,R$332)+'СЕТ СН'!$F$16</f>
        <v>0</v>
      </c>
      <c r="S340" s="36">
        <f ca="1">SUMIFS(СВЦЭМ!$I$40:$I$783,СВЦЭМ!$A$40:$A$783,$A340,СВЦЭМ!$B$40:$B$783,S$332)+'СЕТ СН'!$F$16</f>
        <v>0</v>
      </c>
      <c r="T340" s="36">
        <f ca="1">SUMIFS(СВЦЭМ!$I$40:$I$783,СВЦЭМ!$A$40:$A$783,$A340,СВЦЭМ!$B$40:$B$783,T$332)+'СЕТ СН'!$F$16</f>
        <v>0</v>
      </c>
      <c r="U340" s="36">
        <f ca="1">SUMIFS(СВЦЭМ!$I$40:$I$783,СВЦЭМ!$A$40:$A$783,$A340,СВЦЭМ!$B$40:$B$783,U$332)+'СЕТ СН'!$F$16</f>
        <v>0</v>
      </c>
      <c r="V340" s="36">
        <f ca="1">SUMIFS(СВЦЭМ!$I$40:$I$783,СВЦЭМ!$A$40:$A$783,$A340,СВЦЭМ!$B$40:$B$783,V$332)+'СЕТ СН'!$F$16</f>
        <v>0</v>
      </c>
      <c r="W340" s="36">
        <f ca="1">SUMIFS(СВЦЭМ!$I$40:$I$783,СВЦЭМ!$A$40:$A$783,$A340,СВЦЭМ!$B$40:$B$783,W$332)+'СЕТ СН'!$F$16</f>
        <v>0</v>
      </c>
      <c r="X340" s="36">
        <f ca="1">SUMIFS(СВЦЭМ!$I$40:$I$783,СВЦЭМ!$A$40:$A$783,$A340,СВЦЭМ!$B$40:$B$783,X$332)+'СЕТ СН'!$F$16</f>
        <v>0</v>
      </c>
      <c r="Y340" s="36">
        <f ca="1">SUMIFS(СВЦЭМ!$I$40:$I$783,СВЦЭМ!$A$40:$A$783,$A340,СВЦЭМ!$B$40:$B$783,Y$332)+'СЕТ СН'!$F$16</f>
        <v>0</v>
      </c>
    </row>
    <row r="341" spans="1:25" ht="15.75" hidden="1" x14ac:dyDescent="0.2">
      <c r="A341" s="35">
        <f t="shared" si="9"/>
        <v>44751</v>
      </c>
      <c r="B341" s="36">
        <f ca="1">SUMIFS(СВЦЭМ!$I$40:$I$783,СВЦЭМ!$A$40:$A$783,$A341,СВЦЭМ!$B$40:$B$783,B$332)+'СЕТ СН'!$F$16</f>
        <v>0</v>
      </c>
      <c r="C341" s="36">
        <f ca="1">SUMIFS(СВЦЭМ!$I$40:$I$783,СВЦЭМ!$A$40:$A$783,$A341,СВЦЭМ!$B$40:$B$783,C$332)+'СЕТ СН'!$F$16</f>
        <v>0</v>
      </c>
      <c r="D341" s="36">
        <f ca="1">SUMIFS(СВЦЭМ!$I$40:$I$783,СВЦЭМ!$A$40:$A$783,$A341,СВЦЭМ!$B$40:$B$783,D$332)+'СЕТ СН'!$F$16</f>
        <v>0</v>
      </c>
      <c r="E341" s="36">
        <f ca="1">SUMIFS(СВЦЭМ!$I$40:$I$783,СВЦЭМ!$A$40:$A$783,$A341,СВЦЭМ!$B$40:$B$783,E$332)+'СЕТ СН'!$F$16</f>
        <v>0</v>
      </c>
      <c r="F341" s="36">
        <f ca="1">SUMIFS(СВЦЭМ!$I$40:$I$783,СВЦЭМ!$A$40:$A$783,$A341,СВЦЭМ!$B$40:$B$783,F$332)+'СЕТ СН'!$F$16</f>
        <v>0</v>
      </c>
      <c r="G341" s="36">
        <f ca="1">SUMIFS(СВЦЭМ!$I$40:$I$783,СВЦЭМ!$A$40:$A$783,$A341,СВЦЭМ!$B$40:$B$783,G$332)+'СЕТ СН'!$F$16</f>
        <v>0</v>
      </c>
      <c r="H341" s="36">
        <f ca="1">SUMIFS(СВЦЭМ!$I$40:$I$783,СВЦЭМ!$A$40:$A$783,$A341,СВЦЭМ!$B$40:$B$783,H$332)+'СЕТ СН'!$F$16</f>
        <v>0</v>
      </c>
      <c r="I341" s="36">
        <f ca="1">SUMIFS(СВЦЭМ!$I$40:$I$783,СВЦЭМ!$A$40:$A$783,$A341,СВЦЭМ!$B$40:$B$783,I$332)+'СЕТ СН'!$F$16</f>
        <v>0</v>
      </c>
      <c r="J341" s="36">
        <f ca="1">SUMIFS(СВЦЭМ!$I$40:$I$783,СВЦЭМ!$A$40:$A$783,$A341,СВЦЭМ!$B$40:$B$783,J$332)+'СЕТ СН'!$F$16</f>
        <v>0</v>
      </c>
      <c r="K341" s="36">
        <f ca="1">SUMIFS(СВЦЭМ!$I$40:$I$783,СВЦЭМ!$A$40:$A$783,$A341,СВЦЭМ!$B$40:$B$783,K$332)+'СЕТ СН'!$F$16</f>
        <v>0</v>
      </c>
      <c r="L341" s="36">
        <f ca="1">SUMIFS(СВЦЭМ!$I$40:$I$783,СВЦЭМ!$A$40:$A$783,$A341,СВЦЭМ!$B$40:$B$783,L$332)+'СЕТ СН'!$F$16</f>
        <v>0</v>
      </c>
      <c r="M341" s="36">
        <f ca="1">SUMIFS(СВЦЭМ!$I$40:$I$783,СВЦЭМ!$A$40:$A$783,$A341,СВЦЭМ!$B$40:$B$783,M$332)+'СЕТ СН'!$F$16</f>
        <v>0</v>
      </c>
      <c r="N341" s="36">
        <f ca="1">SUMIFS(СВЦЭМ!$I$40:$I$783,СВЦЭМ!$A$40:$A$783,$A341,СВЦЭМ!$B$40:$B$783,N$332)+'СЕТ СН'!$F$16</f>
        <v>0</v>
      </c>
      <c r="O341" s="36">
        <f ca="1">SUMIFS(СВЦЭМ!$I$40:$I$783,СВЦЭМ!$A$40:$A$783,$A341,СВЦЭМ!$B$40:$B$783,O$332)+'СЕТ СН'!$F$16</f>
        <v>0</v>
      </c>
      <c r="P341" s="36">
        <f ca="1">SUMIFS(СВЦЭМ!$I$40:$I$783,СВЦЭМ!$A$40:$A$783,$A341,СВЦЭМ!$B$40:$B$783,P$332)+'СЕТ СН'!$F$16</f>
        <v>0</v>
      </c>
      <c r="Q341" s="36">
        <f ca="1">SUMIFS(СВЦЭМ!$I$40:$I$783,СВЦЭМ!$A$40:$A$783,$A341,СВЦЭМ!$B$40:$B$783,Q$332)+'СЕТ СН'!$F$16</f>
        <v>0</v>
      </c>
      <c r="R341" s="36">
        <f ca="1">SUMIFS(СВЦЭМ!$I$40:$I$783,СВЦЭМ!$A$40:$A$783,$A341,СВЦЭМ!$B$40:$B$783,R$332)+'СЕТ СН'!$F$16</f>
        <v>0</v>
      </c>
      <c r="S341" s="36">
        <f ca="1">SUMIFS(СВЦЭМ!$I$40:$I$783,СВЦЭМ!$A$40:$A$783,$A341,СВЦЭМ!$B$40:$B$783,S$332)+'СЕТ СН'!$F$16</f>
        <v>0</v>
      </c>
      <c r="T341" s="36">
        <f ca="1">SUMIFS(СВЦЭМ!$I$40:$I$783,СВЦЭМ!$A$40:$A$783,$A341,СВЦЭМ!$B$40:$B$783,T$332)+'СЕТ СН'!$F$16</f>
        <v>0</v>
      </c>
      <c r="U341" s="36">
        <f ca="1">SUMIFS(СВЦЭМ!$I$40:$I$783,СВЦЭМ!$A$40:$A$783,$A341,СВЦЭМ!$B$40:$B$783,U$332)+'СЕТ СН'!$F$16</f>
        <v>0</v>
      </c>
      <c r="V341" s="36">
        <f ca="1">SUMIFS(СВЦЭМ!$I$40:$I$783,СВЦЭМ!$A$40:$A$783,$A341,СВЦЭМ!$B$40:$B$783,V$332)+'СЕТ СН'!$F$16</f>
        <v>0</v>
      </c>
      <c r="W341" s="36">
        <f ca="1">SUMIFS(СВЦЭМ!$I$40:$I$783,СВЦЭМ!$A$40:$A$783,$A341,СВЦЭМ!$B$40:$B$783,W$332)+'СЕТ СН'!$F$16</f>
        <v>0</v>
      </c>
      <c r="X341" s="36">
        <f ca="1">SUMIFS(СВЦЭМ!$I$40:$I$783,СВЦЭМ!$A$40:$A$783,$A341,СВЦЭМ!$B$40:$B$783,X$332)+'СЕТ СН'!$F$16</f>
        <v>0</v>
      </c>
      <c r="Y341" s="36">
        <f ca="1">SUMIFS(СВЦЭМ!$I$40:$I$783,СВЦЭМ!$A$40:$A$783,$A341,СВЦЭМ!$B$40:$B$783,Y$332)+'СЕТ СН'!$F$16</f>
        <v>0</v>
      </c>
    </row>
    <row r="342" spans="1:25" ht="15.75" hidden="1" x14ac:dyDescent="0.2">
      <c r="A342" s="35">
        <f t="shared" si="9"/>
        <v>44752</v>
      </c>
      <c r="B342" s="36">
        <f ca="1">SUMIFS(СВЦЭМ!$I$40:$I$783,СВЦЭМ!$A$40:$A$783,$A342,СВЦЭМ!$B$40:$B$783,B$332)+'СЕТ СН'!$F$16</f>
        <v>0</v>
      </c>
      <c r="C342" s="36">
        <f ca="1">SUMIFS(СВЦЭМ!$I$40:$I$783,СВЦЭМ!$A$40:$A$783,$A342,СВЦЭМ!$B$40:$B$783,C$332)+'СЕТ СН'!$F$16</f>
        <v>0</v>
      </c>
      <c r="D342" s="36">
        <f ca="1">SUMIFS(СВЦЭМ!$I$40:$I$783,СВЦЭМ!$A$40:$A$783,$A342,СВЦЭМ!$B$40:$B$783,D$332)+'СЕТ СН'!$F$16</f>
        <v>0</v>
      </c>
      <c r="E342" s="36">
        <f ca="1">SUMIFS(СВЦЭМ!$I$40:$I$783,СВЦЭМ!$A$40:$A$783,$A342,СВЦЭМ!$B$40:$B$783,E$332)+'СЕТ СН'!$F$16</f>
        <v>0</v>
      </c>
      <c r="F342" s="36">
        <f ca="1">SUMIFS(СВЦЭМ!$I$40:$I$783,СВЦЭМ!$A$40:$A$783,$A342,СВЦЭМ!$B$40:$B$783,F$332)+'СЕТ СН'!$F$16</f>
        <v>0</v>
      </c>
      <c r="G342" s="36">
        <f ca="1">SUMIFS(СВЦЭМ!$I$40:$I$783,СВЦЭМ!$A$40:$A$783,$A342,СВЦЭМ!$B$40:$B$783,G$332)+'СЕТ СН'!$F$16</f>
        <v>0</v>
      </c>
      <c r="H342" s="36">
        <f ca="1">SUMIFS(СВЦЭМ!$I$40:$I$783,СВЦЭМ!$A$40:$A$783,$A342,СВЦЭМ!$B$40:$B$783,H$332)+'СЕТ СН'!$F$16</f>
        <v>0</v>
      </c>
      <c r="I342" s="36">
        <f ca="1">SUMIFS(СВЦЭМ!$I$40:$I$783,СВЦЭМ!$A$40:$A$783,$A342,СВЦЭМ!$B$40:$B$783,I$332)+'СЕТ СН'!$F$16</f>
        <v>0</v>
      </c>
      <c r="J342" s="36">
        <f ca="1">SUMIFS(СВЦЭМ!$I$40:$I$783,СВЦЭМ!$A$40:$A$783,$A342,СВЦЭМ!$B$40:$B$783,J$332)+'СЕТ СН'!$F$16</f>
        <v>0</v>
      </c>
      <c r="K342" s="36">
        <f ca="1">SUMIFS(СВЦЭМ!$I$40:$I$783,СВЦЭМ!$A$40:$A$783,$A342,СВЦЭМ!$B$40:$B$783,K$332)+'СЕТ СН'!$F$16</f>
        <v>0</v>
      </c>
      <c r="L342" s="36">
        <f ca="1">SUMIFS(СВЦЭМ!$I$40:$I$783,СВЦЭМ!$A$40:$A$783,$A342,СВЦЭМ!$B$40:$B$783,L$332)+'СЕТ СН'!$F$16</f>
        <v>0</v>
      </c>
      <c r="M342" s="36">
        <f ca="1">SUMIFS(СВЦЭМ!$I$40:$I$783,СВЦЭМ!$A$40:$A$783,$A342,СВЦЭМ!$B$40:$B$783,M$332)+'СЕТ СН'!$F$16</f>
        <v>0</v>
      </c>
      <c r="N342" s="36">
        <f ca="1">SUMIFS(СВЦЭМ!$I$40:$I$783,СВЦЭМ!$A$40:$A$783,$A342,СВЦЭМ!$B$40:$B$783,N$332)+'СЕТ СН'!$F$16</f>
        <v>0</v>
      </c>
      <c r="O342" s="36">
        <f ca="1">SUMIFS(СВЦЭМ!$I$40:$I$783,СВЦЭМ!$A$40:$A$783,$A342,СВЦЭМ!$B$40:$B$783,O$332)+'СЕТ СН'!$F$16</f>
        <v>0</v>
      </c>
      <c r="P342" s="36">
        <f ca="1">SUMIFS(СВЦЭМ!$I$40:$I$783,СВЦЭМ!$A$40:$A$783,$A342,СВЦЭМ!$B$40:$B$783,P$332)+'СЕТ СН'!$F$16</f>
        <v>0</v>
      </c>
      <c r="Q342" s="36">
        <f ca="1">SUMIFS(СВЦЭМ!$I$40:$I$783,СВЦЭМ!$A$40:$A$783,$A342,СВЦЭМ!$B$40:$B$783,Q$332)+'СЕТ СН'!$F$16</f>
        <v>0</v>
      </c>
      <c r="R342" s="36">
        <f ca="1">SUMIFS(СВЦЭМ!$I$40:$I$783,СВЦЭМ!$A$40:$A$783,$A342,СВЦЭМ!$B$40:$B$783,R$332)+'СЕТ СН'!$F$16</f>
        <v>0</v>
      </c>
      <c r="S342" s="36">
        <f ca="1">SUMIFS(СВЦЭМ!$I$40:$I$783,СВЦЭМ!$A$40:$A$783,$A342,СВЦЭМ!$B$40:$B$783,S$332)+'СЕТ СН'!$F$16</f>
        <v>0</v>
      </c>
      <c r="T342" s="36">
        <f ca="1">SUMIFS(СВЦЭМ!$I$40:$I$783,СВЦЭМ!$A$40:$A$783,$A342,СВЦЭМ!$B$40:$B$783,T$332)+'СЕТ СН'!$F$16</f>
        <v>0</v>
      </c>
      <c r="U342" s="36">
        <f ca="1">SUMIFS(СВЦЭМ!$I$40:$I$783,СВЦЭМ!$A$40:$A$783,$A342,СВЦЭМ!$B$40:$B$783,U$332)+'СЕТ СН'!$F$16</f>
        <v>0</v>
      </c>
      <c r="V342" s="36">
        <f ca="1">SUMIFS(СВЦЭМ!$I$40:$I$783,СВЦЭМ!$A$40:$A$783,$A342,СВЦЭМ!$B$40:$B$783,V$332)+'СЕТ СН'!$F$16</f>
        <v>0</v>
      </c>
      <c r="W342" s="36">
        <f ca="1">SUMIFS(СВЦЭМ!$I$40:$I$783,СВЦЭМ!$A$40:$A$783,$A342,СВЦЭМ!$B$40:$B$783,W$332)+'СЕТ СН'!$F$16</f>
        <v>0</v>
      </c>
      <c r="X342" s="36">
        <f ca="1">SUMIFS(СВЦЭМ!$I$40:$I$783,СВЦЭМ!$A$40:$A$783,$A342,СВЦЭМ!$B$40:$B$783,X$332)+'СЕТ СН'!$F$16</f>
        <v>0</v>
      </c>
      <c r="Y342" s="36">
        <f ca="1">SUMIFS(СВЦЭМ!$I$40:$I$783,СВЦЭМ!$A$40:$A$783,$A342,СВЦЭМ!$B$40:$B$783,Y$332)+'СЕТ СН'!$F$16</f>
        <v>0</v>
      </c>
    </row>
    <row r="343" spans="1:25" ht="15.75" hidden="1" x14ac:dyDescent="0.2">
      <c r="A343" s="35">
        <f t="shared" si="9"/>
        <v>44753</v>
      </c>
      <c r="B343" s="36">
        <f ca="1">SUMIFS(СВЦЭМ!$I$40:$I$783,СВЦЭМ!$A$40:$A$783,$A343,СВЦЭМ!$B$40:$B$783,B$332)+'СЕТ СН'!$F$16</f>
        <v>0</v>
      </c>
      <c r="C343" s="36">
        <f ca="1">SUMIFS(СВЦЭМ!$I$40:$I$783,СВЦЭМ!$A$40:$A$783,$A343,СВЦЭМ!$B$40:$B$783,C$332)+'СЕТ СН'!$F$16</f>
        <v>0</v>
      </c>
      <c r="D343" s="36">
        <f ca="1">SUMIFS(СВЦЭМ!$I$40:$I$783,СВЦЭМ!$A$40:$A$783,$A343,СВЦЭМ!$B$40:$B$783,D$332)+'СЕТ СН'!$F$16</f>
        <v>0</v>
      </c>
      <c r="E343" s="36">
        <f ca="1">SUMIFS(СВЦЭМ!$I$40:$I$783,СВЦЭМ!$A$40:$A$783,$A343,СВЦЭМ!$B$40:$B$783,E$332)+'СЕТ СН'!$F$16</f>
        <v>0</v>
      </c>
      <c r="F343" s="36">
        <f ca="1">SUMIFS(СВЦЭМ!$I$40:$I$783,СВЦЭМ!$A$40:$A$783,$A343,СВЦЭМ!$B$40:$B$783,F$332)+'СЕТ СН'!$F$16</f>
        <v>0</v>
      </c>
      <c r="G343" s="36">
        <f ca="1">SUMIFS(СВЦЭМ!$I$40:$I$783,СВЦЭМ!$A$40:$A$783,$A343,СВЦЭМ!$B$40:$B$783,G$332)+'СЕТ СН'!$F$16</f>
        <v>0</v>
      </c>
      <c r="H343" s="36">
        <f ca="1">SUMIFS(СВЦЭМ!$I$40:$I$783,СВЦЭМ!$A$40:$A$783,$A343,СВЦЭМ!$B$40:$B$783,H$332)+'СЕТ СН'!$F$16</f>
        <v>0</v>
      </c>
      <c r="I343" s="36">
        <f ca="1">SUMIFS(СВЦЭМ!$I$40:$I$783,СВЦЭМ!$A$40:$A$783,$A343,СВЦЭМ!$B$40:$B$783,I$332)+'СЕТ СН'!$F$16</f>
        <v>0</v>
      </c>
      <c r="J343" s="36">
        <f ca="1">SUMIFS(СВЦЭМ!$I$40:$I$783,СВЦЭМ!$A$40:$A$783,$A343,СВЦЭМ!$B$40:$B$783,J$332)+'СЕТ СН'!$F$16</f>
        <v>0</v>
      </c>
      <c r="K343" s="36">
        <f ca="1">SUMIFS(СВЦЭМ!$I$40:$I$783,СВЦЭМ!$A$40:$A$783,$A343,СВЦЭМ!$B$40:$B$783,K$332)+'СЕТ СН'!$F$16</f>
        <v>0</v>
      </c>
      <c r="L343" s="36">
        <f ca="1">SUMIFS(СВЦЭМ!$I$40:$I$783,СВЦЭМ!$A$40:$A$783,$A343,СВЦЭМ!$B$40:$B$783,L$332)+'СЕТ СН'!$F$16</f>
        <v>0</v>
      </c>
      <c r="M343" s="36">
        <f ca="1">SUMIFS(СВЦЭМ!$I$40:$I$783,СВЦЭМ!$A$40:$A$783,$A343,СВЦЭМ!$B$40:$B$783,M$332)+'СЕТ СН'!$F$16</f>
        <v>0</v>
      </c>
      <c r="N343" s="36">
        <f ca="1">SUMIFS(СВЦЭМ!$I$40:$I$783,СВЦЭМ!$A$40:$A$783,$A343,СВЦЭМ!$B$40:$B$783,N$332)+'СЕТ СН'!$F$16</f>
        <v>0</v>
      </c>
      <c r="O343" s="36">
        <f ca="1">SUMIFS(СВЦЭМ!$I$40:$I$783,СВЦЭМ!$A$40:$A$783,$A343,СВЦЭМ!$B$40:$B$783,O$332)+'СЕТ СН'!$F$16</f>
        <v>0</v>
      </c>
      <c r="P343" s="36">
        <f ca="1">SUMIFS(СВЦЭМ!$I$40:$I$783,СВЦЭМ!$A$40:$A$783,$A343,СВЦЭМ!$B$40:$B$783,P$332)+'СЕТ СН'!$F$16</f>
        <v>0</v>
      </c>
      <c r="Q343" s="36">
        <f ca="1">SUMIFS(СВЦЭМ!$I$40:$I$783,СВЦЭМ!$A$40:$A$783,$A343,СВЦЭМ!$B$40:$B$783,Q$332)+'СЕТ СН'!$F$16</f>
        <v>0</v>
      </c>
      <c r="R343" s="36">
        <f ca="1">SUMIFS(СВЦЭМ!$I$40:$I$783,СВЦЭМ!$A$40:$A$783,$A343,СВЦЭМ!$B$40:$B$783,R$332)+'СЕТ СН'!$F$16</f>
        <v>0</v>
      </c>
      <c r="S343" s="36">
        <f ca="1">SUMIFS(СВЦЭМ!$I$40:$I$783,СВЦЭМ!$A$40:$A$783,$A343,СВЦЭМ!$B$40:$B$783,S$332)+'СЕТ СН'!$F$16</f>
        <v>0</v>
      </c>
      <c r="T343" s="36">
        <f ca="1">SUMIFS(СВЦЭМ!$I$40:$I$783,СВЦЭМ!$A$40:$A$783,$A343,СВЦЭМ!$B$40:$B$783,T$332)+'СЕТ СН'!$F$16</f>
        <v>0</v>
      </c>
      <c r="U343" s="36">
        <f ca="1">SUMIFS(СВЦЭМ!$I$40:$I$783,СВЦЭМ!$A$40:$A$783,$A343,СВЦЭМ!$B$40:$B$783,U$332)+'СЕТ СН'!$F$16</f>
        <v>0</v>
      </c>
      <c r="V343" s="36">
        <f ca="1">SUMIFS(СВЦЭМ!$I$40:$I$783,СВЦЭМ!$A$40:$A$783,$A343,СВЦЭМ!$B$40:$B$783,V$332)+'СЕТ СН'!$F$16</f>
        <v>0</v>
      </c>
      <c r="W343" s="36">
        <f ca="1">SUMIFS(СВЦЭМ!$I$40:$I$783,СВЦЭМ!$A$40:$A$783,$A343,СВЦЭМ!$B$40:$B$783,W$332)+'СЕТ СН'!$F$16</f>
        <v>0</v>
      </c>
      <c r="X343" s="36">
        <f ca="1">SUMIFS(СВЦЭМ!$I$40:$I$783,СВЦЭМ!$A$40:$A$783,$A343,СВЦЭМ!$B$40:$B$783,X$332)+'СЕТ СН'!$F$16</f>
        <v>0</v>
      </c>
      <c r="Y343" s="36">
        <f ca="1">SUMIFS(СВЦЭМ!$I$40:$I$783,СВЦЭМ!$A$40:$A$783,$A343,СВЦЭМ!$B$40:$B$783,Y$332)+'СЕТ СН'!$F$16</f>
        <v>0</v>
      </c>
    </row>
    <row r="344" spans="1:25" ht="15.75" hidden="1" x14ac:dyDescent="0.2">
      <c r="A344" s="35">
        <f t="shared" si="9"/>
        <v>44754</v>
      </c>
      <c r="B344" s="36">
        <f ca="1">SUMIFS(СВЦЭМ!$I$40:$I$783,СВЦЭМ!$A$40:$A$783,$A344,СВЦЭМ!$B$40:$B$783,B$332)+'СЕТ СН'!$F$16</f>
        <v>0</v>
      </c>
      <c r="C344" s="36">
        <f ca="1">SUMIFS(СВЦЭМ!$I$40:$I$783,СВЦЭМ!$A$40:$A$783,$A344,СВЦЭМ!$B$40:$B$783,C$332)+'СЕТ СН'!$F$16</f>
        <v>0</v>
      </c>
      <c r="D344" s="36">
        <f ca="1">SUMIFS(СВЦЭМ!$I$40:$I$783,СВЦЭМ!$A$40:$A$783,$A344,СВЦЭМ!$B$40:$B$783,D$332)+'СЕТ СН'!$F$16</f>
        <v>0</v>
      </c>
      <c r="E344" s="36">
        <f ca="1">SUMIFS(СВЦЭМ!$I$40:$I$783,СВЦЭМ!$A$40:$A$783,$A344,СВЦЭМ!$B$40:$B$783,E$332)+'СЕТ СН'!$F$16</f>
        <v>0</v>
      </c>
      <c r="F344" s="36">
        <f ca="1">SUMIFS(СВЦЭМ!$I$40:$I$783,СВЦЭМ!$A$40:$A$783,$A344,СВЦЭМ!$B$40:$B$783,F$332)+'СЕТ СН'!$F$16</f>
        <v>0</v>
      </c>
      <c r="G344" s="36">
        <f ca="1">SUMIFS(СВЦЭМ!$I$40:$I$783,СВЦЭМ!$A$40:$A$783,$A344,СВЦЭМ!$B$40:$B$783,G$332)+'СЕТ СН'!$F$16</f>
        <v>0</v>
      </c>
      <c r="H344" s="36">
        <f ca="1">SUMIFS(СВЦЭМ!$I$40:$I$783,СВЦЭМ!$A$40:$A$783,$A344,СВЦЭМ!$B$40:$B$783,H$332)+'СЕТ СН'!$F$16</f>
        <v>0</v>
      </c>
      <c r="I344" s="36">
        <f ca="1">SUMIFS(СВЦЭМ!$I$40:$I$783,СВЦЭМ!$A$40:$A$783,$A344,СВЦЭМ!$B$40:$B$783,I$332)+'СЕТ СН'!$F$16</f>
        <v>0</v>
      </c>
      <c r="J344" s="36">
        <f ca="1">SUMIFS(СВЦЭМ!$I$40:$I$783,СВЦЭМ!$A$40:$A$783,$A344,СВЦЭМ!$B$40:$B$783,J$332)+'СЕТ СН'!$F$16</f>
        <v>0</v>
      </c>
      <c r="K344" s="36">
        <f ca="1">SUMIFS(СВЦЭМ!$I$40:$I$783,СВЦЭМ!$A$40:$A$783,$A344,СВЦЭМ!$B$40:$B$783,K$332)+'СЕТ СН'!$F$16</f>
        <v>0</v>
      </c>
      <c r="L344" s="36">
        <f ca="1">SUMIFS(СВЦЭМ!$I$40:$I$783,СВЦЭМ!$A$40:$A$783,$A344,СВЦЭМ!$B$40:$B$783,L$332)+'СЕТ СН'!$F$16</f>
        <v>0</v>
      </c>
      <c r="M344" s="36">
        <f ca="1">SUMIFS(СВЦЭМ!$I$40:$I$783,СВЦЭМ!$A$40:$A$783,$A344,СВЦЭМ!$B$40:$B$783,M$332)+'СЕТ СН'!$F$16</f>
        <v>0</v>
      </c>
      <c r="N344" s="36">
        <f ca="1">SUMIFS(СВЦЭМ!$I$40:$I$783,СВЦЭМ!$A$40:$A$783,$A344,СВЦЭМ!$B$40:$B$783,N$332)+'СЕТ СН'!$F$16</f>
        <v>0</v>
      </c>
      <c r="O344" s="36">
        <f ca="1">SUMIFS(СВЦЭМ!$I$40:$I$783,СВЦЭМ!$A$40:$A$783,$A344,СВЦЭМ!$B$40:$B$783,O$332)+'СЕТ СН'!$F$16</f>
        <v>0</v>
      </c>
      <c r="P344" s="36">
        <f ca="1">SUMIFS(СВЦЭМ!$I$40:$I$783,СВЦЭМ!$A$40:$A$783,$A344,СВЦЭМ!$B$40:$B$783,P$332)+'СЕТ СН'!$F$16</f>
        <v>0</v>
      </c>
      <c r="Q344" s="36">
        <f ca="1">SUMIFS(СВЦЭМ!$I$40:$I$783,СВЦЭМ!$A$40:$A$783,$A344,СВЦЭМ!$B$40:$B$783,Q$332)+'СЕТ СН'!$F$16</f>
        <v>0</v>
      </c>
      <c r="R344" s="36">
        <f ca="1">SUMIFS(СВЦЭМ!$I$40:$I$783,СВЦЭМ!$A$40:$A$783,$A344,СВЦЭМ!$B$40:$B$783,R$332)+'СЕТ СН'!$F$16</f>
        <v>0</v>
      </c>
      <c r="S344" s="36">
        <f ca="1">SUMIFS(СВЦЭМ!$I$40:$I$783,СВЦЭМ!$A$40:$A$783,$A344,СВЦЭМ!$B$40:$B$783,S$332)+'СЕТ СН'!$F$16</f>
        <v>0</v>
      </c>
      <c r="T344" s="36">
        <f ca="1">SUMIFS(СВЦЭМ!$I$40:$I$783,СВЦЭМ!$A$40:$A$783,$A344,СВЦЭМ!$B$40:$B$783,T$332)+'СЕТ СН'!$F$16</f>
        <v>0</v>
      </c>
      <c r="U344" s="36">
        <f ca="1">SUMIFS(СВЦЭМ!$I$40:$I$783,СВЦЭМ!$A$40:$A$783,$A344,СВЦЭМ!$B$40:$B$783,U$332)+'СЕТ СН'!$F$16</f>
        <v>0</v>
      </c>
      <c r="V344" s="36">
        <f ca="1">SUMIFS(СВЦЭМ!$I$40:$I$783,СВЦЭМ!$A$40:$A$783,$A344,СВЦЭМ!$B$40:$B$783,V$332)+'СЕТ СН'!$F$16</f>
        <v>0</v>
      </c>
      <c r="W344" s="36">
        <f ca="1">SUMIFS(СВЦЭМ!$I$40:$I$783,СВЦЭМ!$A$40:$A$783,$A344,СВЦЭМ!$B$40:$B$783,W$332)+'СЕТ СН'!$F$16</f>
        <v>0</v>
      </c>
      <c r="X344" s="36">
        <f ca="1">SUMIFS(СВЦЭМ!$I$40:$I$783,СВЦЭМ!$A$40:$A$783,$A344,СВЦЭМ!$B$40:$B$783,X$332)+'СЕТ СН'!$F$16</f>
        <v>0</v>
      </c>
      <c r="Y344" s="36">
        <f ca="1">SUMIFS(СВЦЭМ!$I$40:$I$783,СВЦЭМ!$A$40:$A$783,$A344,СВЦЭМ!$B$40:$B$783,Y$332)+'СЕТ СН'!$F$16</f>
        <v>0</v>
      </c>
    </row>
    <row r="345" spans="1:25" ht="15.75" hidden="1" x14ac:dyDescent="0.2">
      <c r="A345" s="35">
        <f t="shared" si="9"/>
        <v>44755</v>
      </c>
      <c r="B345" s="36">
        <f ca="1">SUMIFS(СВЦЭМ!$I$40:$I$783,СВЦЭМ!$A$40:$A$783,$A345,СВЦЭМ!$B$40:$B$783,B$332)+'СЕТ СН'!$F$16</f>
        <v>0</v>
      </c>
      <c r="C345" s="36">
        <f ca="1">SUMIFS(СВЦЭМ!$I$40:$I$783,СВЦЭМ!$A$40:$A$783,$A345,СВЦЭМ!$B$40:$B$783,C$332)+'СЕТ СН'!$F$16</f>
        <v>0</v>
      </c>
      <c r="D345" s="36">
        <f ca="1">SUMIFS(СВЦЭМ!$I$40:$I$783,СВЦЭМ!$A$40:$A$783,$A345,СВЦЭМ!$B$40:$B$783,D$332)+'СЕТ СН'!$F$16</f>
        <v>0</v>
      </c>
      <c r="E345" s="36">
        <f ca="1">SUMIFS(СВЦЭМ!$I$40:$I$783,СВЦЭМ!$A$40:$A$783,$A345,СВЦЭМ!$B$40:$B$783,E$332)+'СЕТ СН'!$F$16</f>
        <v>0</v>
      </c>
      <c r="F345" s="36">
        <f ca="1">SUMIFS(СВЦЭМ!$I$40:$I$783,СВЦЭМ!$A$40:$A$783,$A345,СВЦЭМ!$B$40:$B$783,F$332)+'СЕТ СН'!$F$16</f>
        <v>0</v>
      </c>
      <c r="G345" s="36">
        <f ca="1">SUMIFS(СВЦЭМ!$I$40:$I$783,СВЦЭМ!$A$40:$A$783,$A345,СВЦЭМ!$B$40:$B$783,G$332)+'СЕТ СН'!$F$16</f>
        <v>0</v>
      </c>
      <c r="H345" s="36">
        <f ca="1">SUMIFS(СВЦЭМ!$I$40:$I$783,СВЦЭМ!$A$40:$A$783,$A345,СВЦЭМ!$B$40:$B$783,H$332)+'СЕТ СН'!$F$16</f>
        <v>0</v>
      </c>
      <c r="I345" s="36">
        <f ca="1">SUMIFS(СВЦЭМ!$I$40:$I$783,СВЦЭМ!$A$40:$A$783,$A345,СВЦЭМ!$B$40:$B$783,I$332)+'СЕТ СН'!$F$16</f>
        <v>0</v>
      </c>
      <c r="J345" s="36">
        <f ca="1">SUMIFS(СВЦЭМ!$I$40:$I$783,СВЦЭМ!$A$40:$A$783,$A345,СВЦЭМ!$B$40:$B$783,J$332)+'СЕТ СН'!$F$16</f>
        <v>0</v>
      </c>
      <c r="K345" s="36">
        <f ca="1">SUMIFS(СВЦЭМ!$I$40:$I$783,СВЦЭМ!$A$40:$A$783,$A345,СВЦЭМ!$B$40:$B$783,K$332)+'СЕТ СН'!$F$16</f>
        <v>0</v>
      </c>
      <c r="L345" s="36">
        <f ca="1">SUMIFS(СВЦЭМ!$I$40:$I$783,СВЦЭМ!$A$40:$A$783,$A345,СВЦЭМ!$B$40:$B$783,L$332)+'СЕТ СН'!$F$16</f>
        <v>0</v>
      </c>
      <c r="M345" s="36">
        <f ca="1">SUMIFS(СВЦЭМ!$I$40:$I$783,СВЦЭМ!$A$40:$A$783,$A345,СВЦЭМ!$B$40:$B$783,M$332)+'СЕТ СН'!$F$16</f>
        <v>0</v>
      </c>
      <c r="N345" s="36">
        <f ca="1">SUMIFS(СВЦЭМ!$I$40:$I$783,СВЦЭМ!$A$40:$A$783,$A345,СВЦЭМ!$B$40:$B$783,N$332)+'СЕТ СН'!$F$16</f>
        <v>0</v>
      </c>
      <c r="O345" s="36">
        <f ca="1">SUMIFS(СВЦЭМ!$I$40:$I$783,СВЦЭМ!$A$40:$A$783,$A345,СВЦЭМ!$B$40:$B$783,O$332)+'СЕТ СН'!$F$16</f>
        <v>0</v>
      </c>
      <c r="P345" s="36">
        <f ca="1">SUMIFS(СВЦЭМ!$I$40:$I$783,СВЦЭМ!$A$40:$A$783,$A345,СВЦЭМ!$B$40:$B$783,P$332)+'СЕТ СН'!$F$16</f>
        <v>0</v>
      </c>
      <c r="Q345" s="36">
        <f ca="1">SUMIFS(СВЦЭМ!$I$40:$I$783,СВЦЭМ!$A$40:$A$783,$A345,СВЦЭМ!$B$40:$B$783,Q$332)+'СЕТ СН'!$F$16</f>
        <v>0</v>
      </c>
      <c r="R345" s="36">
        <f ca="1">SUMIFS(СВЦЭМ!$I$40:$I$783,СВЦЭМ!$A$40:$A$783,$A345,СВЦЭМ!$B$40:$B$783,R$332)+'СЕТ СН'!$F$16</f>
        <v>0</v>
      </c>
      <c r="S345" s="36">
        <f ca="1">SUMIFS(СВЦЭМ!$I$40:$I$783,СВЦЭМ!$A$40:$A$783,$A345,СВЦЭМ!$B$40:$B$783,S$332)+'СЕТ СН'!$F$16</f>
        <v>0</v>
      </c>
      <c r="T345" s="36">
        <f ca="1">SUMIFS(СВЦЭМ!$I$40:$I$783,СВЦЭМ!$A$40:$A$783,$A345,СВЦЭМ!$B$40:$B$783,T$332)+'СЕТ СН'!$F$16</f>
        <v>0</v>
      </c>
      <c r="U345" s="36">
        <f ca="1">SUMIFS(СВЦЭМ!$I$40:$I$783,СВЦЭМ!$A$40:$A$783,$A345,СВЦЭМ!$B$40:$B$783,U$332)+'СЕТ СН'!$F$16</f>
        <v>0</v>
      </c>
      <c r="V345" s="36">
        <f ca="1">SUMIFS(СВЦЭМ!$I$40:$I$783,СВЦЭМ!$A$40:$A$783,$A345,СВЦЭМ!$B$40:$B$783,V$332)+'СЕТ СН'!$F$16</f>
        <v>0</v>
      </c>
      <c r="W345" s="36">
        <f ca="1">SUMIFS(СВЦЭМ!$I$40:$I$783,СВЦЭМ!$A$40:$A$783,$A345,СВЦЭМ!$B$40:$B$783,W$332)+'СЕТ СН'!$F$16</f>
        <v>0</v>
      </c>
      <c r="X345" s="36">
        <f ca="1">SUMIFS(СВЦЭМ!$I$40:$I$783,СВЦЭМ!$A$40:$A$783,$A345,СВЦЭМ!$B$40:$B$783,X$332)+'СЕТ СН'!$F$16</f>
        <v>0</v>
      </c>
      <c r="Y345" s="36">
        <f ca="1">SUMIFS(СВЦЭМ!$I$40:$I$783,СВЦЭМ!$A$40:$A$783,$A345,СВЦЭМ!$B$40:$B$783,Y$332)+'СЕТ СН'!$F$16</f>
        <v>0</v>
      </c>
    </row>
    <row r="346" spans="1:25" ht="15.75" hidden="1" x14ac:dyDescent="0.2">
      <c r="A346" s="35">
        <f t="shared" si="9"/>
        <v>44756</v>
      </c>
      <c r="B346" s="36">
        <f ca="1">SUMIFS(СВЦЭМ!$I$40:$I$783,СВЦЭМ!$A$40:$A$783,$A346,СВЦЭМ!$B$40:$B$783,B$332)+'СЕТ СН'!$F$16</f>
        <v>0</v>
      </c>
      <c r="C346" s="36">
        <f ca="1">SUMIFS(СВЦЭМ!$I$40:$I$783,СВЦЭМ!$A$40:$A$783,$A346,СВЦЭМ!$B$40:$B$783,C$332)+'СЕТ СН'!$F$16</f>
        <v>0</v>
      </c>
      <c r="D346" s="36">
        <f ca="1">SUMIFS(СВЦЭМ!$I$40:$I$783,СВЦЭМ!$A$40:$A$783,$A346,СВЦЭМ!$B$40:$B$783,D$332)+'СЕТ СН'!$F$16</f>
        <v>0</v>
      </c>
      <c r="E346" s="36">
        <f ca="1">SUMIFS(СВЦЭМ!$I$40:$I$783,СВЦЭМ!$A$40:$A$783,$A346,СВЦЭМ!$B$40:$B$783,E$332)+'СЕТ СН'!$F$16</f>
        <v>0</v>
      </c>
      <c r="F346" s="36">
        <f ca="1">SUMIFS(СВЦЭМ!$I$40:$I$783,СВЦЭМ!$A$40:$A$783,$A346,СВЦЭМ!$B$40:$B$783,F$332)+'СЕТ СН'!$F$16</f>
        <v>0</v>
      </c>
      <c r="G346" s="36">
        <f ca="1">SUMIFS(СВЦЭМ!$I$40:$I$783,СВЦЭМ!$A$40:$A$783,$A346,СВЦЭМ!$B$40:$B$783,G$332)+'СЕТ СН'!$F$16</f>
        <v>0</v>
      </c>
      <c r="H346" s="36">
        <f ca="1">SUMIFS(СВЦЭМ!$I$40:$I$783,СВЦЭМ!$A$40:$A$783,$A346,СВЦЭМ!$B$40:$B$783,H$332)+'СЕТ СН'!$F$16</f>
        <v>0</v>
      </c>
      <c r="I346" s="36">
        <f ca="1">SUMIFS(СВЦЭМ!$I$40:$I$783,СВЦЭМ!$A$40:$A$783,$A346,СВЦЭМ!$B$40:$B$783,I$332)+'СЕТ СН'!$F$16</f>
        <v>0</v>
      </c>
      <c r="J346" s="36">
        <f ca="1">SUMIFS(СВЦЭМ!$I$40:$I$783,СВЦЭМ!$A$40:$A$783,$A346,СВЦЭМ!$B$40:$B$783,J$332)+'СЕТ СН'!$F$16</f>
        <v>0</v>
      </c>
      <c r="K346" s="36">
        <f ca="1">SUMIFS(СВЦЭМ!$I$40:$I$783,СВЦЭМ!$A$40:$A$783,$A346,СВЦЭМ!$B$40:$B$783,K$332)+'СЕТ СН'!$F$16</f>
        <v>0</v>
      </c>
      <c r="L346" s="36">
        <f ca="1">SUMIFS(СВЦЭМ!$I$40:$I$783,СВЦЭМ!$A$40:$A$783,$A346,СВЦЭМ!$B$40:$B$783,L$332)+'СЕТ СН'!$F$16</f>
        <v>0</v>
      </c>
      <c r="M346" s="36">
        <f ca="1">SUMIFS(СВЦЭМ!$I$40:$I$783,СВЦЭМ!$A$40:$A$783,$A346,СВЦЭМ!$B$40:$B$783,M$332)+'СЕТ СН'!$F$16</f>
        <v>0</v>
      </c>
      <c r="N346" s="36">
        <f ca="1">SUMIFS(СВЦЭМ!$I$40:$I$783,СВЦЭМ!$A$40:$A$783,$A346,СВЦЭМ!$B$40:$B$783,N$332)+'СЕТ СН'!$F$16</f>
        <v>0</v>
      </c>
      <c r="O346" s="36">
        <f ca="1">SUMIFS(СВЦЭМ!$I$40:$I$783,СВЦЭМ!$A$40:$A$783,$A346,СВЦЭМ!$B$40:$B$783,O$332)+'СЕТ СН'!$F$16</f>
        <v>0</v>
      </c>
      <c r="P346" s="36">
        <f ca="1">SUMIFS(СВЦЭМ!$I$40:$I$783,СВЦЭМ!$A$40:$A$783,$A346,СВЦЭМ!$B$40:$B$783,P$332)+'СЕТ СН'!$F$16</f>
        <v>0</v>
      </c>
      <c r="Q346" s="36">
        <f ca="1">SUMIFS(СВЦЭМ!$I$40:$I$783,СВЦЭМ!$A$40:$A$783,$A346,СВЦЭМ!$B$40:$B$783,Q$332)+'СЕТ СН'!$F$16</f>
        <v>0</v>
      </c>
      <c r="R346" s="36">
        <f ca="1">SUMIFS(СВЦЭМ!$I$40:$I$783,СВЦЭМ!$A$40:$A$783,$A346,СВЦЭМ!$B$40:$B$783,R$332)+'СЕТ СН'!$F$16</f>
        <v>0</v>
      </c>
      <c r="S346" s="36">
        <f ca="1">SUMIFS(СВЦЭМ!$I$40:$I$783,СВЦЭМ!$A$40:$A$783,$A346,СВЦЭМ!$B$40:$B$783,S$332)+'СЕТ СН'!$F$16</f>
        <v>0</v>
      </c>
      <c r="T346" s="36">
        <f ca="1">SUMIFS(СВЦЭМ!$I$40:$I$783,СВЦЭМ!$A$40:$A$783,$A346,СВЦЭМ!$B$40:$B$783,T$332)+'СЕТ СН'!$F$16</f>
        <v>0</v>
      </c>
      <c r="U346" s="36">
        <f ca="1">SUMIFS(СВЦЭМ!$I$40:$I$783,СВЦЭМ!$A$40:$A$783,$A346,СВЦЭМ!$B$40:$B$783,U$332)+'СЕТ СН'!$F$16</f>
        <v>0</v>
      </c>
      <c r="V346" s="36">
        <f ca="1">SUMIFS(СВЦЭМ!$I$40:$I$783,СВЦЭМ!$A$40:$A$783,$A346,СВЦЭМ!$B$40:$B$783,V$332)+'СЕТ СН'!$F$16</f>
        <v>0</v>
      </c>
      <c r="W346" s="36">
        <f ca="1">SUMIFS(СВЦЭМ!$I$40:$I$783,СВЦЭМ!$A$40:$A$783,$A346,СВЦЭМ!$B$40:$B$783,W$332)+'СЕТ СН'!$F$16</f>
        <v>0</v>
      </c>
      <c r="X346" s="36">
        <f ca="1">SUMIFS(СВЦЭМ!$I$40:$I$783,СВЦЭМ!$A$40:$A$783,$A346,СВЦЭМ!$B$40:$B$783,X$332)+'СЕТ СН'!$F$16</f>
        <v>0</v>
      </c>
      <c r="Y346" s="36">
        <f ca="1">SUMIFS(СВЦЭМ!$I$40:$I$783,СВЦЭМ!$A$40:$A$783,$A346,СВЦЭМ!$B$40:$B$783,Y$332)+'СЕТ СН'!$F$16</f>
        <v>0</v>
      </c>
    </row>
    <row r="347" spans="1:25" ht="15.75" hidden="1" x14ac:dyDescent="0.2">
      <c r="A347" s="35">
        <f t="shared" si="9"/>
        <v>44757</v>
      </c>
      <c r="B347" s="36">
        <f ca="1">SUMIFS(СВЦЭМ!$I$40:$I$783,СВЦЭМ!$A$40:$A$783,$A347,СВЦЭМ!$B$40:$B$783,B$332)+'СЕТ СН'!$F$16</f>
        <v>0</v>
      </c>
      <c r="C347" s="36">
        <f ca="1">SUMIFS(СВЦЭМ!$I$40:$I$783,СВЦЭМ!$A$40:$A$783,$A347,СВЦЭМ!$B$40:$B$783,C$332)+'СЕТ СН'!$F$16</f>
        <v>0</v>
      </c>
      <c r="D347" s="36">
        <f ca="1">SUMIFS(СВЦЭМ!$I$40:$I$783,СВЦЭМ!$A$40:$A$783,$A347,СВЦЭМ!$B$40:$B$783,D$332)+'СЕТ СН'!$F$16</f>
        <v>0</v>
      </c>
      <c r="E347" s="36">
        <f ca="1">SUMIFS(СВЦЭМ!$I$40:$I$783,СВЦЭМ!$A$40:$A$783,$A347,СВЦЭМ!$B$40:$B$783,E$332)+'СЕТ СН'!$F$16</f>
        <v>0</v>
      </c>
      <c r="F347" s="36">
        <f ca="1">SUMIFS(СВЦЭМ!$I$40:$I$783,СВЦЭМ!$A$40:$A$783,$A347,СВЦЭМ!$B$40:$B$783,F$332)+'СЕТ СН'!$F$16</f>
        <v>0</v>
      </c>
      <c r="G347" s="36">
        <f ca="1">SUMIFS(СВЦЭМ!$I$40:$I$783,СВЦЭМ!$A$40:$A$783,$A347,СВЦЭМ!$B$40:$B$783,G$332)+'СЕТ СН'!$F$16</f>
        <v>0</v>
      </c>
      <c r="H347" s="36">
        <f ca="1">SUMIFS(СВЦЭМ!$I$40:$I$783,СВЦЭМ!$A$40:$A$783,$A347,СВЦЭМ!$B$40:$B$783,H$332)+'СЕТ СН'!$F$16</f>
        <v>0</v>
      </c>
      <c r="I347" s="36">
        <f ca="1">SUMIFS(СВЦЭМ!$I$40:$I$783,СВЦЭМ!$A$40:$A$783,$A347,СВЦЭМ!$B$40:$B$783,I$332)+'СЕТ СН'!$F$16</f>
        <v>0</v>
      </c>
      <c r="J347" s="36">
        <f ca="1">SUMIFS(СВЦЭМ!$I$40:$I$783,СВЦЭМ!$A$40:$A$783,$A347,СВЦЭМ!$B$40:$B$783,J$332)+'СЕТ СН'!$F$16</f>
        <v>0</v>
      </c>
      <c r="K347" s="36">
        <f ca="1">SUMIFS(СВЦЭМ!$I$40:$I$783,СВЦЭМ!$A$40:$A$783,$A347,СВЦЭМ!$B$40:$B$783,K$332)+'СЕТ СН'!$F$16</f>
        <v>0</v>
      </c>
      <c r="L347" s="36">
        <f ca="1">SUMIFS(СВЦЭМ!$I$40:$I$783,СВЦЭМ!$A$40:$A$783,$A347,СВЦЭМ!$B$40:$B$783,L$332)+'СЕТ СН'!$F$16</f>
        <v>0</v>
      </c>
      <c r="M347" s="36">
        <f ca="1">SUMIFS(СВЦЭМ!$I$40:$I$783,СВЦЭМ!$A$40:$A$783,$A347,СВЦЭМ!$B$40:$B$783,M$332)+'СЕТ СН'!$F$16</f>
        <v>0</v>
      </c>
      <c r="N347" s="36">
        <f ca="1">SUMIFS(СВЦЭМ!$I$40:$I$783,СВЦЭМ!$A$40:$A$783,$A347,СВЦЭМ!$B$40:$B$783,N$332)+'СЕТ СН'!$F$16</f>
        <v>0</v>
      </c>
      <c r="O347" s="36">
        <f ca="1">SUMIFS(СВЦЭМ!$I$40:$I$783,СВЦЭМ!$A$40:$A$783,$A347,СВЦЭМ!$B$40:$B$783,O$332)+'СЕТ СН'!$F$16</f>
        <v>0</v>
      </c>
      <c r="P347" s="36">
        <f ca="1">SUMIFS(СВЦЭМ!$I$40:$I$783,СВЦЭМ!$A$40:$A$783,$A347,СВЦЭМ!$B$40:$B$783,P$332)+'СЕТ СН'!$F$16</f>
        <v>0</v>
      </c>
      <c r="Q347" s="36">
        <f ca="1">SUMIFS(СВЦЭМ!$I$40:$I$783,СВЦЭМ!$A$40:$A$783,$A347,СВЦЭМ!$B$40:$B$783,Q$332)+'СЕТ СН'!$F$16</f>
        <v>0</v>
      </c>
      <c r="R347" s="36">
        <f ca="1">SUMIFS(СВЦЭМ!$I$40:$I$783,СВЦЭМ!$A$40:$A$783,$A347,СВЦЭМ!$B$40:$B$783,R$332)+'СЕТ СН'!$F$16</f>
        <v>0</v>
      </c>
      <c r="S347" s="36">
        <f ca="1">SUMIFS(СВЦЭМ!$I$40:$I$783,СВЦЭМ!$A$40:$A$783,$A347,СВЦЭМ!$B$40:$B$783,S$332)+'СЕТ СН'!$F$16</f>
        <v>0</v>
      </c>
      <c r="T347" s="36">
        <f ca="1">SUMIFS(СВЦЭМ!$I$40:$I$783,СВЦЭМ!$A$40:$A$783,$A347,СВЦЭМ!$B$40:$B$783,T$332)+'СЕТ СН'!$F$16</f>
        <v>0</v>
      </c>
      <c r="U347" s="36">
        <f ca="1">SUMIFS(СВЦЭМ!$I$40:$I$783,СВЦЭМ!$A$40:$A$783,$A347,СВЦЭМ!$B$40:$B$783,U$332)+'СЕТ СН'!$F$16</f>
        <v>0</v>
      </c>
      <c r="V347" s="36">
        <f ca="1">SUMIFS(СВЦЭМ!$I$40:$I$783,СВЦЭМ!$A$40:$A$783,$A347,СВЦЭМ!$B$40:$B$783,V$332)+'СЕТ СН'!$F$16</f>
        <v>0</v>
      </c>
      <c r="W347" s="36">
        <f ca="1">SUMIFS(СВЦЭМ!$I$40:$I$783,СВЦЭМ!$A$40:$A$783,$A347,СВЦЭМ!$B$40:$B$783,W$332)+'СЕТ СН'!$F$16</f>
        <v>0</v>
      </c>
      <c r="X347" s="36">
        <f ca="1">SUMIFS(СВЦЭМ!$I$40:$I$783,СВЦЭМ!$A$40:$A$783,$A347,СВЦЭМ!$B$40:$B$783,X$332)+'СЕТ СН'!$F$16</f>
        <v>0</v>
      </c>
      <c r="Y347" s="36">
        <f ca="1">SUMIFS(СВЦЭМ!$I$40:$I$783,СВЦЭМ!$A$40:$A$783,$A347,СВЦЭМ!$B$40:$B$783,Y$332)+'СЕТ СН'!$F$16</f>
        <v>0</v>
      </c>
    </row>
    <row r="348" spans="1:25" ht="15.75" hidden="1" x14ac:dyDescent="0.2">
      <c r="A348" s="35">
        <f t="shared" si="9"/>
        <v>44758</v>
      </c>
      <c r="B348" s="36">
        <f ca="1">SUMIFS(СВЦЭМ!$I$40:$I$783,СВЦЭМ!$A$40:$A$783,$A348,СВЦЭМ!$B$40:$B$783,B$332)+'СЕТ СН'!$F$16</f>
        <v>0</v>
      </c>
      <c r="C348" s="36">
        <f ca="1">SUMIFS(СВЦЭМ!$I$40:$I$783,СВЦЭМ!$A$40:$A$783,$A348,СВЦЭМ!$B$40:$B$783,C$332)+'СЕТ СН'!$F$16</f>
        <v>0</v>
      </c>
      <c r="D348" s="36">
        <f ca="1">SUMIFS(СВЦЭМ!$I$40:$I$783,СВЦЭМ!$A$40:$A$783,$A348,СВЦЭМ!$B$40:$B$783,D$332)+'СЕТ СН'!$F$16</f>
        <v>0</v>
      </c>
      <c r="E348" s="36">
        <f ca="1">SUMIFS(СВЦЭМ!$I$40:$I$783,СВЦЭМ!$A$40:$A$783,$A348,СВЦЭМ!$B$40:$B$783,E$332)+'СЕТ СН'!$F$16</f>
        <v>0</v>
      </c>
      <c r="F348" s="36">
        <f ca="1">SUMIFS(СВЦЭМ!$I$40:$I$783,СВЦЭМ!$A$40:$A$783,$A348,СВЦЭМ!$B$40:$B$783,F$332)+'СЕТ СН'!$F$16</f>
        <v>0</v>
      </c>
      <c r="G348" s="36">
        <f ca="1">SUMIFS(СВЦЭМ!$I$40:$I$783,СВЦЭМ!$A$40:$A$783,$A348,СВЦЭМ!$B$40:$B$783,G$332)+'СЕТ СН'!$F$16</f>
        <v>0</v>
      </c>
      <c r="H348" s="36">
        <f ca="1">SUMIFS(СВЦЭМ!$I$40:$I$783,СВЦЭМ!$A$40:$A$783,$A348,СВЦЭМ!$B$40:$B$783,H$332)+'СЕТ СН'!$F$16</f>
        <v>0</v>
      </c>
      <c r="I348" s="36">
        <f ca="1">SUMIFS(СВЦЭМ!$I$40:$I$783,СВЦЭМ!$A$40:$A$783,$A348,СВЦЭМ!$B$40:$B$783,I$332)+'СЕТ СН'!$F$16</f>
        <v>0</v>
      </c>
      <c r="J348" s="36">
        <f ca="1">SUMIFS(СВЦЭМ!$I$40:$I$783,СВЦЭМ!$A$40:$A$783,$A348,СВЦЭМ!$B$40:$B$783,J$332)+'СЕТ СН'!$F$16</f>
        <v>0</v>
      </c>
      <c r="K348" s="36">
        <f ca="1">SUMIFS(СВЦЭМ!$I$40:$I$783,СВЦЭМ!$A$40:$A$783,$A348,СВЦЭМ!$B$40:$B$783,K$332)+'СЕТ СН'!$F$16</f>
        <v>0</v>
      </c>
      <c r="L348" s="36">
        <f ca="1">SUMIFS(СВЦЭМ!$I$40:$I$783,СВЦЭМ!$A$40:$A$783,$A348,СВЦЭМ!$B$40:$B$783,L$332)+'СЕТ СН'!$F$16</f>
        <v>0</v>
      </c>
      <c r="M348" s="36">
        <f ca="1">SUMIFS(СВЦЭМ!$I$40:$I$783,СВЦЭМ!$A$40:$A$783,$A348,СВЦЭМ!$B$40:$B$783,M$332)+'СЕТ СН'!$F$16</f>
        <v>0</v>
      </c>
      <c r="N348" s="36">
        <f ca="1">SUMIFS(СВЦЭМ!$I$40:$I$783,СВЦЭМ!$A$40:$A$783,$A348,СВЦЭМ!$B$40:$B$783,N$332)+'СЕТ СН'!$F$16</f>
        <v>0</v>
      </c>
      <c r="O348" s="36">
        <f ca="1">SUMIFS(СВЦЭМ!$I$40:$I$783,СВЦЭМ!$A$40:$A$783,$A348,СВЦЭМ!$B$40:$B$783,O$332)+'СЕТ СН'!$F$16</f>
        <v>0</v>
      </c>
      <c r="P348" s="36">
        <f ca="1">SUMIFS(СВЦЭМ!$I$40:$I$783,СВЦЭМ!$A$40:$A$783,$A348,СВЦЭМ!$B$40:$B$783,P$332)+'СЕТ СН'!$F$16</f>
        <v>0</v>
      </c>
      <c r="Q348" s="36">
        <f ca="1">SUMIFS(СВЦЭМ!$I$40:$I$783,СВЦЭМ!$A$40:$A$783,$A348,СВЦЭМ!$B$40:$B$783,Q$332)+'СЕТ СН'!$F$16</f>
        <v>0</v>
      </c>
      <c r="R348" s="36">
        <f ca="1">SUMIFS(СВЦЭМ!$I$40:$I$783,СВЦЭМ!$A$40:$A$783,$A348,СВЦЭМ!$B$40:$B$783,R$332)+'СЕТ СН'!$F$16</f>
        <v>0</v>
      </c>
      <c r="S348" s="36">
        <f ca="1">SUMIFS(СВЦЭМ!$I$40:$I$783,СВЦЭМ!$A$40:$A$783,$A348,СВЦЭМ!$B$40:$B$783,S$332)+'СЕТ СН'!$F$16</f>
        <v>0</v>
      </c>
      <c r="T348" s="36">
        <f ca="1">SUMIFS(СВЦЭМ!$I$40:$I$783,СВЦЭМ!$A$40:$A$783,$A348,СВЦЭМ!$B$40:$B$783,T$332)+'СЕТ СН'!$F$16</f>
        <v>0</v>
      </c>
      <c r="U348" s="36">
        <f ca="1">SUMIFS(СВЦЭМ!$I$40:$I$783,СВЦЭМ!$A$40:$A$783,$A348,СВЦЭМ!$B$40:$B$783,U$332)+'СЕТ СН'!$F$16</f>
        <v>0</v>
      </c>
      <c r="V348" s="36">
        <f ca="1">SUMIFS(СВЦЭМ!$I$40:$I$783,СВЦЭМ!$A$40:$A$783,$A348,СВЦЭМ!$B$40:$B$783,V$332)+'СЕТ СН'!$F$16</f>
        <v>0</v>
      </c>
      <c r="W348" s="36">
        <f ca="1">SUMIFS(СВЦЭМ!$I$40:$I$783,СВЦЭМ!$A$40:$A$783,$A348,СВЦЭМ!$B$40:$B$783,W$332)+'СЕТ СН'!$F$16</f>
        <v>0</v>
      </c>
      <c r="X348" s="36">
        <f ca="1">SUMIFS(СВЦЭМ!$I$40:$I$783,СВЦЭМ!$A$40:$A$783,$A348,СВЦЭМ!$B$40:$B$783,X$332)+'СЕТ СН'!$F$16</f>
        <v>0</v>
      </c>
      <c r="Y348" s="36">
        <f ca="1">SUMIFS(СВЦЭМ!$I$40:$I$783,СВЦЭМ!$A$40:$A$783,$A348,СВЦЭМ!$B$40:$B$783,Y$332)+'СЕТ СН'!$F$16</f>
        <v>0</v>
      </c>
    </row>
    <row r="349" spans="1:25" ht="15.75" hidden="1" x14ac:dyDescent="0.2">
      <c r="A349" s="35">
        <f t="shared" si="9"/>
        <v>44759</v>
      </c>
      <c r="B349" s="36">
        <f ca="1">SUMIFS(СВЦЭМ!$I$40:$I$783,СВЦЭМ!$A$40:$A$783,$A349,СВЦЭМ!$B$40:$B$783,B$332)+'СЕТ СН'!$F$16</f>
        <v>0</v>
      </c>
      <c r="C349" s="36">
        <f ca="1">SUMIFS(СВЦЭМ!$I$40:$I$783,СВЦЭМ!$A$40:$A$783,$A349,СВЦЭМ!$B$40:$B$783,C$332)+'СЕТ СН'!$F$16</f>
        <v>0</v>
      </c>
      <c r="D349" s="36">
        <f ca="1">SUMIFS(СВЦЭМ!$I$40:$I$783,СВЦЭМ!$A$40:$A$783,$A349,СВЦЭМ!$B$40:$B$783,D$332)+'СЕТ СН'!$F$16</f>
        <v>0</v>
      </c>
      <c r="E349" s="36">
        <f ca="1">SUMIFS(СВЦЭМ!$I$40:$I$783,СВЦЭМ!$A$40:$A$783,$A349,СВЦЭМ!$B$40:$B$783,E$332)+'СЕТ СН'!$F$16</f>
        <v>0</v>
      </c>
      <c r="F349" s="36">
        <f ca="1">SUMIFS(СВЦЭМ!$I$40:$I$783,СВЦЭМ!$A$40:$A$783,$A349,СВЦЭМ!$B$40:$B$783,F$332)+'СЕТ СН'!$F$16</f>
        <v>0</v>
      </c>
      <c r="G349" s="36">
        <f ca="1">SUMIFS(СВЦЭМ!$I$40:$I$783,СВЦЭМ!$A$40:$A$783,$A349,СВЦЭМ!$B$40:$B$783,G$332)+'СЕТ СН'!$F$16</f>
        <v>0</v>
      </c>
      <c r="H349" s="36">
        <f ca="1">SUMIFS(СВЦЭМ!$I$40:$I$783,СВЦЭМ!$A$40:$A$783,$A349,СВЦЭМ!$B$40:$B$783,H$332)+'СЕТ СН'!$F$16</f>
        <v>0</v>
      </c>
      <c r="I349" s="36">
        <f ca="1">SUMIFS(СВЦЭМ!$I$40:$I$783,СВЦЭМ!$A$40:$A$783,$A349,СВЦЭМ!$B$40:$B$783,I$332)+'СЕТ СН'!$F$16</f>
        <v>0</v>
      </c>
      <c r="J349" s="36">
        <f ca="1">SUMIFS(СВЦЭМ!$I$40:$I$783,СВЦЭМ!$A$40:$A$783,$A349,СВЦЭМ!$B$40:$B$783,J$332)+'СЕТ СН'!$F$16</f>
        <v>0</v>
      </c>
      <c r="K349" s="36">
        <f ca="1">SUMIFS(СВЦЭМ!$I$40:$I$783,СВЦЭМ!$A$40:$A$783,$A349,СВЦЭМ!$B$40:$B$783,K$332)+'СЕТ СН'!$F$16</f>
        <v>0</v>
      </c>
      <c r="L349" s="36">
        <f ca="1">SUMIFS(СВЦЭМ!$I$40:$I$783,СВЦЭМ!$A$40:$A$783,$A349,СВЦЭМ!$B$40:$B$783,L$332)+'СЕТ СН'!$F$16</f>
        <v>0</v>
      </c>
      <c r="M349" s="36">
        <f ca="1">SUMIFS(СВЦЭМ!$I$40:$I$783,СВЦЭМ!$A$40:$A$783,$A349,СВЦЭМ!$B$40:$B$783,M$332)+'СЕТ СН'!$F$16</f>
        <v>0</v>
      </c>
      <c r="N349" s="36">
        <f ca="1">SUMIFS(СВЦЭМ!$I$40:$I$783,СВЦЭМ!$A$40:$A$783,$A349,СВЦЭМ!$B$40:$B$783,N$332)+'СЕТ СН'!$F$16</f>
        <v>0</v>
      </c>
      <c r="O349" s="36">
        <f ca="1">SUMIFS(СВЦЭМ!$I$40:$I$783,СВЦЭМ!$A$40:$A$783,$A349,СВЦЭМ!$B$40:$B$783,O$332)+'СЕТ СН'!$F$16</f>
        <v>0</v>
      </c>
      <c r="P349" s="36">
        <f ca="1">SUMIFS(СВЦЭМ!$I$40:$I$783,СВЦЭМ!$A$40:$A$783,$A349,СВЦЭМ!$B$40:$B$783,P$332)+'СЕТ СН'!$F$16</f>
        <v>0</v>
      </c>
      <c r="Q349" s="36">
        <f ca="1">SUMIFS(СВЦЭМ!$I$40:$I$783,СВЦЭМ!$A$40:$A$783,$A349,СВЦЭМ!$B$40:$B$783,Q$332)+'СЕТ СН'!$F$16</f>
        <v>0</v>
      </c>
      <c r="R349" s="36">
        <f ca="1">SUMIFS(СВЦЭМ!$I$40:$I$783,СВЦЭМ!$A$40:$A$783,$A349,СВЦЭМ!$B$40:$B$783,R$332)+'СЕТ СН'!$F$16</f>
        <v>0</v>
      </c>
      <c r="S349" s="36">
        <f ca="1">SUMIFS(СВЦЭМ!$I$40:$I$783,СВЦЭМ!$A$40:$A$783,$A349,СВЦЭМ!$B$40:$B$783,S$332)+'СЕТ СН'!$F$16</f>
        <v>0</v>
      </c>
      <c r="T349" s="36">
        <f ca="1">SUMIFS(СВЦЭМ!$I$40:$I$783,СВЦЭМ!$A$40:$A$783,$A349,СВЦЭМ!$B$40:$B$783,T$332)+'СЕТ СН'!$F$16</f>
        <v>0</v>
      </c>
      <c r="U349" s="36">
        <f ca="1">SUMIFS(СВЦЭМ!$I$40:$I$783,СВЦЭМ!$A$40:$A$783,$A349,СВЦЭМ!$B$40:$B$783,U$332)+'СЕТ СН'!$F$16</f>
        <v>0</v>
      </c>
      <c r="V349" s="36">
        <f ca="1">SUMIFS(СВЦЭМ!$I$40:$I$783,СВЦЭМ!$A$40:$A$783,$A349,СВЦЭМ!$B$40:$B$783,V$332)+'СЕТ СН'!$F$16</f>
        <v>0</v>
      </c>
      <c r="W349" s="36">
        <f ca="1">SUMIFS(СВЦЭМ!$I$40:$I$783,СВЦЭМ!$A$40:$A$783,$A349,СВЦЭМ!$B$40:$B$783,W$332)+'СЕТ СН'!$F$16</f>
        <v>0</v>
      </c>
      <c r="X349" s="36">
        <f ca="1">SUMIFS(СВЦЭМ!$I$40:$I$783,СВЦЭМ!$A$40:$A$783,$A349,СВЦЭМ!$B$40:$B$783,X$332)+'СЕТ СН'!$F$16</f>
        <v>0</v>
      </c>
      <c r="Y349" s="36">
        <f ca="1">SUMIFS(СВЦЭМ!$I$40:$I$783,СВЦЭМ!$A$40:$A$783,$A349,СВЦЭМ!$B$40:$B$783,Y$332)+'СЕТ СН'!$F$16</f>
        <v>0</v>
      </c>
    </row>
    <row r="350" spans="1:25" ht="15.75" hidden="1" x14ac:dyDescent="0.2">
      <c r="A350" s="35">
        <f t="shared" si="9"/>
        <v>44760</v>
      </c>
      <c r="B350" s="36">
        <f ca="1">SUMIFS(СВЦЭМ!$I$40:$I$783,СВЦЭМ!$A$40:$A$783,$A350,СВЦЭМ!$B$40:$B$783,B$332)+'СЕТ СН'!$F$16</f>
        <v>0</v>
      </c>
      <c r="C350" s="36">
        <f ca="1">SUMIFS(СВЦЭМ!$I$40:$I$783,СВЦЭМ!$A$40:$A$783,$A350,СВЦЭМ!$B$40:$B$783,C$332)+'СЕТ СН'!$F$16</f>
        <v>0</v>
      </c>
      <c r="D350" s="36">
        <f ca="1">SUMIFS(СВЦЭМ!$I$40:$I$783,СВЦЭМ!$A$40:$A$783,$A350,СВЦЭМ!$B$40:$B$783,D$332)+'СЕТ СН'!$F$16</f>
        <v>0</v>
      </c>
      <c r="E350" s="36">
        <f ca="1">SUMIFS(СВЦЭМ!$I$40:$I$783,СВЦЭМ!$A$40:$A$783,$A350,СВЦЭМ!$B$40:$B$783,E$332)+'СЕТ СН'!$F$16</f>
        <v>0</v>
      </c>
      <c r="F350" s="36">
        <f ca="1">SUMIFS(СВЦЭМ!$I$40:$I$783,СВЦЭМ!$A$40:$A$783,$A350,СВЦЭМ!$B$40:$B$783,F$332)+'СЕТ СН'!$F$16</f>
        <v>0</v>
      </c>
      <c r="G350" s="36">
        <f ca="1">SUMIFS(СВЦЭМ!$I$40:$I$783,СВЦЭМ!$A$40:$A$783,$A350,СВЦЭМ!$B$40:$B$783,G$332)+'СЕТ СН'!$F$16</f>
        <v>0</v>
      </c>
      <c r="H350" s="36">
        <f ca="1">SUMIFS(СВЦЭМ!$I$40:$I$783,СВЦЭМ!$A$40:$A$783,$A350,СВЦЭМ!$B$40:$B$783,H$332)+'СЕТ СН'!$F$16</f>
        <v>0</v>
      </c>
      <c r="I350" s="36">
        <f ca="1">SUMIFS(СВЦЭМ!$I$40:$I$783,СВЦЭМ!$A$40:$A$783,$A350,СВЦЭМ!$B$40:$B$783,I$332)+'СЕТ СН'!$F$16</f>
        <v>0</v>
      </c>
      <c r="J350" s="36">
        <f ca="1">SUMIFS(СВЦЭМ!$I$40:$I$783,СВЦЭМ!$A$40:$A$783,$A350,СВЦЭМ!$B$40:$B$783,J$332)+'СЕТ СН'!$F$16</f>
        <v>0</v>
      </c>
      <c r="K350" s="36">
        <f ca="1">SUMIFS(СВЦЭМ!$I$40:$I$783,СВЦЭМ!$A$40:$A$783,$A350,СВЦЭМ!$B$40:$B$783,K$332)+'СЕТ СН'!$F$16</f>
        <v>0</v>
      </c>
      <c r="L350" s="36">
        <f ca="1">SUMIFS(СВЦЭМ!$I$40:$I$783,СВЦЭМ!$A$40:$A$783,$A350,СВЦЭМ!$B$40:$B$783,L$332)+'СЕТ СН'!$F$16</f>
        <v>0</v>
      </c>
      <c r="M350" s="36">
        <f ca="1">SUMIFS(СВЦЭМ!$I$40:$I$783,СВЦЭМ!$A$40:$A$783,$A350,СВЦЭМ!$B$40:$B$783,M$332)+'СЕТ СН'!$F$16</f>
        <v>0</v>
      </c>
      <c r="N350" s="36">
        <f ca="1">SUMIFS(СВЦЭМ!$I$40:$I$783,СВЦЭМ!$A$40:$A$783,$A350,СВЦЭМ!$B$40:$B$783,N$332)+'СЕТ СН'!$F$16</f>
        <v>0</v>
      </c>
      <c r="O350" s="36">
        <f ca="1">SUMIFS(СВЦЭМ!$I$40:$I$783,СВЦЭМ!$A$40:$A$783,$A350,СВЦЭМ!$B$40:$B$783,O$332)+'СЕТ СН'!$F$16</f>
        <v>0</v>
      </c>
      <c r="P350" s="36">
        <f ca="1">SUMIFS(СВЦЭМ!$I$40:$I$783,СВЦЭМ!$A$40:$A$783,$A350,СВЦЭМ!$B$40:$B$783,P$332)+'СЕТ СН'!$F$16</f>
        <v>0</v>
      </c>
      <c r="Q350" s="36">
        <f ca="1">SUMIFS(СВЦЭМ!$I$40:$I$783,СВЦЭМ!$A$40:$A$783,$A350,СВЦЭМ!$B$40:$B$783,Q$332)+'СЕТ СН'!$F$16</f>
        <v>0</v>
      </c>
      <c r="R350" s="36">
        <f ca="1">SUMIFS(СВЦЭМ!$I$40:$I$783,СВЦЭМ!$A$40:$A$783,$A350,СВЦЭМ!$B$40:$B$783,R$332)+'СЕТ СН'!$F$16</f>
        <v>0</v>
      </c>
      <c r="S350" s="36">
        <f ca="1">SUMIFS(СВЦЭМ!$I$40:$I$783,СВЦЭМ!$A$40:$A$783,$A350,СВЦЭМ!$B$40:$B$783,S$332)+'СЕТ СН'!$F$16</f>
        <v>0</v>
      </c>
      <c r="T350" s="36">
        <f ca="1">SUMIFS(СВЦЭМ!$I$40:$I$783,СВЦЭМ!$A$40:$A$783,$A350,СВЦЭМ!$B$40:$B$783,T$332)+'СЕТ СН'!$F$16</f>
        <v>0</v>
      </c>
      <c r="U350" s="36">
        <f ca="1">SUMIFS(СВЦЭМ!$I$40:$I$783,СВЦЭМ!$A$40:$A$783,$A350,СВЦЭМ!$B$40:$B$783,U$332)+'СЕТ СН'!$F$16</f>
        <v>0</v>
      </c>
      <c r="V350" s="36">
        <f ca="1">SUMIFS(СВЦЭМ!$I$40:$I$783,СВЦЭМ!$A$40:$A$783,$A350,СВЦЭМ!$B$40:$B$783,V$332)+'СЕТ СН'!$F$16</f>
        <v>0</v>
      </c>
      <c r="W350" s="36">
        <f ca="1">SUMIFS(СВЦЭМ!$I$40:$I$783,СВЦЭМ!$A$40:$A$783,$A350,СВЦЭМ!$B$40:$B$783,W$332)+'СЕТ СН'!$F$16</f>
        <v>0</v>
      </c>
      <c r="X350" s="36">
        <f ca="1">SUMIFS(СВЦЭМ!$I$40:$I$783,СВЦЭМ!$A$40:$A$783,$A350,СВЦЭМ!$B$40:$B$783,X$332)+'СЕТ СН'!$F$16</f>
        <v>0</v>
      </c>
      <c r="Y350" s="36">
        <f ca="1">SUMIFS(СВЦЭМ!$I$40:$I$783,СВЦЭМ!$A$40:$A$783,$A350,СВЦЭМ!$B$40:$B$783,Y$332)+'СЕТ СН'!$F$16</f>
        <v>0</v>
      </c>
    </row>
    <row r="351" spans="1:25" ht="15.75" hidden="1" x14ac:dyDescent="0.2">
      <c r="A351" s="35">
        <f t="shared" si="9"/>
        <v>44761</v>
      </c>
      <c r="B351" s="36">
        <f ca="1">SUMIFS(СВЦЭМ!$I$40:$I$783,СВЦЭМ!$A$40:$A$783,$A351,СВЦЭМ!$B$40:$B$783,B$332)+'СЕТ СН'!$F$16</f>
        <v>0</v>
      </c>
      <c r="C351" s="36">
        <f ca="1">SUMIFS(СВЦЭМ!$I$40:$I$783,СВЦЭМ!$A$40:$A$783,$A351,СВЦЭМ!$B$40:$B$783,C$332)+'СЕТ СН'!$F$16</f>
        <v>0</v>
      </c>
      <c r="D351" s="36">
        <f ca="1">SUMIFS(СВЦЭМ!$I$40:$I$783,СВЦЭМ!$A$40:$A$783,$A351,СВЦЭМ!$B$40:$B$783,D$332)+'СЕТ СН'!$F$16</f>
        <v>0</v>
      </c>
      <c r="E351" s="36">
        <f ca="1">SUMIFS(СВЦЭМ!$I$40:$I$783,СВЦЭМ!$A$40:$A$783,$A351,СВЦЭМ!$B$40:$B$783,E$332)+'СЕТ СН'!$F$16</f>
        <v>0</v>
      </c>
      <c r="F351" s="36">
        <f ca="1">SUMIFS(СВЦЭМ!$I$40:$I$783,СВЦЭМ!$A$40:$A$783,$A351,СВЦЭМ!$B$40:$B$783,F$332)+'СЕТ СН'!$F$16</f>
        <v>0</v>
      </c>
      <c r="G351" s="36">
        <f ca="1">SUMIFS(СВЦЭМ!$I$40:$I$783,СВЦЭМ!$A$40:$A$783,$A351,СВЦЭМ!$B$40:$B$783,G$332)+'СЕТ СН'!$F$16</f>
        <v>0</v>
      </c>
      <c r="H351" s="36">
        <f ca="1">SUMIFS(СВЦЭМ!$I$40:$I$783,СВЦЭМ!$A$40:$A$783,$A351,СВЦЭМ!$B$40:$B$783,H$332)+'СЕТ СН'!$F$16</f>
        <v>0</v>
      </c>
      <c r="I351" s="36">
        <f ca="1">SUMIFS(СВЦЭМ!$I$40:$I$783,СВЦЭМ!$A$40:$A$783,$A351,СВЦЭМ!$B$40:$B$783,I$332)+'СЕТ СН'!$F$16</f>
        <v>0</v>
      </c>
      <c r="J351" s="36">
        <f ca="1">SUMIFS(СВЦЭМ!$I$40:$I$783,СВЦЭМ!$A$40:$A$783,$A351,СВЦЭМ!$B$40:$B$783,J$332)+'СЕТ СН'!$F$16</f>
        <v>0</v>
      </c>
      <c r="K351" s="36">
        <f ca="1">SUMIFS(СВЦЭМ!$I$40:$I$783,СВЦЭМ!$A$40:$A$783,$A351,СВЦЭМ!$B$40:$B$783,K$332)+'СЕТ СН'!$F$16</f>
        <v>0</v>
      </c>
      <c r="L351" s="36">
        <f ca="1">SUMIFS(СВЦЭМ!$I$40:$I$783,СВЦЭМ!$A$40:$A$783,$A351,СВЦЭМ!$B$40:$B$783,L$332)+'СЕТ СН'!$F$16</f>
        <v>0</v>
      </c>
      <c r="M351" s="36">
        <f ca="1">SUMIFS(СВЦЭМ!$I$40:$I$783,СВЦЭМ!$A$40:$A$783,$A351,СВЦЭМ!$B$40:$B$783,M$332)+'СЕТ СН'!$F$16</f>
        <v>0</v>
      </c>
      <c r="N351" s="36">
        <f ca="1">SUMIFS(СВЦЭМ!$I$40:$I$783,СВЦЭМ!$A$40:$A$783,$A351,СВЦЭМ!$B$40:$B$783,N$332)+'СЕТ СН'!$F$16</f>
        <v>0</v>
      </c>
      <c r="O351" s="36">
        <f ca="1">SUMIFS(СВЦЭМ!$I$40:$I$783,СВЦЭМ!$A$40:$A$783,$A351,СВЦЭМ!$B$40:$B$783,O$332)+'СЕТ СН'!$F$16</f>
        <v>0</v>
      </c>
      <c r="P351" s="36">
        <f ca="1">SUMIFS(СВЦЭМ!$I$40:$I$783,СВЦЭМ!$A$40:$A$783,$A351,СВЦЭМ!$B$40:$B$783,P$332)+'СЕТ СН'!$F$16</f>
        <v>0</v>
      </c>
      <c r="Q351" s="36">
        <f ca="1">SUMIFS(СВЦЭМ!$I$40:$I$783,СВЦЭМ!$A$40:$A$783,$A351,СВЦЭМ!$B$40:$B$783,Q$332)+'СЕТ СН'!$F$16</f>
        <v>0</v>
      </c>
      <c r="R351" s="36">
        <f ca="1">SUMIFS(СВЦЭМ!$I$40:$I$783,СВЦЭМ!$A$40:$A$783,$A351,СВЦЭМ!$B$40:$B$783,R$332)+'СЕТ СН'!$F$16</f>
        <v>0</v>
      </c>
      <c r="S351" s="36">
        <f ca="1">SUMIFS(СВЦЭМ!$I$40:$I$783,СВЦЭМ!$A$40:$A$783,$A351,СВЦЭМ!$B$40:$B$783,S$332)+'СЕТ СН'!$F$16</f>
        <v>0</v>
      </c>
      <c r="T351" s="36">
        <f ca="1">SUMIFS(СВЦЭМ!$I$40:$I$783,СВЦЭМ!$A$40:$A$783,$A351,СВЦЭМ!$B$40:$B$783,T$332)+'СЕТ СН'!$F$16</f>
        <v>0</v>
      </c>
      <c r="U351" s="36">
        <f ca="1">SUMIFS(СВЦЭМ!$I$40:$I$783,СВЦЭМ!$A$40:$A$783,$A351,СВЦЭМ!$B$40:$B$783,U$332)+'СЕТ СН'!$F$16</f>
        <v>0</v>
      </c>
      <c r="V351" s="36">
        <f ca="1">SUMIFS(СВЦЭМ!$I$40:$I$783,СВЦЭМ!$A$40:$A$783,$A351,СВЦЭМ!$B$40:$B$783,V$332)+'СЕТ СН'!$F$16</f>
        <v>0</v>
      </c>
      <c r="W351" s="36">
        <f ca="1">SUMIFS(СВЦЭМ!$I$40:$I$783,СВЦЭМ!$A$40:$A$783,$A351,СВЦЭМ!$B$40:$B$783,W$332)+'СЕТ СН'!$F$16</f>
        <v>0</v>
      </c>
      <c r="X351" s="36">
        <f ca="1">SUMIFS(СВЦЭМ!$I$40:$I$783,СВЦЭМ!$A$40:$A$783,$A351,СВЦЭМ!$B$40:$B$783,X$332)+'СЕТ СН'!$F$16</f>
        <v>0</v>
      </c>
      <c r="Y351" s="36">
        <f ca="1">SUMIFS(СВЦЭМ!$I$40:$I$783,СВЦЭМ!$A$40:$A$783,$A351,СВЦЭМ!$B$40:$B$783,Y$332)+'СЕТ СН'!$F$16</f>
        <v>0</v>
      </c>
    </row>
    <row r="352" spans="1:25" ht="15.75" hidden="1" x14ac:dyDescent="0.2">
      <c r="A352" s="35">
        <f t="shared" si="9"/>
        <v>44762</v>
      </c>
      <c r="B352" s="36">
        <f ca="1">SUMIFS(СВЦЭМ!$I$40:$I$783,СВЦЭМ!$A$40:$A$783,$A352,СВЦЭМ!$B$40:$B$783,B$332)+'СЕТ СН'!$F$16</f>
        <v>0</v>
      </c>
      <c r="C352" s="36">
        <f ca="1">SUMIFS(СВЦЭМ!$I$40:$I$783,СВЦЭМ!$A$40:$A$783,$A352,СВЦЭМ!$B$40:$B$783,C$332)+'СЕТ СН'!$F$16</f>
        <v>0</v>
      </c>
      <c r="D352" s="36">
        <f ca="1">SUMIFS(СВЦЭМ!$I$40:$I$783,СВЦЭМ!$A$40:$A$783,$A352,СВЦЭМ!$B$40:$B$783,D$332)+'СЕТ СН'!$F$16</f>
        <v>0</v>
      </c>
      <c r="E352" s="36">
        <f ca="1">SUMIFS(СВЦЭМ!$I$40:$I$783,СВЦЭМ!$A$40:$A$783,$A352,СВЦЭМ!$B$40:$B$783,E$332)+'СЕТ СН'!$F$16</f>
        <v>0</v>
      </c>
      <c r="F352" s="36">
        <f ca="1">SUMIFS(СВЦЭМ!$I$40:$I$783,СВЦЭМ!$A$40:$A$783,$A352,СВЦЭМ!$B$40:$B$783,F$332)+'СЕТ СН'!$F$16</f>
        <v>0</v>
      </c>
      <c r="G352" s="36">
        <f ca="1">SUMIFS(СВЦЭМ!$I$40:$I$783,СВЦЭМ!$A$40:$A$783,$A352,СВЦЭМ!$B$40:$B$783,G$332)+'СЕТ СН'!$F$16</f>
        <v>0</v>
      </c>
      <c r="H352" s="36">
        <f ca="1">SUMIFS(СВЦЭМ!$I$40:$I$783,СВЦЭМ!$A$40:$A$783,$A352,СВЦЭМ!$B$40:$B$783,H$332)+'СЕТ СН'!$F$16</f>
        <v>0</v>
      </c>
      <c r="I352" s="36">
        <f ca="1">SUMIFS(СВЦЭМ!$I$40:$I$783,СВЦЭМ!$A$40:$A$783,$A352,СВЦЭМ!$B$40:$B$783,I$332)+'СЕТ СН'!$F$16</f>
        <v>0</v>
      </c>
      <c r="J352" s="36">
        <f ca="1">SUMIFS(СВЦЭМ!$I$40:$I$783,СВЦЭМ!$A$40:$A$783,$A352,СВЦЭМ!$B$40:$B$783,J$332)+'СЕТ СН'!$F$16</f>
        <v>0</v>
      </c>
      <c r="K352" s="36">
        <f ca="1">SUMIFS(СВЦЭМ!$I$40:$I$783,СВЦЭМ!$A$40:$A$783,$A352,СВЦЭМ!$B$40:$B$783,K$332)+'СЕТ СН'!$F$16</f>
        <v>0</v>
      </c>
      <c r="L352" s="36">
        <f ca="1">SUMIFS(СВЦЭМ!$I$40:$I$783,СВЦЭМ!$A$40:$A$783,$A352,СВЦЭМ!$B$40:$B$783,L$332)+'СЕТ СН'!$F$16</f>
        <v>0</v>
      </c>
      <c r="M352" s="36">
        <f ca="1">SUMIFS(СВЦЭМ!$I$40:$I$783,СВЦЭМ!$A$40:$A$783,$A352,СВЦЭМ!$B$40:$B$783,M$332)+'СЕТ СН'!$F$16</f>
        <v>0</v>
      </c>
      <c r="N352" s="36">
        <f ca="1">SUMIFS(СВЦЭМ!$I$40:$I$783,СВЦЭМ!$A$40:$A$783,$A352,СВЦЭМ!$B$40:$B$783,N$332)+'СЕТ СН'!$F$16</f>
        <v>0</v>
      </c>
      <c r="O352" s="36">
        <f ca="1">SUMIFS(СВЦЭМ!$I$40:$I$783,СВЦЭМ!$A$40:$A$783,$A352,СВЦЭМ!$B$40:$B$783,O$332)+'СЕТ СН'!$F$16</f>
        <v>0</v>
      </c>
      <c r="P352" s="36">
        <f ca="1">SUMIFS(СВЦЭМ!$I$40:$I$783,СВЦЭМ!$A$40:$A$783,$A352,СВЦЭМ!$B$40:$B$783,P$332)+'СЕТ СН'!$F$16</f>
        <v>0</v>
      </c>
      <c r="Q352" s="36">
        <f ca="1">SUMIFS(СВЦЭМ!$I$40:$I$783,СВЦЭМ!$A$40:$A$783,$A352,СВЦЭМ!$B$40:$B$783,Q$332)+'СЕТ СН'!$F$16</f>
        <v>0</v>
      </c>
      <c r="R352" s="36">
        <f ca="1">SUMIFS(СВЦЭМ!$I$40:$I$783,СВЦЭМ!$A$40:$A$783,$A352,СВЦЭМ!$B$40:$B$783,R$332)+'СЕТ СН'!$F$16</f>
        <v>0</v>
      </c>
      <c r="S352" s="36">
        <f ca="1">SUMIFS(СВЦЭМ!$I$40:$I$783,СВЦЭМ!$A$40:$A$783,$A352,СВЦЭМ!$B$40:$B$783,S$332)+'СЕТ СН'!$F$16</f>
        <v>0</v>
      </c>
      <c r="T352" s="36">
        <f ca="1">SUMIFS(СВЦЭМ!$I$40:$I$783,СВЦЭМ!$A$40:$A$783,$A352,СВЦЭМ!$B$40:$B$783,T$332)+'СЕТ СН'!$F$16</f>
        <v>0</v>
      </c>
      <c r="U352" s="36">
        <f ca="1">SUMIFS(СВЦЭМ!$I$40:$I$783,СВЦЭМ!$A$40:$A$783,$A352,СВЦЭМ!$B$40:$B$783,U$332)+'СЕТ СН'!$F$16</f>
        <v>0</v>
      </c>
      <c r="V352" s="36">
        <f ca="1">SUMIFS(СВЦЭМ!$I$40:$I$783,СВЦЭМ!$A$40:$A$783,$A352,СВЦЭМ!$B$40:$B$783,V$332)+'СЕТ СН'!$F$16</f>
        <v>0</v>
      </c>
      <c r="W352" s="36">
        <f ca="1">SUMIFS(СВЦЭМ!$I$40:$I$783,СВЦЭМ!$A$40:$A$783,$A352,СВЦЭМ!$B$40:$B$783,W$332)+'СЕТ СН'!$F$16</f>
        <v>0</v>
      </c>
      <c r="X352" s="36">
        <f ca="1">SUMIFS(СВЦЭМ!$I$40:$I$783,СВЦЭМ!$A$40:$A$783,$A352,СВЦЭМ!$B$40:$B$783,X$332)+'СЕТ СН'!$F$16</f>
        <v>0</v>
      </c>
      <c r="Y352" s="36">
        <f ca="1">SUMIFS(СВЦЭМ!$I$40:$I$783,СВЦЭМ!$A$40:$A$783,$A352,СВЦЭМ!$B$40:$B$783,Y$332)+'СЕТ СН'!$F$16</f>
        <v>0</v>
      </c>
    </row>
    <row r="353" spans="1:27" ht="15.75" hidden="1" x14ac:dyDescent="0.2">
      <c r="A353" s="35">
        <f t="shared" si="9"/>
        <v>44763</v>
      </c>
      <c r="B353" s="36">
        <f ca="1">SUMIFS(СВЦЭМ!$I$40:$I$783,СВЦЭМ!$A$40:$A$783,$A353,СВЦЭМ!$B$40:$B$783,B$332)+'СЕТ СН'!$F$16</f>
        <v>0</v>
      </c>
      <c r="C353" s="36">
        <f ca="1">SUMIFS(СВЦЭМ!$I$40:$I$783,СВЦЭМ!$A$40:$A$783,$A353,СВЦЭМ!$B$40:$B$783,C$332)+'СЕТ СН'!$F$16</f>
        <v>0</v>
      </c>
      <c r="D353" s="36">
        <f ca="1">SUMIFS(СВЦЭМ!$I$40:$I$783,СВЦЭМ!$A$40:$A$783,$A353,СВЦЭМ!$B$40:$B$783,D$332)+'СЕТ СН'!$F$16</f>
        <v>0</v>
      </c>
      <c r="E353" s="36">
        <f ca="1">SUMIFS(СВЦЭМ!$I$40:$I$783,СВЦЭМ!$A$40:$A$783,$A353,СВЦЭМ!$B$40:$B$783,E$332)+'СЕТ СН'!$F$16</f>
        <v>0</v>
      </c>
      <c r="F353" s="36">
        <f ca="1">SUMIFS(СВЦЭМ!$I$40:$I$783,СВЦЭМ!$A$40:$A$783,$A353,СВЦЭМ!$B$40:$B$783,F$332)+'СЕТ СН'!$F$16</f>
        <v>0</v>
      </c>
      <c r="G353" s="36">
        <f ca="1">SUMIFS(СВЦЭМ!$I$40:$I$783,СВЦЭМ!$A$40:$A$783,$A353,СВЦЭМ!$B$40:$B$783,G$332)+'СЕТ СН'!$F$16</f>
        <v>0</v>
      </c>
      <c r="H353" s="36">
        <f ca="1">SUMIFS(СВЦЭМ!$I$40:$I$783,СВЦЭМ!$A$40:$A$783,$A353,СВЦЭМ!$B$40:$B$783,H$332)+'СЕТ СН'!$F$16</f>
        <v>0</v>
      </c>
      <c r="I353" s="36">
        <f ca="1">SUMIFS(СВЦЭМ!$I$40:$I$783,СВЦЭМ!$A$40:$A$783,$A353,СВЦЭМ!$B$40:$B$783,I$332)+'СЕТ СН'!$F$16</f>
        <v>0</v>
      </c>
      <c r="J353" s="36">
        <f ca="1">SUMIFS(СВЦЭМ!$I$40:$I$783,СВЦЭМ!$A$40:$A$783,$A353,СВЦЭМ!$B$40:$B$783,J$332)+'СЕТ СН'!$F$16</f>
        <v>0</v>
      </c>
      <c r="K353" s="36">
        <f ca="1">SUMIFS(СВЦЭМ!$I$40:$I$783,СВЦЭМ!$A$40:$A$783,$A353,СВЦЭМ!$B$40:$B$783,K$332)+'СЕТ СН'!$F$16</f>
        <v>0</v>
      </c>
      <c r="L353" s="36">
        <f ca="1">SUMIFS(СВЦЭМ!$I$40:$I$783,СВЦЭМ!$A$40:$A$783,$A353,СВЦЭМ!$B$40:$B$783,L$332)+'СЕТ СН'!$F$16</f>
        <v>0</v>
      </c>
      <c r="M353" s="36">
        <f ca="1">SUMIFS(СВЦЭМ!$I$40:$I$783,СВЦЭМ!$A$40:$A$783,$A353,СВЦЭМ!$B$40:$B$783,M$332)+'СЕТ СН'!$F$16</f>
        <v>0</v>
      </c>
      <c r="N353" s="36">
        <f ca="1">SUMIFS(СВЦЭМ!$I$40:$I$783,СВЦЭМ!$A$40:$A$783,$A353,СВЦЭМ!$B$40:$B$783,N$332)+'СЕТ СН'!$F$16</f>
        <v>0</v>
      </c>
      <c r="O353" s="36">
        <f ca="1">SUMIFS(СВЦЭМ!$I$40:$I$783,СВЦЭМ!$A$40:$A$783,$A353,СВЦЭМ!$B$40:$B$783,O$332)+'СЕТ СН'!$F$16</f>
        <v>0</v>
      </c>
      <c r="P353" s="36">
        <f ca="1">SUMIFS(СВЦЭМ!$I$40:$I$783,СВЦЭМ!$A$40:$A$783,$A353,СВЦЭМ!$B$40:$B$783,P$332)+'СЕТ СН'!$F$16</f>
        <v>0</v>
      </c>
      <c r="Q353" s="36">
        <f ca="1">SUMIFS(СВЦЭМ!$I$40:$I$783,СВЦЭМ!$A$40:$A$783,$A353,СВЦЭМ!$B$40:$B$783,Q$332)+'СЕТ СН'!$F$16</f>
        <v>0</v>
      </c>
      <c r="R353" s="36">
        <f ca="1">SUMIFS(СВЦЭМ!$I$40:$I$783,СВЦЭМ!$A$40:$A$783,$A353,СВЦЭМ!$B$40:$B$783,R$332)+'СЕТ СН'!$F$16</f>
        <v>0</v>
      </c>
      <c r="S353" s="36">
        <f ca="1">SUMIFS(СВЦЭМ!$I$40:$I$783,СВЦЭМ!$A$40:$A$783,$A353,СВЦЭМ!$B$40:$B$783,S$332)+'СЕТ СН'!$F$16</f>
        <v>0</v>
      </c>
      <c r="T353" s="36">
        <f ca="1">SUMIFS(СВЦЭМ!$I$40:$I$783,СВЦЭМ!$A$40:$A$783,$A353,СВЦЭМ!$B$40:$B$783,T$332)+'СЕТ СН'!$F$16</f>
        <v>0</v>
      </c>
      <c r="U353" s="36">
        <f ca="1">SUMIFS(СВЦЭМ!$I$40:$I$783,СВЦЭМ!$A$40:$A$783,$A353,СВЦЭМ!$B$40:$B$783,U$332)+'СЕТ СН'!$F$16</f>
        <v>0</v>
      </c>
      <c r="V353" s="36">
        <f ca="1">SUMIFS(СВЦЭМ!$I$40:$I$783,СВЦЭМ!$A$40:$A$783,$A353,СВЦЭМ!$B$40:$B$783,V$332)+'СЕТ СН'!$F$16</f>
        <v>0</v>
      </c>
      <c r="W353" s="36">
        <f ca="1">SUMIFS(СВЦЭМ!$I$40:$I$783,СВЦЭМ!$A$40:$A$783,$A353,СВЦЭМ!$B$40:$B$783,W$332)+'СЕТ СН'!$F$16</f>
        <v>0</v>
      </c>
      <c r="X353" s="36">
        <f ca="1">SUMIFS(СВЦЭМ!$I$40:$I$783,СВЦЭМ!$A$40:$A$783,$A353,СВЦЭМ!$B$40:$B$783,X$332)+'СЕТ СН'!$F$16</f>
        <v>0</v>
      </c>
      <c r="Y353" s="36">
        <f ca="1">SUMIFS(СВЦЭМ!$I$40:$I$783,СВЦЭМ!$A$40:$A$783,$A353,СВЦЭМ!$B$40:$B$783,Y$332)+'СЕТ СН'!$F$16</f>
        <v>0</v>
      </c>
    </row>
    <row r="354" spans="1:27" ht="15.75" hidden="1" x14ac:dyDescent="0.2">
      <c r="A354" s="35">
        <f t="shared" si="9"/>
        <v>44764</v>
      </c>
      <c r="B354" s="36">
        <f ca="1">SUMIFS(СВЦЭМ!$I$40:$I$783,СВЦЭМ!$A$40:$A$783,$A354,СВЦЭМ!$B$40:$B$783,B$332)+'СЕТ СН'!$F$16</f>
        <v>0</v>
      </c>
      <c r="C354" s="36">
        <f ca="1">SUMIFS(СВЦЭМ!$I$40:$I$783,СВЦЭМ!$A$40:$A$783,$A354,СВЦЭМ!$B$40:$B$783,C$332)+'СЕТ СН'!$F$16</f>
        <v>0</v>
      </c>
      <c r="D354" s="36">
        <f ca="1">SUMIFS(СВЦЭМ!$I$40:$I$783,СВЦЭМ!$A$40:$A$783,$A354,СВЦЭМ!$B$40:$B$783,D$332)+'СЕТ СН'!$F$16</f>
        <v>0</v>
      </c>
      <c r="E354" s="36">
        <f ca="1">SUMIFS(СВЦЭМ!$I$40:$I$783,СВЦЭМ!$A$40:$A$783,$A354,СВЦЭМ!$B$40:$B$783,E$332)+'СЕТ СН'!$F$16</f>
        <v>0</v>
      </c>
      <c r="F354" s="36">
        <f ca="1">SUMIFS(СВЦЭМ!$I$40:$I$783,СВЦЭМ!$A$40:$A$783,$A354,СВЦЭМ!$B$40:$B$783,F$332)+'СЕТ СН'!$F$16</f>
        <v>0</v>
      </c>
      <c r="G354" s="36">
        <f ca="1">SUMIFS(СВЦЭМ!$I$40:$I$783,СВЦЭМ!$A$40:$A$783,$A354,СВЦЭМ!$B$40:$B$783,G$332)+'СЕТ СН'!$F$16</f>
        <v>0</v>
      </c>
      <c r="H354" s="36">
        <f ca="1">SUMIFS(СВЦЭМ!$I$40:$I$783,СВЦЭМ!$A$40:$A$783,$A354,СВЦЭМ!$B$40:$B$783,H$332)+'СЕТ СН'!$F$16</f>
        <v>0</v>
      </c>
      <c r="I354" s="36">
        <f ca="1">SUMIFS(СВЦЭМ!$I$40:$I$783,СВЦЭМ!$A$40:$A$783,$A354,СВЦЭМ!$B$40:$B$783,I$332)+'СЕТ СН'!$F$16</f>
        <v>0</v>
      </c>
      <c r="J354" s="36">
        <f ca="1">SUMIFS(СВЦЭМ!$I$40:$I$783,СВЦЭМ!$A$40:$A$783,$A354,СВЦЭМ!$B$40:$B$783,J$332)+'СЕТ СН'!$F$16</f>
        <v>0</v>
      </c>
      <c r="K354" s="36">
        <f ca="1">SUMIFS(СВЦЭМ!$I$40:$I$783,СВЦЭМ!$A$40:$A$783,$A354,СВЦЭМ!$B$40:$B$783,K$332)+'СЕТ СН'!$F$16</f>
        <v>0</v>
      </c>
      <c r="L354" s="36">
        <f ca="1">SUMIFS(СВЦЭМ!$I$40:$I$783,СВЦЭМ!$A$40:$A$783,$A354,СВЦЭМ!$B$40:$B$783,L$332)+'СЕТ СН'!$F$16</f>
        <v>0</v>
      </c>
      <c r="M354" s="36">
        <f ca="1">SUMIFS(СВЦЭМ!$I$40:$I$783,СВЦЭМ!$A$40:$A$783,$A354,СВЦЭМ!$B$40:$B$783,M$332)+'СЕТ СН'!$F$16</f>
        <v>0</v>
      </c>
      <c r="N354" s="36">
        <f ca="1">SUMIFS(СВЦЭМ!$I$40:$I$783,СВЦЭМ!$A$40:$A$783,$A354,СВЦЭМ!$B$40:$B$783,N$332)+'СЕТ СН'!$F$16</f>
        <v>0</v>
      </c>
      <c r="O354" s="36">
        <f ca="1">SUMIFS(СВЦЭМ!$I$40:$I$783,СВЦЭМ!$A$40:$A$783,$A354,СВЦЭМ!$B$40:$B$783,O$332)+'СЕТ СН'!$F$16</f>
        <v>0</v>
      </c>
      <c r="P354" s="36">
        <f ca="1">SUMIFS(СВЦЭМ!$I$40:$I$783,СВЦЭМ!$A$40:$A$783,$A354,СВЦЭМ!$B$40:$B$783,P$332)+'СЕТ СН'!$F$16</f>
        <v>0</v>
      </c>
      <c r="Q354" s="36">
        <f ca="1">SUMIFS(СВЦЭМ!$I$40:$I$783,СВЦЭМ!$A$40:$A$783,$A354,СВЦЭМ!$B$40:$B$783,Q$332)+'СЕТ СН'!$F$16</f>
        <v>0</v>
      </c>
      <c r="R354" s="36">
        <f ca="1">SUMIFS(СВЦЭМ!$I$40:$I$783,СВЦЭМ!$A$40:$A$783,$A354,СВЦЭМ!$B$40:$B$783,R$332)+'СЕТ СН'!$F$16</f>
        <v>0</v>
      </c>
      <c r="S354" s="36">
        <f ca="1">SUMIFS(СВЦЭМ!$I$40:$I$783,СВЦЭМ!$A$40:$A$783,$A354,СВЦЭМ!$B$40:$B$783,S$332)+'СЕТ СН'!$F$16</f>
        <v>0</v>
      </c>
      <c r="T354" s="36">
        <f ca="1">SUMIFS(СВЦЭМ!$I$40:$I$783,СВЦЭМ!$A$40:$A$783,$A354,СВЦЭМ!$B$40:$B$783,T$332)+'СЕТ СН'!$F$16</f>
        <v>0</v>
      </c>
      <c r="U354" s="36">
        <f ca="1">SUMIFS(СВЦЭМ!$I$40:$I$783,СВЦЭМ!$A$40:$A$783,$A354,СВЦЭМ!$B$40:$B$783,U$332)+'СЕТ СН'!$F$16</f>
        <v>0</v>
      </c>
      <c r="V354" s="36">
        <f ca="1">SUMIFS(СВЦЭМ!$I$40:$I$783,СВЦЭМ!$A$40:$A$783,$A354,СВЦЭМ!$B$40:$B$783,V$332)+'СЕТ СН'!$F$16</f>
        <v>0</v>
      </c>
      <c r="W354" s="36">
        <f ca="1">SUMIFS(СВЦЭМ!$I$40:$I$783,СВЦЭМ!$A$40:$A$783,$A354,СВЦЭМ!$B$40:$B$783,W$332)+'СЕТ СН'!$F$16</f>
        <v>0</v>
      </c>
      <c r="X354" s="36">
        <f ca="1">SUMIFS(СВЦЭМ!$I$40:$I$783,СВЦЭМ!$A$40:$A$783,$A354,СВЦЭМ!$B$40:$B$783,X$332)+'СЕТ СН'!$F$16</f>
        <v>0</v>
      </c>
      <c r="Y354" s="36">
        <f ca="1">SUMIFS(СВЦЭМ!$I$40:$I$783,СВЦЭМ!$A$40:$A$783,$A354,СВЦЭМ!$B$40:$B$783,Y$332)+'СЕТ СН'!$F$16</f>
        <v>0</v>
      </c>
    </row>
    <row r="355" spans="1:27" ht="15.75" hidden="1" x14ac:dyDescent="0.2">
      <c r="A355" s="35">
        <f t="shared" si="9"/>
        <v>44765</v>
      </c>
      <c r="B355" s="36">
        <f ca="1">SUMIFS(СВЦЭМ!$I$40:$I$783,СВЦЭМ!$A$40:$A$783,$A355,СВЦЭМ!$B$40:$B$783,B$332)+'СЕТ СН'!$F$16</f>
        <v>0</v>
      </c>
      <c r="C355" s="36">
        <f ca="1">SUMIFS(СВЦЭМ!$I$40:$I$783,СВЦЭМ!$A$40:$A$783,$A355,СВЦЭМ!$B$40:$B$783,C$332)+'СЕТ СН'!$F$16</f>
        <v>0</v>
      </c>
      <c r="D355" s="36">
        <f ca="1">SUMIFS(СВЦЭМ!$I$40:$I$783,СВЦЭМ!$A$40:$A$783,$A355,СВЦЭМ!$B$40:$B$783,D$332)+'СЕТ СН'!$F$16</f>
        <v>0</v>
      </c>
      <c r="E355" s="36">
        <f ca="1">SUMIFS(СВЦЭМ!$I$40:$I$783,СВЦЭМ!$A$40:$A$783,$A355,СВЦЭМ!$B$40:$B$783,E$332)+'СЕТ СН'!$F$16</f>
        <v>0</v>
      </c>
      <c r="F355" s="36">
        <f ca="1">SUMIFS(СВЦЭМ!$I$40:$I$783,СВЦЭМ!$A$40:$A$783,$A355,СВЦЭМ!$B$40:$B$783,F$332)+'СЕТ СН'!$F$16</f>
        <v>0</v>
      </c>
      <c r="G355" s="36">
        <f ca="1">SUMIFS(СВЦЭМ!$I$40:$I$783,СВЦЭМ!$A$40:$A$783,$A355,СВЦЭМ!$B$40:$B$783,G$332)+'СЕТ СН'!$F$16</f>
        <v>0</v>
      </c>
      <c r="H355" s="36">
        <f ca="1">SUMIFS(СВЦЭМ!$I$40:$I$783,СВЦЭМ!$A$40:$A$783,$A355,СВЦЭМ!$B$40:$B$783,H$332)+'СЕТ СН'!$F$16</f>
        <v>0</v>
      </c>
      <c r="I355" s="36">
        <f ca="1">SUMIFS(СВЦЭМ!$I$40:$I$783,СВЦЭМ!$A$40:$A$783,$A355,СВЦЭМ!$B$40:$B$783,I$332)+'СЕТ СН'!$F$16</f>
        <v>0</v>
      </c>
      <c r="J355" s="36">
        <f ca="1">SUMIFS(СВЦЭМ!$I$40:$I$783,СВЦЭМ!$A$40:$A$783,$A355,СВЦЭМ!$B$40:$B$783,J$332)+'СЕТ СН'!$F$16</f>
        <v>0</v>
      </c>
      <c r="K355" s="36">
        <f ca="1">SUMIFS(СВЦЭМ!$I$40:$I$783,СВЦЭМ!$A$40:$A$783,$A355,СВЦЭМ!$B$40:$B$783,K$332)+'СЕТ СН'!$F$16</f>
        <v>0</v>
      </c>
      <c r="L355" s="36">
        <f ca="1">SUMIFS(СВЦЭМ!$I$40:$I$783,СВЦЭМ!$A$40:$A$783,$A355,СВЦЭМ!$B$40:$B$783,L$332)+'СЕТ СН'!$F$16</f>
        <v>0</v>
      </c>
      <c r="M355" s="36">
        <f ca="1">SUMIFS(СВЦЭМ!$I$40:$I$783,СВЦЭМ!$A$40:$A$783,$A355,СВЦЭМ!$B$40:$B$783,M$332)+'СЕТ СН'!$F$16</f>
        <v>0</v>
      </c>
      <c r="N355" s="36">
        <f ca="1">SUMIFS(СВЦЭМ!$I$40:$I$783,СВЦЭМ!$A$40:$A$783,$A355,СВЦЭМ!$B$40:$B$783,N$332)+'СЕТ СН'!$F$16</f>
        <v>0</v>
      </c>
      <c r="O355" s="36">
        <f ca="1">SUMIFS(СВЦЭМ!$I$40:$I$783,СВЦЭМ!$A$40:$A$783,$A355,СВЦЭМ!$B$40:$B$783,O$332)+'СЕТ СН'!$F$16</f>
        <v>0</v>
      </c>
      <c r="P355" s="36">
        <f ca="1">SUMIFS(СВЦЭМ!$I$40:$I$783,СВЦЭМ!$A$40:$A$783,$A355,СВЦЭМ!$B$40:$B$783,P$332)+'СЕТ СН'!$F$16</f>
        <v>0</v>
      </c>
      <c r="Q355" s="36">
        <f ca="1">SUMIFS(СВЦЭМ!$I$40:$I$783,СВЦЭМ!$A$40:$A$783,$A355,СВЦЭМ!$B$40:$B$783,Q$332)+'СЕТ СН'!$F$16</f>
        <v>0</v>
      </c>
      <c r="R355" s="36">
        <f ca="1">SUMIFS(СВЦЭМ!$I$40:$I$783,СВЦЭМ!$A$40:$A$783,$A355,СВЦЭМ!$B$40:$B$783,R$332)+'СЕТ СН'!$F$16</f>
        <v>0</v>
      </c>
      <c r="S355" s="36">
        <f ca="1">SUMIFS(СВЦЭМ!$I$40:$I$783,СВЦЭМ!$A$40:$A$783,$A355,СВЦЭМ!$B$40:$B$783,S$332)+'СЕТ СН'!$F$16</f>
        <v>0</v>
      </c>
      <c r="T355" s="36">
        <f ca="1">SUMIFS(СВЦЭМ!$I$40:$I$783,СВЦЭМ!$A$40:$A$783,$A355,СВЦЭМ!$B$40:$B$783,T$332)+'СЕТ СН'!$F$16</f>
        <v>0</v>
      </c>
      <c r="U355" s="36">
        <f ca="1">SUMIFS(СВЦЭМ!$I$40:$I$783,СВЦЭМ!$A$40:$A$783,$A355,СВЦЭМ!$B$40:$B$783,U$332)+'СЕТ СН'!$F$16</f>
        <v>0</v>
      </c>
      <c r="V355" s="36">
        <f ca="1">SUMIFS(СВЦЭМ!$I$40:$I$783,СВЦЭМ!$A$40:$A$783,$A355,СВЦЭМ!$B$40:$B$783,V$332)+'СЕТ СН'!$F$16</f>
        <v>0</v>
      </c>
      <c r="W355" s="36">
        <f ca="1">SUMIFS(СВЦЭМ!$I$40:$I$783,СВЦЭМ!$A$40:$A$783,$A355,СВЦЭМ!$B$40:$B$783,W$332)+'СЕТ СН'!$F$16</f>
        <v>0</v>
      </c>
      <c r="X355" s="36">
        <f ca="1">SUMIFS(СВЦЭМ!$I$40:$I$783,СВЦЭМ!$A$40:$A$783,$A355,СВЦЭМ!$B$40:$B$783,X$332)+'СЕТ СН'!$F$16</f>
        <v>0</v>
      </c>
      <c r="Y355" s="36">
        <f ca="1">SUMIFS(СВЦЭМ!$I$40:$I$783,СВЦЭМ!$A$40:$A$783,$A355,СВЦЭМ!$B$40:$B$783,Y$332)+'СЕТ СН'!$F$16</f>
        <v>0</v>
      </c>
    </row>
    <row r="356" spans="1:27" ht="15.75" hidden="1" x14ac:dyDescent="0.2">
      <c r="A356" s="35">
        <f t="shared" si="9"/>
        <v>44766</v>
      </c>
      <c r="B356" s="36">
        <f ca="1">SUMIFS(СВЦЭМ!$I$40:$I$783,СВЦЭМ!$A$40:$A$783,$A356,СВЦЭМ!$B$40:$B$783,B$332)+'СЕТ СН'!$F$16</f>
        <v>0</v>
      </c>
      <c r="C356" s="36">
        <f ca="1">SUMIFS(СВЦЭМ!$I$40:$I$783,СВЦЭМ!$A$40:$A$783,$A356,СВЦЭМ!$B$40:$B$783,C$332)+'СЕТ СН'!$F$16</f>
        <v>0</v>
      </c>
      <c r="D356" s="36">
        <f ca="1">SUMIFS(СВЦЭМ!$I$40:$I$783,СВЦЭМ!$A$40:$A$783,$A356,СВЦЭМ!$B$40:$B$783,D$332)+'СЕТ СН'!$F$16</f>
        <v>0</v>
      </c>
      <c r="E356" s="36">
        <f ca="1">SUMIFS(СВЦЭМ!$I$40:$I$783,СВЦЭМ!$A$40:$A$783,$A356,СВЦЭМ!$B$40:$B$783,E$332)+'СЕТ СН'!$F$16</f>
        <v>0</v>
      </c>
      <c r="F356" s="36">
        <f ca="1">SUMIFS(СВЦЭМ!$I$40:$I$783,СВЦЭМ!$A$40:$A$783,$A356,СВЦЭМ!$B$40:$B$783,F$332)+'СЕТ СН'!$F$16</f>
        <v>0</v>
      </c>
      <c r="G356" s="36">
        <f ca="1">SUMIFS(СВЦЭМ!$I$40:$I$783,СВЦЭМ!$A$40:$A$783,$A356,СВЦЭМ!$B$40:$B$783,G$332)+'СЕТ СН'!$F$16</f>
        <v>0</v>
      </c>
      <c r="H356" s="36">
        <f ca="1">SUMIFS(СВЦЭМ!$I$40:$I$783,СВЦЭМ!$A$40:$A$783,$A356,СВЦЭМ!$B$40:$B$783,H$332)+'СЕТ СН'!$F$16</f>
        <v>0</v>
      </c>
      <c r="I356" s="36">
        <f ca="1">SUMIFS(СВЦЭМ!$I$40:$I$783,СВЦЭМ!$A$40:$A$783,$A356,СВЦЭМ!$B$40:$B$783,I$332)+'СЕТ СН'!$F$16</f>
        <v>0</v>
      </c>
      <c r="J356" s="36">
        <f ca="1">SUMIFS(СВЦЭМ!$I$40:$I$783,СВЦЭМ!$A$40:$A$783,$A356,СВЦЭМ!$B$40:$B$783,J$332)+'СЕТ СН'!$F$16</f>
        <v>0</v>
      </c>
      <c r="K356" s="36">
        <f ca="1">SUMIFS(СВЦЭМ!$I$40:$I$783,СВЦЭМ!$A$40:$A$783,$A356,СВЦЭМ!$B$40:$B$783,K$332)+'СЕТ СН'!$F$16</f>
        <v>0</v>
      </c>
      <c r="L356" s="36">
        <f ca="1">SUMIFS(СВЦЭМ!$I$40:$I$783,СВЦЭМ!$A$40:$A$783,$A356,СВЦЭМ!$B$40:$B$783,L$332)+'СЕТ СН'!$F$16</f>
        <v>0</v>
      </c>
      <c r="M356" s="36">
        <f ca="1">SUMIFS(СВЦЭМ!$I$40:$I$783,СВЦЭМ!$A$40:$A$783,$A356,СВЦЭМ!$B$40:$B$783,M$332)+'СЕТ СН'!$F$16</f>
        <v>0</v>
      </c>
      <c r="N356" s="36">
        <f ca="1">SUMIFS(СВЦЭМ!$I$40:$I$783,СВЦЭМ!$A$40:$A$783,$A356,СВЦЭМ!$B$40:$B$783,N$332)+'СЕТ СН'!$F$16</f>
        <v>0</v>
      </c>
      <c r="O356" s="36">
        <f ca="1">SUMIFS(СВЦЭМ!$I$40:$I$783,СВЦЭМ!$A$40:$A$783,$A356,СВЦЭМ!$B$40:$B$783,O$332)+'СЕТ СН'!$F$16</f>
        <v>0</v>
      </c>
      <c r="P356" s="36">
        <f ca="1">SUMIFS(СВЦЭМ!$I$40:$I$783,СВЦЭМ!$A$40:$A$783,$A356,СВЦЭМ!$B$40:$B$783,P$332)+'СЕТ СН'!$F$16</f>
        <v>0</v>
      </c>
      <c r="Q356" s="36">
        <f ca="1">SUMIFS(СВЦЭМ!$I$40:$I$783,СВЦЭМ!$A$40:$A$783,$A356,СВЦЭМ!$B$40:$B$783,Q$332)+'СЕТ СН'!$F$16</f>
        <v>0</v>
      </c>
      <c r="R356" s="36">
        <f ca="1">SUMIFS(СВЦЭМ!$I$40:$I$783,СВЦЭМ!$A$40:$A$783,$A356,СВЦЭМ!$B$40:$B$783,R$332)+'СЕТ СН'!$F$16</f>
        <v>0</v>
      </c>
      <c r="S356" s="36">
        <f ca="1">SUMIFS(СВЦЭМ!$I$40:$I$783,СВЦЭМ!$A$40:$A$783,$A356,СВЦЭМ!$B$40:$B$783,S$332)+'СЕТ СН'!$F$16</f>
        <v>0</v>
      </c>
      <c r="T356" s="36">
        <f ca="1">SUMIFS(СВЦЭМ!$I$40:$I$783,СВЦЭМ!$A$40:$A$783,$A356,СВЦЭМ!$B$40:$B$783,T$332)+'СЕТ СН'!$F$16</f>
        <v>0</v>
      </c>
      <c r="U356" s="36">
        <f ca="1">SUMIFS(СВЦЭМ!$I$40:$I$783,СВЦЭМ!$A$40:$A$783,$A356,СВЦЭМ!$B$40:$B$783,U$332)+'СЕТ СН'!$F$16</f>
        <v>0</v>
      </c>
      <c r="V356" s="36">
        <f ca="1">SUMIFS(СВЦЭМ!$I$40:$I$783,СВЦЭМ!$A$40:$A$783,$A356,СВЦЭМ!$B$40:$B$783,V$332)+'СЕТ СН'!$F$16</f>
        <v>0</v>
      </c>
      <c r="W356" s="36">
        <f ca="1">SUMIFS(СВЦЭМ!$I$40:$I$783,СВЦЭМ!$A$40:$A$783,$A356,СВЦЭМ!$B$40:$B$783,W$332)+'СЕТ СН'!$F$16</f>
        <v>0</v>
      </c>
      <c r="X356" s="36">
        <f ca="1">SUMIFS(СВЦЭМ!$I$40:$I$783,СВЦЭМ!$A$40:$A$783,$A356,СВЦЭМ!$B$40:$B$783,X$332)+'СЕТ СН'!$F$16</f>
        <v>0</v>
      </c>
      <c r="Y356" s="36">
        <f ca="1">SUMIFS(СВЦЭМ!$I$40:$I$783,СВЦЭМ!$A$40:$A$783,$A356,СВЦЭМ!$B$40:$B$783,Y$332)+'СЕТ СН'!$F$16</f>
        <v>0</v>
      </c>
    </row>
    <row r="357" spans="1:27" ht="15.75" hidden="1" x14ac:dyDescent="0.2">
      <c r="A357" s="35">
        <f t="shared" si="9"/>
        <v>44767</v>
      </c>
      <c r="B357" s="36">
        <f ca="1">SUMIFS(СВЦЭМ!$I$40:$I$783,СВЦЭМ!$A$40:$A$783,$A357,СВЦЭМ!$B$40:$B$783,B$332)+'СЕТ СН'!$F$16</f>
        <v>0</v>
      </c>
      <c r="C357" s="36">
        <f ca="1">SUMIFS(СВЦЭМ!$I$40:$I$783,СВЦЭМ!$A$40:$A$783,$A357,СВЦЭМ!$B$40:$B$783,C$332)+'СЕТ СН'!$F$16</f>
        <v>0</v>
      </c>
      <c r="D357" s="36">
        <f ca="1">SUMIFS(СВЦЭМ!$I$40:$I$783,СВЦЭМ!$A$40:$A$783,$A357,СВЦЭМ!$B$40:$B$783,D$332)+'СЕТ СН'!$F$16</f>
        <v>0</v>
      </c>
      <c r="E357" s="36">
        <f ca="1">SUMIFS(СВЦЭМ!$I$40:$I$783,СВЦЭМ!$A$40:$A$783,$A357,СВЦЭМ!$B$40:$B$783,E$332)+'СЕТ СН'!$F$16</f>
        <v>0</v>
      </c>
      <c r="F357" s="36">
        <f ca="1">SUMIFS(СВЦЭМ!$I$40:$I$783,СВЦЭМ!$A$40:$A$783,$A357,СВЦЭМ!$B$40:$B$783,F$332)+'СЕТ СН'!$F$16</f>
        <v>0</v>
      </c>
      <c r="G357" s="36">
        <f ca="1">SUMIFS(СВЦЭМ!$I$40:$I$783,СВЦЭМ!$A$40:$A$783,$A357,СВЦЭМ!$B$40:$B$783,G$332)+'СЕТ СН'!$F$16</f>
        <v>0</v>
      </c>
      <c r="H357" s="36">
        <f ca="1">SUMIFS(СВЦЭМ!$I$40:$I$783,СВЦЭМ!$A$40:$A$783,$A357,СВЦЭМ!$B$40:$B$783,H$332)+'СЕТ СН'!$F$16</f>
        <v>0</v>
      </c>
      <c r="I357" s="36">
        <f ca="1">SUMIFS(СВЦЭМ!$I$40:$I$783,СВЦЭМ!$A$40:$A$783,$A357,СВЦЭМ!$B$40:$B$783,I$332)+'СЕТ СН'!$F$16</f>
        <v>0</v>
      </c>
      <c r="J357" s="36">
        <f ca="1">SUMIFS(СВЦЭМ!$I$40:$I$783,СВЦЭМ!$A$40:$A$783,$A357,СВЦЭМ!$B$40:$B$783,J$332)+'СЕТ СН'!$F$16</f>
        <v>0</v>
      </c>
      <c r="K357" s="36">
        <f ca="1">SUMIFS(СВЦЭМ!$I$40:$I$783,СВЦЭМ!$A$40:$A$783,$A357,СВЦЭМ!$B$40:$B$783,K$332)+'СЕТ СН'!$F$16</f>
        <v>0</v>
      </c>
      <c r="L357" s="36">
        <f ca="1">SUMIFS(СВЦЭМ!$I$40:$I$783,СВЦЭМ!$A$40:$A$783,$A357,СВЦЭМ!$B$40:$B$783,L$332)+'СЕТ СН'!$F$16</f>
        <v>0</v>
      </c>
      <c r="M357" s="36">
        <f ca="1">SUMIFS(СВЦЭМ!$I$40:$I$783,СВЦЭМ!$A$40:$A$783,$A357,СВЦЭМ!$B$40:$B$783,M$332)+'СЕТ СН'!$F$16</f>
        <v>0</v>
      </c>
      <c r="N357" s="36">
        <f ca="1">SUMIFS(СВЦЭМ!$I$40:$I$783,СВЦЭМ!$A$40:$A$783,$A357,СВЦЭМ!$B$40:$B$783,N$332)+'СЕТ СН'!$F$16</f>
        <v>0</v>
      </c>
      <c r="O357" s="36">
        <f ca="1">SUMIFS(СВЦЭМ!$I$40:$I$783,СВЦЭМ!$A$40:$A$783,$A357,СВЦЭМ!$B$40:$B$783,O$332)+'СЕТ СН'!$F$16</f>
        <v>0</v>
      </c>
      <c r="P357" s="36">
        <f ca="1">SUMIFS(СВЦЭМ!$I$40:$I$783,СВЦЭМ!$A$40:$A$783,$A357,СВЦЭМ!$B$40:$B$783,P$332)+'СЕТ СН'!$F$16</f>
        <v>0</v>
      </c>
      <c r="Q357" s="36">
        <f ca="1">SUMIFS(СВЦЭМ!$I$40:$I$783,СВЦЭМ!$A$40:$A$783,$A357,СВЦЭМ!$B$40:$B$783,Q$332)+'СЕТ СН'!$F$16</f>
        <v>0</v>
      </c>
      <c r="R357" s="36">
        <f ca="1">SUMIFS(СВЦЭМ!$I$40:$I$783,СВЦЭМ!$A$40:$A$783,$A357,СВЦЭМ!$B$40:$B$783,R$332)+'СЕТ СН'!$F$16</f>
        <v>0</v>
      </c>
      <c r="S357" s="36">
        <f ca="1">SUMIFS(СВЦЭМ!$I$40:$I$783,СВЦЭМ!$A$40:$A$783,$A357,СВЦЭМ!$B$40:$B$783,S$332)+'СЕТ СН'!$F$16</f>
        <v>0</v>
      </c>
      <c r="T357" s="36">
        <f ca="1">SUMIFS(СВЦЭМ!$I$40:$I$783,СВЦЭМ!$A$40:$A$783,$A357,СВЦЭМ!$B$40:$B$783,T$332)+'СЕТ СН'!$F$16</f>
        <v>0</v>
      </c>
      <c r="U357" s="36">
        <f ca="1">SUMIFS(СВЦЭМ!$I$40:$I$783,СВЦЭМ!$A$40:$A$783,$A357,СВЦЭМ!$B$40:$B$783,U$332)+'СЕТ СН'!$F$16</f>
        <v>0</v>
      </c>
      <c r="V357" s="36">
        <f ca="1">SUMIFS(СВЦЭМ!$I$40:$I$783,СВЦЭМ!$A$40:$A$783,$A357,СВЦЭМ!$B$40:$B$783,V$332)+'СЕТ СН'!$F$16</f>
        <v>0</v>
      </c>
      <c r="W357" s="36">
        <f ca="1">SUMIFS(СВЦЭМ!$I$40:$I$783,СВЦЭМ!$A$40:$A$783,$A357,СВЦЭМ!$B$40:$B$783,W$332)+'СЕТ СН'!$F$16</f>
        <v>0</v>
      </c>
      <c r="X357" s="36">
        <f ca="1">SUMIFS(СВЦЭМ!$I$40:$I$783,СВЦЭМ!$A$40:$A$783,$A357,СВЦЭМ!$B$40:$B$783,X$332)+'СЕТ СН'!$F$16</f>
        <v>0</v>
      </c>
      <c r="Y357" s="36">
        <f ca="1">SUMIFS(СВЦЭМ!$I$40:$I$783,СВЦЭМ!$A$40:$A$783,$A357,СВЦЭМ!$B$40:$B$783,Y$332)+'СЕТ СН'!$F$16</f>
        <v>0</v>
      </c>
    </row>
    <row r="358" spans="1:27" ht="15.75" hidden="1" x14ac:dyDescent="0.2">
      <c r="A358" s="35">
        <f t="shared" si="9"/>
        <v>44768</v>
      </c>
      <c r="B358" s="36">
        <f ca="1">SUMIFS(СВЦЭМ!$I$40:$I$783,СВЦЭМ!$A$40:$A$783,$A358,СВЦЭМ!$B$40:$B$783,B$332)+'СЕТ СН'!$F$16</f>
        <v>0</v>
      </c>
      <c r="C358" s="36">
        <f ca="1">SUMIFS(СВЦЭМ!$I$40:$I$783,СВЦЭМ!$A$40:$A$783,$A358,СВЦЭМ!$B$40:$B$783,C$332)+'СЕТ СН'!$F$16</f>
        <v>0</v>
      </c>
      <c r="D358" s="36">
        <f ca="1">SUMIFS(СВЦЭМ!$I$40:$I$783,СВЦЭМ!$A$40:$A$783,$A358,СВЦЭМ!$B$40:$B$783,D$332)+'СЕТ СН'!$F$16</f>
        <v>0</v>
      </c>
      <c r="E358" s="36">
        <f ca="1">SUMIFS(СВЦЭМ!$I$40:$I$783,СВЦЭМ!$A$40:$A$783,$A358,СВЦЭМ!$B$40:$B$783,E$332)+'СЕТ СН'!$F$16</f>
        <v>0</v>
      </c>
      <c r="F358" s="36">
        <f ca="1">SUMIFS(СВЦЭМ!$I$40:$I$783,СВЦЭМ!$A$40:$A$783,$A358,СВЦЭМ!$B$40:$B$783,F$332)+'СЕТ СН'!$F$16</f>
        <v>0</v>
      </c>
      <c r="G358" s="36">
        <f ca="1">SUMIFS(СВЦЭМ!$I$40:$I$783,СВЦЭМ!$A$40:$A$783,$A358,СВЦЭМ!$B$40:$B$783,G$332)+'СЕТ СН'!$F$16</f>
        <v>0</v>
      </c>
      <c r="H358" s="36">
        <f ca="1">SUMIFS(СВЦЭМ!$I$40:$I$783,СВЦЭМ!$A$40:$A$783,$A358,СВЦЭМ!$B$40:$B$783,H$332)+'СЕТ СН'!$F$16</f>
        <v>0</v>
      </c>
      <c r="I358" s="36">
        <f ca="1">SUMIFS(СВЦЭМ!$I$40:$I$783,СВЦЭМ!$A$40:$A$783,$A358,СВЦЭМ!$B$40:$B$783,I$332)+'СЕТ СН'!$F$16</f>
        <v>0</v>
      </c>
      <c r="J358" s="36">
        <f ca="1">SUMIFS(СВЦЭМ!$I$40:$I$783,СВЦЭМ!$A$40:$A$783,$A358,СВЦЭМ!$B$40:$B$783,J$332)+'СЕТ СН'!$F$16</f>
        <v>0</v>
      </c>
      <c r="K358" s="36">
        <f ca="1">SUMIFS(СВЦЭМ!$I$40:$I$783,СВЦЭМ!$A$40:$A$783,$A358,СВЦЭМ!$B$40:$B$783,K$332)+'СЕТ СН'!$F$16</f>
        <v>0</v>
      </c>
      <c r="L358" s="36">
        <f ca="1">SUMIFS(СВЦЭМ!$I$40:$I$783,СВЦЭМ!$A$40:$A$783,$A358,СВЦЭМ!$B$40:$B$783,L$332)+'СЕТ СН'!$F$16</f>
        <v>0</v>
      </c>
      <c r="M358" s="36">
        <f ca="1">SUMIFS(СВЦЭМ!$I$40:$I$783,СВЦЭМ!$A$40:$A$783,$A358,СВЦЭМ!$B$40:$B$783,M$332)+'СЕТ СН'!$F$16</f>
        <v>0</v>
      </c>
      <c r="N358" s="36">
        <f ca="1">SUMIFS(СВЦЭМ!$I$40:$I$783,СВЦЭМ!$A$40:$A$783,$A358,СВЦЭМ!$B$40:$B$783,N$332)+'СЕТ СН'!$F$16</f>
        <v>0</v>
      </c>
      <c r="O358" s="36">
        <f ca="1">SUMIFS(СВЦЭМ!$I$40:$I$783,СВЦЭМ!$A$40:$A$783,$A358,СВЦЭМ!$B$40:$B$783,O$332)+'СЕТ СН'!$F$16</f>
        <v>0</v>
      </c>
      <c r="P358" s="36">
        <f ca="1">SUMIFS(СВЦЭМ!$I$40:$I$783,СВЦЭМ!$A$40:$A$783,$A358,СВЦЭМ!$B$40:$B$783,P$332)+'СЕТ СН'!$F$16</f>
        <v>0</v>
      </c>
      <c r="Q358" s="36">
        <f ca="1">SUMIFS(СВЦЭМ!$I$40:$I$783,СВЦЭМ!$A$40:$A$783,$A358,СВЦЭМ!$B$40:$B$783,Q$332)+'СЕТ СН'!$F$16</f>
        <v>0</v>
      </c>
      <c r="R358" s="36">
        <f ca="1">SUMIFS(СВЦЭМ!$I$40:$I$783,СВЦЭМ!$A$40:$A$783,$A358,СВЦЭМ!$B$40:$B$783,R$332)+'СЕТ СН'!$F$16</f>
        <v>0</v>
      </c>
      <c r="S358" s="36">
        <f ca="1">SUMIFS(СВЦЭМ!$I$40:$I$783,СВЦЭМ!$A$40:$A$783,$A358,СВЦЭМ!$B$40:$B$783,S$332)+'СЕТ СН'!$F$16</f>
        <v>0</v>
      </c>
      <c r="T358" s="36">
        <f ca="1">SUMIFS(СВЦЭМ!$I$40:$I$783,СВЦЭМ!$A$40:$A$783,$A358,СВЦЭМ!$B$40:$B$783,T$332)+'СЕТ СН'!$F$16</f>
        <v>0</v>
      </c>
      <c r="U358" s="36">
        <f ca="1">SUMIFS(СВЦЭМ!$I$40:$I$783,СВЦЭМ!$A$40:$A$783,$A358,СВЦЭМ!$B$40:$B$783,U$332)+'СЕТ СН'!$F$16</f>
        <v>0</v>
      </c>
      <c r="V358" s="36">
        <f ca="1">SUMIFS(СВЦЭМ!$I$40:$I$783,СВЦЭМ!$A$40:$A$783,$A358,СВЦЭМ!$B$40:$B$783,V$332)+'СЕТ СН'!$F$16</f>
        <v>0</v>
      </c>
      <c r="W358" s="36">
        <f ca="1">SUMIFS(СВЦЭМ!$I$40:$I$783,СВЦЭМ!$A$40:$A$783,$A358,СВЦЭМ!$B$40:$B$783,W$332)+'СЕТ СН'!$F$16</f>
        <v>0</v>
      </c>
      <c r="X358" s="36">
        <f ca="1">SUMIFS(СВЦЭМ!$I$40:$I$783,СВЦЭМ!$A$40:$A$783,$A358,СВЦЭМ!$B$40:$B$783,X$332)+'СЕТ СН'!$F$16</f>
        <v>0</v>
      </c>
      <c r="Y358" s="36">
        <f ca="1">SUMIFS(СВЦЭМ!$I$40:$I$783,СВЦЭМ!$A$40:$A$783,$A358,СВЦЭМ!$B$40:$B$783,Y$332)+'СЕТ СН'!$F$16</f>
        <v>0</v>
      </c>
    </row>
    <row r="359" spans="1:27" ht="15.75" hidden="1" x14ac:dyDescent="0.2">
      <c r="A359" s="35">
        <f t="shared" si="9"/>
        <v>44769</v>
      </c>
      <c r="B359" s="36">
        <f ca="1">SUMIFS(СВЦЭМ!$I$40:$I$783,СВЦЭМ!$A$40:$A$783,$A359,СВЦЭМ!$B$40:$B$783,B$332)+'СЕТ СН'!$F$16</f>
        <v>0</v>
      </c>
      <c r="C359" s="36">
        <f ca="1">SUMIFS(СВЦЭМ!$I$40:$I$783,СВЦЭМ!$A$40:$A$783,$A359,СВЦЭМ!$B$40:$B$783,C$332)+'СЕТ СН'!$F$16</f>
        <v>0</v>
      </c>
      <c r="D359" s="36">
        <f ca="1">SUMIFS(СВЦЭМ!$I$40:$I$783,СВЦЭМ!$A$40:$A$783,$A359,СВЦЭМ!$B$40:$B$783,D$332)+'СЕТ СН'!$F$16</f>
        <v>0</v>
      </c>
      <c r="E359" s="36">
        <f ca="1">SUMIFS(СВЦЭМ!$I$40:$I$783,СВЦЭМ!$A$40:$A$783,$A359,СВЦЭМ!$B$40:$B$783,E$332)+'СЕТ СН'!$F$16</f>
        <v>0</v>
      </c>
      <c r="F359" s="36">
        <f ca="1">SUMIFS(СВЦЭМ!$I$40:$I$783,СВЦЭМ!$A$40:$A$783,$A359,СВЦЭМ!$B$40:$B$783,F$332)+'СЕТ СН'!$F$16</f>
        <v>0</v>
      </c>
      <c r="G359" s="36">
        <f ca="1">SUMIFS(СВЦЭМ!$I$40:$I$783,СВЦЭМ!$A$40:$A$783,$A359,СВЦЭМ!$B$40:$B$783,G$332)+'СЕТ СН'!$F$16</f>
        <v>0</v>
      </c>
      <c r="H359" s="36">
        <f ca="1">SUMIFS(СВЦЭМ!$I$40:$I$783,СВЦЭМ!$A$40:$A$783,$A359,СВЦЭМ!$B$40:$B$783,H$332)+'СЕТ СН'!$F$16</f>
        <v>0</v>
      </c>
      <c r="I359" s="36">
        <f ca="1">SUMIFS(СВЦЭМ!$I$40:$I$783,СВЦЭМ!$A$40:$A$783,$A359,СВЦЭМ!$B$40:$B$783,I$332)+'СЕТ СН'!$F$16</f>
        <v>0</v>
      </c>
      <c r="J359" s="36">
        <f ca="1">SUMIFS(СВЦЭМ!$I$40:$I$783,СВЦЭМ!$A$40:$A$783,$A359,СВЦЭМ!$B$40:$B$783,J$332)+'СЕТ СН'!$F$16</f>
        <v>0</v>
      </c>
      <c r="K359" s="36">
        <f ca="1">SUMIFS(СВЦЭМ!$I$40:$I$783,СВЦЭМ!$A$40:$A$783,$A359,СВЦЭМ!$B$40:$B$783,K$332)+'СЕТ СН'!$F$16</f>
        <v>0</v>
      </c>
      <c r="L359" s="36">
        <f ca="1">SUMIFS(СВЦЭМ!$I$40:$I$783,СВЦЭМ!$A$40:$A$783,$A359,СВЦЭМ!$B$40:$B$783,L$332)+'СЕТ СН'!$F$16</f>
        <v>0</v>
      </c>
      <c r="M359" s="36">
        <f ca="1">SUMIFS(СВЦЭМ!$I$40:$I$783,СВЦЭМ!$A$40:$A$783,$A359,СВЦЭМ!$B$40:$B$783,M$332)+'СЕТ СН'!$F$16</f>
        <v>0</v>
      </c>
      <c r="N359" s="36">
        <f ca="1">SUMIFS(СВЦЭМ!$I$40:$I$783,СВЦЭМ!$A$40:$A$783,$A359,СВЦЭМ!$B$40:$B$783,N$332)+'СЕТ СН'!$F$16</f>
        <v>0</v>
      </c>
      <c r="O359" s="36">
        <f ca="1">SUMIFS(СВЦЭМ!$I$40:$I$783,СВЦЭМ!$A$40:$A$783,$A359,СВЦЭМ!$B$40:$B$783,O$332)+'СЕТ СН'!$F$16</f>
        <v>0</v>
      </c>
      <c r="P359" s="36">
        <f ca="1">SUMIFS(СВЦЭМ!$I$40:$I$783,СВЦЭМ!$A$40:$A$783,$A359,СВЦЭМ!$B$40:$B$783,P$332)+'СЕТ СН'!$F$16</f>
        <v>0</v>
      </c>
      <c r="Q359" s="36">
        <f ca="1">SUMIFS(СВЦЭМ!$I$40:$I$783,СВЦЭМ!$A$40:$A$783,$A359,СВЦЭМ!$B$40:$B$783,Q$332)+'СЕТ СН'!$F$16</f>
        <v>0</v>
      </c>
      <c r="R359" s="36">
        <f ca="1">SUMIFS(СВЦЭМ!$I$40:$I$783,СВЦЭМ!$A$40:$A$783,$A359,СВЦЭМ!$B$40:$B$783,R$332)+'СЕТ СН'!$F$16</f>
        <v>0</v>
      </c>
      <c r="S359" s="36">
        <f ca="1">SUMIFS(СВЦЭМ!$I$40:$I$783,СВЦЭМ!$A$40:$A$783,$A359,СВЦЭМ!$B$40:$B$783,S$332)+'СЕТ СН'!$F$16</f>
        <v>0</v>
      </c>
      <c r="T359" s="36">
        <f ca="1">SUMIFS(СВЦЭМ!$I$40:$I$783,СВЦЭМ!$A$40:$A$783,$A359,СВЦЭМ!$B$40:$B$783,T$332)+'СЕТ СН'!$F$16</f>
        <v>0</v>
      </c>
      <c r="U359" s="36">
        <f ca="1">SUMIFS(СВЦЭМ!$I$40:$I$783,СВЦЭМ!$A$40:$A$783,$A359,СВЦЭМ!$B$40:$B$783,U$332)+'СЕТ СН'!$F$16</f>
        <v>0</v>
      </c>
      <c r="V359" s="36">
        <f ca="1">SUMIFS(СВЦЭМ!$I$40:$I$783,СВЦЭМ!$A$40:$A$783,$A359,СВЦЭМ!$B$40:$B$783,V$332)+'СЕТ СН'!$F$16</f>
        <v>0</v>
      </c>
      <c r="W359" s="36">
        <f ca="1">SUMIFS(СВЦЭМ!$I$40:$I$783,СВЦЭМ!$A$40:$A$783,$A359,СВЦЭМ!$B$40:$B$783,W$332)+'СЕТ СН'!$F$16</f>
        <v>0</v>
      </c>
      <c r="X359" s="36">
        <f ca="1">SUMIFS(СВЦЭМ!$I$40:$I$783,СВЦЭМ!$A$40:$A$783,$A359,СВЦЭМ!$B$40:$B$783,X$332)+'СЕТ СН'!$F$16</f>
        <v>0</v>
      </c>
      <c r="Y359" s="36">
        <f ca="1">SUMIFS(СВЦЭМ!$I$40:$I$783,СВЦЭМ!$A$40:$A$783,$A359,СВЦЭМ!$B$40:$B$783,Y$332)+'СЕТ СН'!$F$16</f>
        <v>0</v>
      </c>
    </row>
    <row r="360" spans="1:27" ht="15.75" hidden="1" x14ac:dyDescent="0.2">
      <c r="A360" s="35">
        <f t="shared" si="9"/>
        <v>44770</v>
      </c>
      <c r="B360" s="36">
        <f ca="1">SUMIFS(СВЦЭМ!$I$40:$I$783,СВЦЭМ!$A$40:$A$783,$A360,СВЦЭМ!$B$40:$B$783,B$332)+'СЕТ СН'!$F$16</f>
        <v>0</v>
      </c>
      <c r="C360" s="36">
        <f ca="1">SUMIFS(СВЦЭМ!$I$40:$I$783,СВЦЭМ!$A$40:$A$783,$A360,СВЦЭМ!$B$40:$B$783,C$332)+'СЕТ СН'!$F$16</f>
        <v>0</v>
      </c>
      <c r="D360" s="36">
        <f ca="1">SUMIFS(СВЦЭМ!$I$40:$I$783,СВЦЭМ!$A$40:$A$783,$A360,СВЦЭМ!$B$40:$B$783,D$332)+'СЕТ СН'!$F$16</f>
        <v>0</v>
      </c>
      <c r="E360" s="36">
        <f ca="1">SUMIFS(СВЦЭМ!$I$40:$I$783,СВЦЭМ!$A$40:$A$783,$A360,СВЦЭМ!$B$40:$B$783,E$332)+'СЕТ СН'!$F$16</f>
        <v>0</v>
      </c>
      <c r="F360" s="36">
        <f ca="1">SUMIFS(СВЦЭМ!$I$40:$I$783,СВЦЭМ!$A$40:$A$783,$A360,СВЦЭМ!$B$40:$B$783,F$332)+'СЕТ СН'!$F$16</f>
        <v>0</v>
      </c>
      <c r="G360" s="36">
        <f ca="1">SUMIFS(СВЦЭМ!$I$40:$I$783,СВЦЭМ!$A$40:$A$783,$A360,СВЦЭМ!$B$40:$B$783,G$332)+'СЕТ СН'!$F$16</f>
        <v>0</v>
      </c>
      <c r="H360" s="36">
        <f ca="1">SUMIFS(СВЦЭМ!$I$40:$I$783,СВЦЭМ!$A$40:$A$783,$A360,СВЦЭМ!$B$40:$B$783,H$332)+'СЕТ СН'!$F$16</f>
        <v>0</v>
      </c>
      <c r="I360" s="36">
        <f ca="1">SUMIFS(СВЦЭМ!$I$40:$I$783,СВЦЭМ!$A$40:$A$783,$A360,СВЦЭМ!$B$40:$B$783,I$332)+'СЕТ СН'!$F$16</f>
        <v>0</v>
      </c>
      <c r="J360" s="36">
        <f ca="1">SUMIFS(СВЦЭМ!$I$40:$I$783,СВЦЭМ!$A$40:$A$783,$A360,СВЦЭМ!$B$40:$B$783,J$332)+'СЕТ СН'!$F$16</f>
        <v>0</v>
      </c>
      <c r="K360" s="36">
        <f ca="1">SUMIFS(СВЦЭМ!$I$40:$I$783,СВЦЭМ!$A$40:$A$783,$A360,СВЦЭМ!$B$40:$B$783,K$332)+'СЕТ СН'!$F$16</f>
        <v>0</v>
      </c>
      <c r="L360" s="36">
        <f ca="1">SUMIFS(СВЦЭМ!$I$40:$I$783,СВЦЭМ!$A$40:$A$783,$A360,СВЦЭМ!$B$40:$B$783,L$332)+'СЕТ СН'!$F$16</f>
        <v>0</v>
      </c>
      <c r="M360" s="36">
        <f ca="1">SUMIFS(СВЦЭМ!$I$40:$I$783,СВЦЭМ!$A$40:$A$783,$A360,СВЦЭМ!$B$40:$B$783,M$332)+'СЕТ СН'!$F$16</f>
        <v>0</v>
      </c>
      <c r="N360" s="36">
        <f ca="1">SUMIFS(СВЦЭМ!$I$40:$I$783,СВЦЭМ!$A$40:$A$783,$A360,СВЦЭМ!$B$40:$B$783,N$332)+'СЕТ СН'!$F$16</f>
        <v>0</v>
      </c>
      <c r="O360" s="36">
        <f ca="1">SUMIFS(СВЦЭМ!$I$40:$I$783,СВЦЭМ!$A$40:$A$783,$A360,СВЦЭМ!$B$40:$B$783,O$332)+'СЕТ СН'!$F$16</f>
        <v>0</v>
      </c>
      <c r="P360" s="36">
        <f ca="1">SUMIFS(СВЦЭМ!$I$40:$I$783,СВЦЭМ!$A$40:$A$783,$A360,СВЦЭМ!$B$40:$B$783,P$332)+'СЕТ СН'!$F$16</f>
        <v>0</v>
      </c>
      <c r="Q360" s="36">
        <f ca="1">SUMIFS(СВЦЭМ!$I$40:$I$783,СВЦЭМ!$A$40:$A$783,$A360,СВЦЭМ!$B$40:$B$783,Q$332)+'СЕТ СН'!$F$16</f>
        <v>0</v>
      </c>
      <c r="R360" s="36">
        <f ca="1">SUMIFS(СВЦЭМ!$I$40:$I$783,СВЦЭМ!$A$40:$A$783,$A360,СВЦЭМ!$B$40:$B$783,R$332)+'СЕТ СН'!$F$16</f>
        <v>0</v>
      </c>
      <c r="S360" s="36">
        <f ca="1">SUMIFS(СВЦЭМ!$I$40:$I$783,СВЦЭМ!$A$40:$A$783,$A360,СВЦЭМ!$B$40:$B$783,S$332)+'СЕТ СН'!$F$16</f>
        <v>0</v>
      </c>
      <c r="T360" s="36">
        <f ca="1">SUMIFS(СВЦЭМ!$I$40:$I$783,СВЦЭМ!$A$40:$A$783,$A360,СВЦЭМ!$B$40:$B$783,T$332)+'СЕТ СН'!$F$16</f>
        <v>0</v>
      </c>
      <c r="U360" s="36">
        <f ca="1">SUMIFS(СВЦЭМ!$I$40:$I$783,СВЦЭМ!$A$40:$A$783,$A360,СВЦЭМ!$B$40:$B$783,U$332)+'СЕТ СН'!$F$16</f>
        <v>0</v>
      </c>
      <c r="V360" s="36">
        <f ca="1">SUMIFS(СВЦЭМ!$I$40:$I$783,СВЦЭМ!$A$40:$A$783,$A360,СВЦЭМ!$B$40:$B$783,V$332)+'СЕТ СН'!$F$16</f>
        <v>0</v>
      </c>
      <c r="W360" s="36">
        <f ca="1">SUMIFS(СВЦЭМ!$I$40:$I$783,СВЦЭМ!$A$40:$A$783,$A360,СВЦЭМ!$B$40:$B$783,W$332)+'СЕТ СН'!$F$16</f>
        <v>0</v>
      </c>
      <c r="X360" s="36">
        <f ca="1">SUMIFS(СВЦЭМ!$I$40:$I$783,СВЦЭМ!$A$40:$A$783,$A360,СВЦЭМ!$B$40:$B$783,X$332)+'СЕТ СН'!$F$16</f>
        <v>0</v>
      </c>
      <c r="Y360" s="36">
        <f ca="1">SUMIFS(СВЦЭМ!$I$40:$I$783,СВЦЭМ!$A$40:$A$783,$A360,СВЦЭМ!$B$40:$B$783,Y$332)+'СЕТ СН'!$F$16</f>
        <v>0</v>
      </c>
    </row>
    <row r="361" spans="1:27" ht="15.75" hidden="1" x14ac:dyDescent="0.2">
      <c r="A361" s="35">
        <f t="shared" si="9"/>
        <v>44771</v>
      </c>
      <c r="B361" s="36">
        <f ca="1">SUMIFS(СВЦЭМ!$I$40:$I$783,СВЦЭМ!$A$40:$A$783,$A361,СВЦЭМ!$B$40:$B$783,B$332)+'СЕТ СН'!$F$16</f>
        <v>0</v>
      </c>
      <c r="C361" s="36">
        <f ca="1">SUMIFS(СВЦЭМ!$I$40:$I$783,СВЦЭМ!$A$40:$A$783,$A361,СВЦЭМ!$B$40:$B$783,C$332)+'СЕТ СН'!$F$16</f>
        <v>0</v>
      </c>
      <c r="D361" s="36">
        <f ca="1">SUMIFS(СВЦЭМ!$I$40:$I$783,СВЦЭМ!$A$40:$A$783,$A361,СВЦЭМ!$B$40:$B$783,D$332)+'СЕТ СН'!$F$16</f>
        <v>0</v>
      </c>
      <c r="E361" s="36">
        <f ca="1">SUMIFS(СВЦЭМ!$I$40:$I$783,СВЦЭМ!$A$40:$A$783,$A361,СВЦЭМ!$B$40:$B$783,E$332)+'СЕТ СН'!$F$16</f>
        <v>0</v>
      </c>
      <c r="F361" s="36">
        <f ca="1">SUMIFS(СВЦЭМ!$I$40:$I$783,СВЦЭМ!$A$40:$A$783,$A361,СВЦЭМ!$B$40:$B$783,F$332)+'СЕТ СН'!$F$16</f>
        <v>0</v>
      </c>
      <c r="G361" s="36">
        <f ca="1">SUMIFS(СВЦЭМ!$I$40:$I$783,СВЦЭМ!$A$40:$A$783,$A361,СВЦЭМ!$B$40:$B$783,G$332)+'СЕТ СН'!$F$16</f>
        <v>0</v>
      </c>
      <c r="H361" s="36">
        <f ca="1">SUMIFS(СВЦЭМ!$I$40:$I$783,СВЦЭМ!$A$40:$A$783,$A361,СВЦЭМ!$B$40:$B$783,H$332)+'СЕТ СН'!$F$16</f>
        <v>0</v>
      </c>
      <c r="I361" s="36">
        <f ca="1">SUMIFS(СВЦЭМ!$I$40:$I$783,СВЦЭМ!$A$40:$A$783,$A361,СВЦЭМ!$B$40:$B$783,I$332)+'СЕТ СН'!$F$16</f>
        <v>0</v>
      </c>
      <c r="J361" s="36">
        <f ca="1">SUMIFS(СВЦЭМ!$I$40:$I$783,СВЦЭМ!$A$40:$A$783,$A361,СВЦЭМ!$B$40:$B$783,J$332)+'СЕТ СН'!$F$16</f>
        <v>0</v>
      </c>
      <c r="K361" s="36">
        <f ca="1">SUMIFS(СВЦЭМ!$I$40:$I$783,СВЦЭМ!$A$40:$A$783,$A361,СВЦЭМ!$B$40:$B$783,K$332)+'СЕТ СН'!$F$16</f>
        <v>0</v>
      </c>
      <c r="L361" s="36">
        <f ca="1">SUMIFS(СВЦЭМ!$I$40:$I$783,СВЦЭМ!$A$40:$A$783,$A361,СВЦЭМ!$B$40:$B$783,L$332)+'СЕТ СН'!$F$16</f>
        <v>0</v>
      </c>
      <c r="M361" s="36">
        <f ca="1">SUMIFS(СВЦЭМ!$I$40:$I$783,СВЦЭМ!$A$40:$A$783,$A361,СВЦЭМ!$B$40:$B$783,M$332)+'СЕТ СН'!$F$16</f>
        <v>0</v>
      </c>
      <c r="N361" s="36">
        <f ca="1">SUMIFS(СВЦЭМ!$I$40:$I$783,СВЦЭМ!$A$40:$A$783,$A361,СВЦЭМ!$B$40:$B$783,N$332)+'СЕТ СН'!$F$16</f>
        <v>0</v>
      </c>
      <c r="O361" s="36">
        <f ca="1">SUMIFS(СВЦЭМ!$I$40:$I$783,СВЦЭМ!$A$40:$A$783,$A361,СВЦЭМ!$B$40:$B$783,O$332)+'СЕТ СН'!$F$16</f>
        <v>0</v>
      </c>
      <c r="P361" s="36">
        <f ca="1">SUMIFS(СВЦЭМ!$I$40:$I$783,СВЦЭМ!$A$40:$A$783,$A361,СВЦЭМ!$B$40:$B$783,P$332)+'СЕТ СН'!$F$16</f>
        <v>0</v>
      </c>
      <c r="Q361" s="36">
        <f ca="1">SUMIFS(СВЦЭМ!$I$40:$I$783,СВЦЭМ!$A$40:$A$783,$A361,СВЦЭМ!$B$40:$B$783,Q$332)+'СЕТ СН'!$F$16</f>
        <v>0</v>
      </c>
      <c r="R361" s="36">
        <f ca="1">SUMIFS(СВЦЭМ!$I$40:$I$783,СВЦЭМ!$A$40:$A$783,$A361,СВЦЭМ!$B$40:$B$783,R$332)+'СЕТ СН'!$F$16</f>
        <v>0</v>
      </c>
      <c r="S361" s="36">
        <f ca="1">SUMIFS(СВЦЭМ!$I$40:$I$783,СВЦЭМ!$A$40:$A$783,$A361,СВЦЭМ!$B$40:$B$783,S$332)+'СЕТ СН'!$F$16</f>
        <v>0</v>
      </c>
      <c r="T361" s="36">
        <f ca="1">SUMIFS(СВЦЭМ!$I$40:$I$783,СВЦЭМ!$A$40:$A$783,$A361,СВЦЭМ!$B$40:$B$783,T$332)+'СЕТ СН'!$F$16</f>
        <v>0</v>
      </c>
      <c r="U361" s="36">
        <f ca="1">SUMIFS(СВЦЭМ!$I$40:$I$783,СВЦЭМ!$A$40:$A$783,$A361,СВЦЭМ!$B$40:$B$783,U$332)+'СЕТ СН'!$F$16</f>
        <v>0</v>
      </c>
      <c r="V361" s="36">
        <f ca="1">SUMIFS(СВЦЭМ!$I$40:$I$783,СВЦЭМ!$A$40:$A$783,$A361,СВЦЭМ!$B$40:$B$783,V$332)+'СЕТ СН'!$F$16</f>
        <v>0</v>
      </c>
      <c r="W361" s="36">
        <f ca="1">SUMIFS(СВЦЭМ!$I$40:$I$783,СВЦЭМ!$A$40:$A$783,$A361,СВЦЭМ!$B$40:$B$783,W$332)+'СЕТ СН'!$F$16</f>
        <v>0</v>
      </c>
      <c r="X361" s="36">
        <f ca="1">SUMIFS(СВЦЭМ!$I$40:$I$783,СВЦЭМ!$A$40:$A$783,$A361,СВЦЭМ!$B$40:$B$783,X$332)+'СЕТ СН'!$F$16</f>
        <v>0</v>
      </c>
      <c r="Y361" s="36">
        <f ca="1">SUMIFS(СВЦЭМ!$I$40:$I$783,СВЦЭМ!$A$40:$A$783,$A361,СВЦЭМ!$B$40:$B$783,Y$332)+'СЕТ СН'!$F$16</f>
        <v>0</v>
      </c>
    </row>
    <row r="362" spans="1:27" ht="15.75" hidden="1" x14ac:dyDescent="0.2">
      <c r="A362" s="35">
        <f t="shared" si="9"/>
        <v>44772</v>
      </c>
      <c r="B362" s="36">
        <f ca="1">SUMIFS(СВЦЭМ!$I$40:$I$783,СВЦЭМ!$A$40:$A$783,$A362,СВЦЭМ!$B$40:$B$783,B$332)+'СЕТ СН'!$F$16</f>
        <v>0</v>
      </c>
      <c r="C362" s="36">
        <f ca="1">SUMIFS(СВЦЭМ!$I$40:$I$783,СВЦЭМ!$A$40:$A$783,$A362,СВЦЭМ!$B$40:$B$783,C$332)+'СЕТ СН'!$F$16</f>
        <v>0</v>
      </c>
      <c r="D362" s="36">
        <f ca="1">SUMIFS(СВЦЭМ!$I$40:$I$783,СВЦЭМ!$A$40:$A$783,$A362,СВЦЭМ!$B$40:$B$783,D$332)+'СЕТ СН'!$F$16</f>
        <v>0</v>
      </c>
      <c r="E362" s="36">
        <f ca="1">SUMIFS(СВЦЭМ!$I$40:$I$783,СВЦЭМ!$A$40:$A$783,$A362,СВЦЭМ!$B$40:$B$783,E$332)+'СЕТ СН'!$F$16</f>
        <v>0</v>
      </c>
      <c r="F362" s="36">
        <f ca="1">SUMIFS(СВЦЭМ!$I$40:$I$783,СВЦЭМ!$A$40:$A$783,$A362,СВЦЭМ!$B$40:$B$783,F$332)+'СЕТ СН'!$F$16</f>
        <v>0</v>
      </c>
      <c r="G362" s="36">
        <f ca="1">SUMIFS(СВЦЭМ!$I$40:$I$783,СВЦЭМ!$A$40:$A$783,$A362,СВЦЭМ!$B$40:$B$783,G$332)+'СЕТ СН'!$F$16</f>
        <v>0</v>
      </c>
      <c r="H362" s="36">
        <f ca="1">SUMIFS(СВЦЭМ!$I$40:$I$783,СВЦЭМ!$A$40:$A$783,$A362,СВЦЭМ!$B$40:$B$783,H$332)+'СЕТ СН'!$F$16</f>
        <v>0</v>
      </c>
      <c r="I362" s="36">
        <f ca="1">SUMIFS(СВЦЭМ!$I$40:$I$783,СВЦЭМ!$A$40:$A$783,$A362,СВЦЭМ!$B$40:$B$783,I$332)+'СЕТ СН'!$F$16</f>
        <v>0</v>
      </c>
      <c r="J362" s="36">
        <f ca="1">SUMIFS(СВЦЭМ!$I$40:$I$783,СВЦЭМ!$A$40:$A$783,$A362,СВЦЭМ!$B$40:$B$783,J$332)+'СЕТ СН'!$F$16</f>
        <v>0</v>
      </c>
      <c r="K362" s="36">
        <f ca="1">SUMIFS(СВЦЭМ!$I$40:$I$783,СВЦЭМ!$A$40:$A$783,$A362,СВЦЭМ!$B$40:$B$783,K$332)+'СЕТ СН'!$F$16</f>
        <v>0</v>
      </c>
      <c r="L362" s="36">
        <f ca="1">SUMIFS(СВЦЭМ!$I$40:$I$783,СВЦЭМ!$A$40:$A$783,$A362,СВЦЭМ!$B$40:$B$783,L$332)+'СЕТ СН'!$F$16</f>
        <v>0</v>
      </c>
      <c r="M362" s="36">
        <f ca="1">SUMIFS(СВЦЭМ!$I$40:$I$783,СВЦЭМ!$A$40:$A$783,$A362,СВЦЭМ!$B$40:$B$783,M$332)+'СЕТ СН'!$F$16</f>
        <v>0</v>
      </c>
      <c r="N362" s="36">
        <f ca="1">SUMIFS(СВЦЭМ!$I$40:$I$783,СВЦЭМ!$A$40:$A$783,$A362,СВЦЭМ!$B$40:$B$783,N$332)+'СЕТ СН'!$F$16</f>
        <v>0</v>
      </c>
      <c r="O362" s="36">
        <f ca="1">SUMIFS(СВЦЭМ!$I$40:$I$783,СВЦЭМ!$A$40:$A$783,$A362,СВЦЭМ!$B$40:$B$783,O$332)+'СЕТ СН'!$F$16</f>
        <v>0</v>
      </c>
      <c r="P362" s="36">
        <f ca="1">SUMIFS(СВЦЭМ!$I$40:$I$783,СВЦЭМ!$A$40:$A$783,$A362,СВЦЭМ!$B$40:$B$783,P$332)+'СЕТ СН'!$F$16</f>
        <v>0</v>
      </c>
      <c r="Q362" s="36">
        <f ca="1">SUMIFS(СВЦЭМ!$I$40:$I$783,СВЦЭМ!$A$40:$A$783,$A362,СВЦЭМ!$B$40:$B$783,Q$332)+'СЕТ СН'!$F$16</f>
        <v>0</v>
      </c>
      <c r="R362" s="36">
        <f ca="1">SUMIFS(СВЦЭМ!$I$40:$I$783,СВЦЭМ!$A$40:$A$783,$A362,СВЦЭМ!$B$40:$B$783,R$332)+'СЕТ СН'!$F$16</f>
        <v>0</v>
      </c>
      <c r="S362" s="36">
        <f ca="1">SUMIFS(СВЦЭМ!$I$40:$I$783,СВЦЭМ!$A$40:$A$783,$A362,СВЦЭМ!$B$40:$B$783,S$332)+'СЕТ СН'!$F$16</f>
        <v>0</v>
      </c>
      <c r="T362" s="36">
        <f ca="1">SUMIFS(СВЦЭМ!$I$40:$I$783,СВЦЭМ!$A$40:$A$783,$A362,СВЦЭМ!$B$40:$B$783,T$332)+'СЕТ СН'!$F$16</f>
        <v>0</v>
      </c>
      <c r="U362" s="36">
        <f ca="1">SUMIFS(СВЦЭМ!$I$40:$I$783,СВЦЭМ!$A$40:$A$783,$A362,СВЦЭМ!$B$40:$B$783,U$332)+'СЕТ СН'!$F$16</f>
        <v>0</v>
      </c>
      <c r="V362" s="36">
        <f ca="1">SUMIFS(СВЦЭМ!$I$40:$I$783,СВЦЭМ!$A$40:$A$783,$A362,СВЦЭМ!$B$40:$B$783,V$332)+'СЕТ СН'!$F$16</f>
        <v>0</v>
      </c>
      <c r="W362" s="36">
        <f ca="1">SUMIFS(СВЦЭМ!$I$40:$I$783,СВЦЭМ!$A$40:$A$783,$A362,СВЦЭМ!$B$40:$B$783,W$332)+'СЕТ СН'!$F$16</f>
        <v>0</v>
      </c>
      <c r="X362" s="36">
        <f ca="1">SUMIFS(СВЦЭМ!$I$40:$I$783,СВЦЭМ!$A$40:$A$783,$A362,СВЦЭМ!$B$40:$B$783,X$332)+'СЕТ СН'!$F$16</f>
        <v>0</v>
      </c>
      <c r="Y362" s="36">
        <f ca="1">SUMIFS(СВЦЭМ!$I$40:$I$783,СВЦЭМ!$A$40:$A$783,$A362,СВЦЭМ!$B$40:$B$783,Y$332)+'СЕТ СН'!$F$16</f>
        <v>0</v>
      </c>
    </row>
    <row r="363" spans="1:27" ht="15.75" hidden="1" x14ac:dyDescent="0.2">
      <c r="A363" s="35">
        <f t="shared" si="9"/>
        <v>44773</v>
      </c>
      <c r="B363" s="36">
        <f ca="1">SUMIFS(СВЦЭМ!$I$40:$I$783,СВЦЭМ!$A$40:$A$783,$A363,СВЦЭМ!$B$40:$B$783,B$332)+'СЕТ СН'!$F$16</f>
        <v>0</v>
      </c>
      <c r="C363" s="36">
        <f ca="1">SUMIFS(СВЦЭМ!$I$40:$I$783,СВЦЭМ!$A$40:$A$783,$A363,СВЦЭМ!$B$40:$B$783,C$332)+'СЕТ СН'!$F$16</f>
        <v>0</v>
      </c>
      <c r="D363" s="36">
        <f ca="1">SUMIFS(СВЦЭМ!$I$40:$I$783,СВЦЭМ!$A$40:$A$783,$A363,СВЦЭМ!$B$40:$B$783,D$332)+'СЕТ СН'!$F$16</f>
        <v>0</v>
      </c>
      <c r="E363" s="36">
        <f ca="1">SUMIFS(СВЦЭМ!$I$40:$I$783,СВЦЭМ!$A$40:$A$783,$A363,СВЦЭМ!$B$40:$B$783,E$332)+'СЕТ СН'!$F$16</f>
        <v>0</v>
      </c>
      <c r="F363" s="36">
        <f ca="1">SUMIFS(СВЦЭМ!$I$40:$I$783,СВЦЭМ!$A$40:$A$783,$A363,СВЦЭМ!$B$40:$B$783,F$332)+'СЕТ СН'!$F$16</f>
        <v>0</v>
      </c>
      <c r="G363" s="36">
        <f ca="1">SUMIFS(СВЦЭМ!$I$40:$I$783,СВЦЭМ!$A$40:$A$783,$A363,СВЦЭМ!$B$40:$B$783,G$332)+'СЕТ СН'!$F$16</f>
        <v>0</v>
      </c>
      <c r="H363" s="36">
        <f ca="1">SUMIFS(СВЦЭМ!$I$40:$I$783,СВЦЭМ!$A$40:$A$783,$A363,СВЦЭМ!$B$40:$B$783,H$332)+'СЕТ СН'!$F$16</f>
        <v>0</v>
      </c>
      <c r="I363" s="36">
        <f ca="1">SUMIFS(СВЦЭМ!$I$40:$I$783,СВЦЭМ!$A$40:$A$783,$A363,СВЦЭМ!$B$40:$B$783,I$332)+'СЕТ СН'!$F$16</f>
        <v>0</v>
      </c>
      <c r="J363" s="36">
        <f ca="1">SUMIFS(СВЦЭМ!$I$40:$I$783,СВЦЭМ!$A$40:$A$783,$A363,СВЦЭМ!$B$40:$B$783,J$332)+'СЕТ СН'!$F$16</f>
        <v>0</v>
      </c>
      <c r="K363" s="36">
        <f ca="1">SUMIFS(СВЦЭМ!$I$40:$I$783,СВЦЭМ!$A$40:$A$783,$A363,СВЦЭМ!$B$40:$B$783,K$332)+'СЕТ СН'!$F$16</f>
        <v>0</v>
      </c>
      <c r="L363" s="36">
        <f ca="1">SUMIFS(СВЦЭМ!$I$40:$I$783,СВЦЭМ!$A$40:$A$783,$A363,СВЦЭМ!$B$40:$B$783,L$332)+'СЕТ СН'!$F$16</f>
        <v>0</v>
      </c>
      <c r="M363" s="36">
        <f ca="1">SUMIFS(СВЦЭМ!$I$40:$I$783,СВЦЭМ!$A$40:$A$783,$A363,СВЦЭМ!$B$40:$B$783,M$332)+'СЕТ СН'!$F$16</f>
        <v>0</v>
      </c>
      <c r="N363" s="36">
        <f ca="1">SUMIFS(СВЦЭМ!$I$40:$I$783,СВЦЭМ!$A$40:$A$783,$A363,СВЦЭМ!$B$40:$B$783,N$332)+'СЕТ СН'!$F$16</f>
        <v>0</v>
      </c>
      <c r="O363" s="36">
        <f ca="1">SUMIFS(СВЦЭМ!$I$40:$I$783,СВЦЭМ!$A$40:$A$783,$A363,СВЦЭМ!$B$40:$B$783,O$332)+'СЕТ СН'!$F$16</f>
        <v>0</v>
      </c>
      <c r="P363" s="36">
        <f ca="1">SUMIFS(СВЦЭМ!$I$40:$I$783,СВЦЭМ!$A$40:$A$783,$A363,СВЦЭМ!$B$40:$B$783,P$332)+'СЕТ СН'!$F$16</f>
        <v>0</v>
      </c>
      <c r="Q363" s="36">
        <f ca="1">SUMIFS(СВЦЭМ!$I$40:$I$783,СВЦЭМ!$A$40:$A$783,$A363,СВЦЭМ!$B$40:$B$783,Q$332)+'СЕТ СН'!$F$16</f>
        <v>0</v>
      </c>
      <c r="R363" s="36">
        <f ca="1">SUMIFS(СВЦЭМ!$I$40:$I$783,СВЦЭМ!$A$40:$A$783,$A363,СВЦЭМ!$B$40:$B$783,R$332)+'СЕТ СН'!$F$16</f>
        <v>0</v>
      </c>
      <c r="S363" s="36">
        <f ca="1">SUMIFS(СВЦЭМ!$I$40:$I$783,СВЦЭМ!$A$40:$A$783,$A363,СВЦЭМ!$B$40:$B$783,S$332)+'СЕТ СН'!$F$16</f>
        <v>0</v>
      </c>
      <c r="T363" s="36">
        <f ca="1">SUMIFS(СВЦЭМ!$I$40:$I$783,СВЦЭМ!$A$40:$A$783,$A363,СВЦЭМ!$B$40:$B$783,T$332)+'СЕТ СН'!$F$16</f>
        <v>0</v>
      </c>
      <c r="U363" s="36">
        <f ca="1">SUMIFS(СВЦЭМ!$I$40:$I$783,СВЦЭМ!$A$40:$A$783,$A363,СВЦЭМ!$B$40:$B$783,U$332)+'СЕТ СН'!$F$16</f>
        <v>0</v>
      </c>
      <c r="V363" s="36">
        <f ca="1">SUMIFS(СВЦЭМ!$I$40:$I$783,СВЦЭМ!$A$40:$A$783,$A363,СВЦЭМ!$B$40:$B$783,V$332)+'СЕТ СН'!$F$16</f>
        <v>0</v>
      </c>
      <c r="W363" s="36">
        <f ca="1">SUMIFS(СВЦЭМ!$I$40:$I$783,СВЦЭМ!$A$40:$A$783,$A363,СВЦЭМ!$B$40:$B$783,W$332)+'СЕТ СН'!$F$16</f>
        <v>0</v>
      </c>
      <c r="X363" s="36">
        <f ca="1">SUMIFS(СВЦЭМ!$I$40:$I$783,СВЦЭМ!$A$40:$A$783,$A363,СВЦЭМ!$B$40:$B$783,X$332)+'СЕТ СН'!$F$16</f>
        <v>0</v>
      </c>
      <c r="Y363" s="36">
        <f ca="1">SUMIFS(СВЦЭМ!$I$40:$I$783,СВЦЭМ!$A$40:$A$783,$A363,СВЦЭМ!$B$40:$B$783,Y$332)+'СЕТ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01.07.2022</v>
      </c>
      <c r="B368" s="36">
        <f ca="1">SUMIFS(СВЦЭМ!$J$40:$J$783,СВЦЭМ!$A$40:$A$783,$A368,СВЦЭМ!$B$40:$B$783,B$367)+'СЕТ СН'!$F$16</f>
        <v>0</v>
      </c>
      <c r="C368" s="36">
        <f ca="1">SUMIFS(СВЦЭМ!$J$40:$J$783,СВЦЭМ!$A$40:$A$783,$A368,СВЦЭМ!$B$40:$B$783,C$367)+'СЕТ СН'!$F$16</f>
        <v>0</v>
      </c>
      <c r="D368" s="36">
        <f ca="1">SUMIFS(СВЦЭМ!$J$40:$J$783,СВЦЭМ!$A$40:$A$783,$A368,СВЦЭМ!$B$40:$B$783,D$367)+'СЕТ СН'!$F$16</f>
        <v>0</v>
      </c>
      <c r="E368" s="36">
        <f ca="1">SUMIFS(СВЦЭМ!$J$40:$J$783,СВЦЭМ!$A$40:$A$783,$A368,СВЦЭМ!$B$40:$B$783,E$367)+'СЕТ СН'!$F$16</f>
        <v>0</v>
      </c>
      <c r="F368" s="36">
        <f ca="1">SUMIFS(СВЦЭМ!$J$40:$J$783,СВЦЭМ!$A$40:$A$783,$A368,СВЦЭМ!$B$40:$B$783,F$367)+'СЕТ СН'!$F$16</f>
        <v>0</v>
      </c>
      <c r="G368" s="36">
        <f ca="1">SUMIFS(СВЦЭМ!$J$40:$J$783,СВЦЭМ!$A$40:$A$783,$A368,СВЦЭМ!$B$40:$B$783,G$367)+'СЕТ СН'!$F$16</f>
        <v>0</v>
      </c>
      <c r="H368" s="36">
        <f ca="1">SUMIFS(СВЦЭМ!$J$40:$J$783,СВЦЭМ!$A$40:$A$783,$A368,СВЦЭМ!$B$40:$B$783,H$367)+'СЕТ СН'!$F$16</f>
        <v>0</v>
      </c>
      <c r="I368" s="36">
        <f ca="1">SUMIFS(СВЦЭМ!$J$40:$J$783,СВЦЭМ!$A$40:$A$783,$A368,СВЦЭМ!$B$40:$B$783,I$367)+'СЕТ СН'!$F$16</f>
        <v>0</v>
      </c>
      <c r="J368" s="36">
        <f ca="1">SUMIFS(СВЦЭМ!$J$40:$J$783,СВЦЭМ!$A$40:$A$783,$A368,СВЦЭМ!$B$40:$B$783,J$367)+'СЕТ СН'!$F$16</f>
        <v>0</v>
      </c>
      <c r="K368" s="36">
        <f ca="1">SUMIFS(СВЦЭМ!$J$40:$J$783,СВЦЭМ!$A$40:$A$783,$A368,СВЦЭМ!$B$40:$B$783,K$367)+'СЕТ СН'!$F$16</f>
        <v>0</v>
      </c>
      <c r="L368" s="36">
        <f ca="1">SUMIFS(СВЦЭМ!$J$40:$J$783,СВЦЭМ!$A$40:$A$783,$A368,СВЦЭМ!$B$40:$B$783,L$367)+'СЕТ СН'!$F$16</f>
        <v>0</v>
      </c>
      <c r="M368" s="36">
        <f ca="1">SUMIFS(СВЦЭМ!$J$40:$J$783,СВЦЭМ!$A$40:$A$783,$A368,СВЦЭМ!$B$40:$B$783,M$367)+'СЕТ СН'!$F$16</f>
        <v>0</v>
      </c>
      <c r="N368" s="36">
        <f ca="1">SUMIFS(СВЦЭМ!$J$40:$J$783,СВЦЭМ!$A$40:$A$783,$A368,СВЦЭМ!$B$40:$B$783,N$367)+'СЕТ СН'!$F$16</f>
        <v>0</v>
      </c>
      <c r="O368" s="36">
        <f ca="1">SUMIFS(СВЦЭМ!$J$40:$J$783,СВЦЭМ!$A$40:$A$783,$A368,СВЦЭМ!$B$40:$B$783,O$367)+'СЕТ СН'!$F$16</f>
        <v>0</v>
      </c>
      <c r="P368" s="36">
        <f ca="1">SUMIFS(СВЦЭМ!$J$40:$J$783,СВЦЭМ!$A$40:$A$783,$A368,СВЦЭМ!$B$40:$B$783,P$367)+'СЕТ СН'!$F$16</f>
        <v>0</v>
      </c>
      <c r="Q368" s="36">
        <f ca="1">SUMIFS(СВЦЭМ!$J$40:$J$783,СВЦЭМ!$A$40:$A$783,$A368,СВЦЭМ!$B$40:$B$783,Q$367)+'СЕТ СН'!$F$16</f>
        <v>0</v>
      </c>
      <c r="R368" s="36">
        <f ca="1">SUMIFS(СВЦЭМ!$J$40:$J$783,СВЦЭМ!$A$40:$A$783,$A368,СВЦЭМ!$B$40:$B$783,R$367)+'СЕТ СН'!$F$16</f>
        <v>0</v>
      </c>
      <c r="S368" s="36">
        <f ca="1">SUMIFS(СВЦЭМ!$J$40:$J$783,СВЦЭМ!$A$40:$A$783,$A368,СВЦЭМ!$B$40:$B$783,S$367)+'СЕТ СН'!$F$16</f>
        <v>0</v>
      </c>
      <c r="T368" s="36">
        <f ca="1">SUMIFS(СВЦЭМ!$J$40:$J$783,СВЦЭМ!$A$40:$A$783,$A368,СВЦЭМ!$B$40:$B$783,T$367)+'СЕТ СН'!$F$16</f>
        <v>0</v>
      </c>
      <c r="U368" s="36">
        <f ca="1">SUMIFS(СВЦЭМ!$J$40:$J$783,СВЦЭМ!$A$40:$A$783,$A368,СВЦЭМ!$B$40:$B$783,U$367)+'СЕТ СН'!$F$16</f>
        <v>0</v>
      </c>
      <c r="V368" s="36">
        <f ca="1">SUMIFS(СВЦЭМ!$J$40:$J$783,СВЦЭМ!$A$40:$A$783,$A368,СВЦЭМ!$B$40:$B$783,V$367)+'СЕТ СН'!$F$16</f>
        <v>0</v>
      </c>
      <c r="W368" s="36">
        <f ca="1">SUMIFS(СВЦЭМ!$J$40:$J$783,СВЦЭМ!$A$40:$A$783,$A368,СВЦЭМ!$B$40:$B$783,W$367)+'СЕТ СН'!$F$16</f>
        <v>0</v>
      </c>
      <c r="X368" s="36">
        <f ca="1">SUMIFS(СВЦЭМ!$J$40:$J$783,СВЦЭМ!$A$40:$A$783,$A368,СВЦЭМ!$B$40:$B$783,X$367)+'СЕТ СН'!$F$16</f>
        <v>0</v>
      </c>
      <c r="Y368" s="36">
        <f ca="1">SUMIFS(СВЦЭМ!$J$40:$J$783,СВЦЭМ!$A$40:$A$783,$A368,СВЦЭМ!$B$40:$B$783,Y$367)+'СЕТ СН'!$F$16</f>
        <v>0</v>
      </c>
      <c r="AA368" s="45"/>
    </row>
    <row r="369" spans="1:25" ht="15.75" hidden="1" x14ac:dyDescent="0.2">
      <c r="A369" s="35">
        <f>A368+1</f>
        <v>44744</v>
      </c>
      <c r="B369" s="36">
        <f ca="1">SUMIFS(СВЦЭМ!$J$40:$J$783,СВЦЭМ!$A$40:$A$783,$A369,СВЦЭМ!$B$40:$B$783,B$367)+'СЕТ СН'!$F$16</f>
        <v>0</v>
      </c>
      <c r="C369" s="36">
        <f ca="1">SUMIFS(СВЦЭМ!$J$40:$J$783,СВЦЭМ!$A$40:$A$783,$A369,СВЦЭМ!$B$40:$B$783,C$367)+'СЕТ СН'!$F$16</f>
        <v>0</v>
      </c>
      <c r="D369" s="36">
        <f ca="1">SUMIFS(СВЦЭМ!$J$40:$J$783,СВЦЭМ!$A$40:$A$783,$A369,СВЦЭМ!$B$40:$B$783,D$367)+'СЕТ СН'!$F$16</f>
        <v>0</v>
      </c>
      <c r="E369" s="36">
        <f ca="1">SUMIFS(СВЦЭМ!$J$40:$J$783,СВЦЭМ!$A$40:$A$783,$A369,СВЦЭМ!$B$40:$B$783,E$367)+'СЕТ СН'!$F$16</f>
        <v>0</v>
      </c>
      <c r="F369" s="36">
        <f ca="1">SUMIFS(СВЦЭМ!$J$40:$J$783,СВЦЭМ!$A$40:$A$783,$A369,СВЦЭМ!$B$40:$B$783,F$367)+'СЕТ СН'!$F$16</f>
        <v>0</v>
      </c>
      <c r="G369" s="36">
        <f ca="1">SUMIFS(СВЦЭМ!$J$40:$J$783,СВЦЭМ!$A$40:$A$783,$A369,СВЦЭМ!$B$40:$B$783,G$367)+'СЕТ СН'!$F$16</f>
        <v>0</v>
      </c>
      <c r="H369" s="36">
        <f ca="1">SUMIFS(СВЦЭМ!$J$40:$J$783,СВЦЭМ!$A$40:$A$783,$A369,СВЦЭМ!$B$40:$B$783,H$367)+'СЕТ СН'!$F$16</f>
        <v>0</v>
      </c>
      <c r="I369" s="36">
        <f ca="1">SUMIFS(СВЦЭМ!$J$40:$J$783,СВЦЭМ!$A$40:$A$783,$A369,СВЦЭМ!$B$40:$B$783,I$367)+'СЕТ СН'!$F$16</f>
        <v>0</v>
      </c>
      <c r="J369" s="36">
        <f ca="1">SUMIFS(СВЦЭМ!$J$40:$J$783,СВЦЭМ!$A$40:$A$783,$A369,СВЦЭМ!$B$40:$B$783,J$367)+'СЕТ СН'!$F$16</f>
        <v>0</v>
      </c>
      <c r="K369" s="36">
        <f ca="1">SUMIFS(СВЦЭМ!$J$40:$J$783,СВЦЭМ!$A$40:$A$783,$A369,СВЦЭМ!$B$40:$B$783,K$367)+'СЕТ СН'!$F$16</f>
        <v>0</v>
      </c>
      <c r="L369" s="36">
        <f ca="1">SUMIFS(СВЦЭМ!$J$40:$J$783,СВЦЭМ!$A$40:$A$783,$A369,СВЦЭМ!$B$40:$B$783,L$367)+'СЕТ СН'!$F$16</f>
        <v>0</v>
      </c>
      <c r="M369" s="36">
        <f ca="1">SUMIFS(СВЦЭМ!$J$40:$J$783,СВЦЭМ!$A$40:$A$783,$A369,СВЦЭМ!$B$40:$B$783,M$367)+'СЕТ СН'!$F$16</f>
        <v>0</v>
      </c>
      <c r="N369" s="36">
        <f ca="1">SUMIFS(СВЦЭМ!$J$40:$J$783,СВЦЭМ!$A$40:$A$783,$A369,СВЦЭМ!$B$40:$B$783,N$367)+'СЕТ СН'!$F$16</f>
        <v>0</v>
      </c>
      <c r="O369" s="36">
        <f ca="1">SUMIFS(СВЦЭМ!$J$40:$J$783,СВЦЭМ!$A$40:$A$783,$A369,СВЦЭМ!$B$40:$B$783,O$367)+'СЕТ СН'!$F$16</f>
        <v>0</v>
      </c>
      <c r="P369" s="36">
        <f ca="1">SUMIFS(СВЦЭМ!$J$40:$J$783,СВЦЭМ!$A$40:$A$783,$A369,СВЦЭМ!$B$40:$B$783,P$367)+'СЕТ СН'!$F$16</f>
        <v>0</v>
      </c>
      <c r="Q369" s="36">
        <f ca="1">SUMIFS(СВЦЭМ!$J$40:$J$783,СВЦЭМ!$A$40:$A$783,$A369,СВЦЭМ!$B$40:$B$783,Q$367)+'СЕТ СН'!$F$16</f>
        <v>0</v>
      </c>
      <c r="R369" s="36">
        <f ca="1">SUMIFS(СВЦЭМ!$J$40:$J$783,СВЦЭМ!$A$40:$A$783,$A369,СВЦЭМ!$B$40:$B$783,R$367)+'СЕТ СН'!$F$16</f>
        <v>0</v>
      </c>
      <c r="S369" s="36">
        <f ca="1">SUMIFS(СВЦЭМ!$J$40:$J$783,СВЦЭМ!$A$40:$A$783,$A369,СВЦЭМ!$B$40:$B$783,S$367)+'СЕТ СН'!$F$16</f>
        <v>0</v>
      </c>
      <c r="T369" s="36">
        <f ca="1">SUMIFS(СВЦЭМ!$J$40:$J$783,СВЦЭМ!$A$40:$A$783,$A369,СВЦЭМ!$B$40:$B$783,T$367)+'СЕТ СН'!$F$16</f>
        <v>0</v>
      </c>
      <c r="U369" s="36">
        <f ca="1">SUMIFS(СВЦЭМ!$J$40:$J$783,СВЦЭМ!$A$40:$A$783,$A369,СВЦЭМ!$B$40:$B$783,U$367)+'СЕТ СН'!$F$16</f>
        <v>0</v>
      </c>
      <c r="V369" s="36">
        <f ca="1">SUMIFS(СВЦЭМ!$J$40:$J$783,СВЦЭМ!$A$40:$A$783,$A369,СВЦЭМ!$B$40:$B$783,V$367)+'СЕТ СН'!$F$16</f>
        <v>0</v>
      </c>
      <c r="W369" s="36">
        <f ca="1">SUMIFS(СВЦЭМ!$J$40:$J$783,СВЦЭМ!$A$40:$A$783,$A369,СВЦЭМ!$B$40:$B$783,W$367)+'СЕТ СН'!$F$16</f>
        <v>0</v>
      </c>
      <c r="X369" s="36">
        <f ca="1">SUMIFS(СВЦЭМ!$J$40:$J$783,СВЦЭМ!$A$40:$A$783,$A369,СВЦЭМ!$B$40:$B$783,X$367)+'СЕТ СН'!$F$16</f>
        <v>0</v>
      </c>
      <c r="Y369" s="36">
        <f ca="1">SUMIFS(СВЦЭМ!$J$40:$J$783,СВЦЭМ!$A$40:$A$783,$A369,СВЦЭМ!$B$40:$B$783,Y$367)+'СЕТ СН'!$F$16</f>
        <v>0</v>
      </c>
    </row>
    <row r="370" spans="1:25" ht="15.75" hidden="1" x14ac:dyDescent="0.2">
      <c r="A370" s="35">
        <f t="shared" ref="A370:A398" si="10">A369+1</f>
        <v>44745</v>
      </c>
      <c r="B370" s="36">
        <f ca="1">SUMIFS(СВЦЭМ!$J$40:$J$783,СВЦЭМ!$A$40:$A$783,$A370,СВЦЭМ!$B$40:$B$783,B$367)+'СЕТ СН'!$F$16</f>
        <v>0</v>
      </c>
      <c r="C370" s="36">
        <f ca="1">SUMIFS(СВЦЭМ!$J$40:$J$783,СВЦЭМ!$A$40:$A$783,$A370,СВЦЭМ!$B$40:$B$783,C$367)+'СЕТ СН'!$F$16</f>
        <v>0</v>
      </c>
      <c r="D370" s="36">
        <f ca="1">SUMIFS(СВЦЭМ!$J$40:$J$783,СВЦЭМ!$A$40:$A$783,$A370,СВЦЭМ!$B$40:$B$783,D$367)+'СЕТ СН'!$F$16</f>
        <v>0</v>
      </c>
      <c r="E370" s="36">
        <f ca="1">SUMIFS(СВЦЭМ!$J$40:$J$783,СВЦЭМ!$A$40:$A$783,$A370,СВЦЭМ!$B$40:$B$783,E$367)+'СЕТ СН'!$F$16</f>
        <v>0</v>
      </c>
      <c r="F370" s="36">
        <f ca="1">SUMIFS(СВЦЭМ!$J$40:$J$783,СВЦЭМ!$A$40:$A$783,$A370,СВЦЭМ!$B$40:$B$783,F$367)+'СЕТ СН'!$F$16</f>
        <v>0</v>
      </c>
      <c r="G370" s="36">
        <f ca="1">SUMIFS(СВЦЭМ!$J$40:$J$783,СВЦЭМ!$A$40:$A$783,$A370,СВЦЭМ!$B$40:$B$783,G$367)+'СЕТ СН'!$F$16</f>
        <v>0</v>
      </c>
      <c r="H370" s="36">
        <f ca="1">SUMIFS(СВЦЭМ!$J$40:$J$783,СВЦЭМ!$A$40:$A$783,$A370,СВЦЭМ!$B$40:$B$783,H$367)+'СЕТ СН'!$F$16</f>
        <v>0</v>
      </c>
      <c r="I370" s="36">
        <f ca="1">SUMIFS(СВЦЭМ!$J$40:$J$783,СВЦЭМ!$A$40:$A$783,$A370,СВЦЭМ!$B$40:$B$783,I$367)+'СЕТ СН'!$F$16</f>
        <v>0</v>
      </c>
      <c r="J370" s="36">
        <f ca="1">SUMIFS(СВЦЭМ!$J$40:$J$783,СВЦЭМ!$A$40:$A$783,$A370,СВЦЭМ!$B$40:$B$783,J$367)+'СЕТ СН'!$F$16</f>
        <v>0</v>
      </c>
      <c r="K370" s="36">
        <f ca="1">SUMIFS(СВЦЭМ!$J$40:$J$783,СВЦЭМ!$A$40:$A$783,$A370,СВЦЭМ!$B$40:$B$783,K$367)+'СЕТ СН'!$F$16</f>
        <v>0</v>
      </c>
      <c r="L370" s="36">
        <f ca="1">SUMIFS(СВЦЭМ!$J$40:$J$783,СВЦЭМ!$A$40:$A$783,$A370,СВЦЭМ!$B$40:$B$783,L$367)+'СЕТ СН'!$F$16</f>
        <v>0</v>
      </c>
      <c r="M370" s="36">
        <f ca="1">SUMIFS(СВЦЭМ!$J$40:$J$783,СВЦЭМ!$A$40:$A$783,$A370,СВЦЭМ!$B$40:$B$783,M$367)+'СЕТ СН'!$F$16</f>
        <v>0</v>
      </c>
      <c r="N370" s="36">
        <f ca="1">SUMIFS(СВЦЭМ!$J$40:$J$783,СВЦЭМ!$A$40:$A$783,$A370,СВЦЭМ!$B$40:$B$783,N$367)+'СЕТ СН'!$F$16</f>
        <v>0</v>
      </c>
      <c r="O370" s="36">
        <f ca="1">SUMIFS(СВЦЭМ!$J$40:$J$783,СВЦЭМ!$A$40:$A$783,$A370,СВЦЭМ!$B$40:$B$783,O$367)+'СЕТ СН'!$F$16</f>
        <v>0</v>
      </c>
      <c r="P370" s="36">
        <f ca="1">SUMIFS(СВЦЭМ!$J$40:$J$783,СВЦЭМ!$A$40:$A$783,$A370,СВЦЭМ!$B$40:$B$783,P$367)+'СЕТ СН'!$F$16</f>
        <v>0</v>
      </c>
      <c r="Q370" s="36">
        <f ca="1">SUMIFS(СВЦЭМ!$J$40:$J$783,СВЦЭМ!$A$40:$A$783,$A370,СВЦЭМ!$B$40:$B$783,Q$367)+'СЕТ СН'!$F$16</f>
        <v>0</v>
      </c>
      <c r="R370" s="36">
        <f ca="1">SUMIFS(СВЦЭМ!$J$40:$J$783,СВЦЭМ!$A$40:$A$783,$A370,СВЦЭМ!$B$40:$B$783,R$367)+'СЕТ СН'!$F$16</f>
        <v>0</v>
      </c>
      <c r="S370" s="36">
        <f ca="1">SUMIFS(СВЦЭМ!$J$40:$J$783,СВЦЭМ!$A$40:$A$783,$A370,СВЦЭМ!$B$40:$B$783,S$367)+'СЕТ СН'!$F$16</f>
        <v>0</v>
      </c>
      <c r="T370" s="36">
        <f ca="1">SUMIFS(СВЦЭМ!$J$40:$J$783,СВЦЭМ!$A$40:$A$783,$A370,СВЦЭМ!$B$40:$B$783,T$367)+'СЕТ СН'!$F$16</f>
        <v>0</v>
      </c>
      <c r="U370" s="36">
        <f ca="1">SUMIFS(СВЦЭМ!$J$40:$J$783,СВЦЭМ!$A$40:$A$783,$A370,СВЦЭМ!$B$40:$B$783,U$367)+'СЕТ СН'!$F$16</f>
        <v>0</v>
      </c>
      <c r="V370" s="36">
        <f ca="1">SUMIFS(СВЦЭМ!$J$40:$J$783,СВЦЭМ!$A$40:$A$783,$A370,СВЦЭМ!$B$40:$B$783,V$367)+'СЕТ СН'!$F$16</f>
        <v>0</v>
      </c>
      <c r="W370" s="36">
        <f ca="1">SUMIFS(СВЦЭМ!$J$40:$J$783,СВЦЭМ!$A$40:$A$783,$A370,СВЦЭМ!$B$40:$B$783,W$367)+'СЕТ СН'!$F$16</f>
        <v>0</v>
      </c>
      <c r="X370" s="36">
        <f ca="1">SUMIFS(СВЦЭМ!$J$40:$J$783,СВЦЭМ!$A$40:$A$783,$A370,СВЦЭМ!$B$40:$B$783,X$367)+'СЕТ СН'!$F$16</f>
        <v>0</v>
      </c>
      <c r="Y370" s="36">
        <f ca="1">SUMIFS(СВЦЭМ!$J$40:$J$783,СВЦЭМ!$A$40:$A$783,$A370,СВЦЭМ!$B$40:$B$783,Y$367)+'СЕТ СН'!$F$16</f>
        <v>0</v>
      </c>
    </row>
    <row r="371" spans="1:25" ht="15.75" hidden="1" x14ac:dyDescent="0.2">
      <c r="A371" s="35">
        <f t="shared" si="10"/>
        <v>44746</v>
      </c>
      <c r="B371" s="36">
        <f ca="1">SUMIFS(СВЦЭМ!$J$40:$J$783,СВЦЭМ!$A$40:$A$783,$A371,СВЦЭМ!$B$40:$B$783,B$367)+'СЕТ СН'!$F$16</f>
        <v>0</v>
      </c>
      <c r="C371" s="36">
        <f ca="1">SUMIFS(СВЦЭМ!$J$40:$J$783,СВЦЭМ!$A$40:$A$783,$A371,СВЦЭМ!$B$40:$B$783,C$367)+'СЕТ СН'!$F$16</f>
        <v>0</v>
      </c>
      <c r="D371" s="36">
        <f ca="1">SUMIFS(СВЦЭМ!$J$40:$J$783,СВЦЭМ!$A$40:$A$783,$A371,СВЦЭМ!$B$40:$B$783,D$367)+'СЕТ СН'!$F$16</f>
        <v>0</v>
      </c>
      <c r="E371" s="36">
        <f ca="1">SUMIFS(СВЦЭМ!$J$40:$J$783,СВЦЭМ!$A$40:$A$783,$A371,СВЦЭМ!$B$40:$B$783,E$367)+'СЕТ СН'!$F$16</f>
        <v>0</v>
      </c>
      <c r="F371" s="36">
        <f ca="1">SUMIFS(СВЦЭМ!$J$40:$J$783,СВЦЭМ!$A$40:$A$783,$A371,СВЦЭМ!$B$40:$B$783,F$367)+'СЕТ СН'!$F$16</f>
        <v>0</v>
      </c>
      <c r="G371" s="36">
        <f ca="1">SUMIFS(СВЦЭМ!$J$40:$J$783,СВЦЭМ!$A$40:$A$783,$A371,СВЦЭМ!$B$40:$B$783,G$367)+'СЕТ СН'!$F$16</f>
        <v>0</v>
      </c>
      <c r="H371" s="36">
        <f ca="1">SUMIFS(СВЦЭМ!$J$40:$J$783,СВЦЭМ!$A$40:$A$783,$A371,СВЦЭМ!$B$40:$B$783,H$367)+'СЕТ СН'!$F$16</f>
        <v>0</v>
      </c>
      <c r="I371" s="36">
        <f ca="1">SUMIFS(СВЦЭМ!$J$40:$J$783,СВЦЭМ!$A$40:$A$783,$A371,СВЦЭМ!$B$40:$B$783,I$367)+'СЕТ СН'!$F$16</f>
        <v>0</v>
      </c>
      <c r="J371" s="36">
        <f ca="1">SUMIFS(СВЦЭМ!$J$40:$J$783,СВЦЭМ!$A$40:$A$783,$A371,СВЦЭМ!$B$40:$B$783,J$367)+'СЕТ СН'!$F$16</f>
        <v>0</v>
      </c>
      <c r="K371" s="36">
        <f ca="1">SUMIFS(СВЦЭМ!$J$40:$J$783,СВЦЭМ!$A$40:$A$783,$A371,СВЦЭМ!$B$40:$B$783,K$367)+'СЕТ СН'!$F$16</f>
        <v>0</v>
      </c>
      <c r="L371" s="36">
        <f ca="1">SUMIFS(СВЦЭМ!$J$40:$J$783,СВЦЭМ!$A$40:$A$783,$A371,СВЦЭМ!$B$40:$B$783,L$367)+'СЕТ СН'!$F$16</f>
        <v>0</v>
      </c>
      <c r="M371" s="36">
        <f ca="1">SUMIFS(СВЦЭМ!$J$40:$J$783,СВЦЭМ!$A$40:$A$783,$A371,СВЦЭМ!$B$40:$B$783,M$367)+'СЕТ СН'!$F$16</f>
        <v>0</v>
      </c>
      <c r="N371" s="36">
        <f ca="1">SUMIFS(СВЦЭМ!$J$40:$J$783,СВЦЭМ!$A$40:$A$783,$A371,СВЦЭМ!$B$40:$B$783,N$367)+'СЕТ СН'!$F$16</f>
        <v>0</v>
      </c>
      <c r="O371" s="36">
        <f ca="1">SUMIFS(СВЦЭМ!$J$40:$J$783,СВЦЭМ!$A$40:$A$783,$A371,СВЦЭМ!$B$40:$B$783,O$367)+'СЕТ СН'!$F$16</f>
        <v>0</v>
      </c>
      <c r="P371" s="36">
        <f ca="1">SUMIFS(СВЦЭМ!$J$40:$J$783,СВЦЭМ!$A$40:$A$783,$A371,СВЦЭМ!$B$40:$B$783,P$367)+'СЕТ СН'!$F$16</f>
        <v>0</v>
      </c>
      <c r="Q371" s="36">
        <f ca="1">SUMIFS(СВЦЭМ!$J$40:$J$783,СВЦЭМ!$A$40:$A$783,$A371,СВЦЭМ!$B$40:$B$783,Q$367)+'СЕТ СН'!$F$16</f>
        <v>0</v>
      </c>
      <c r="R371" s="36">
        <f ca="1">SUMIFS(СВЦЭМ!$J$40:$J$783,СВЦЭМ!$A$40:$A$783,$A371,СВЦЭМ!$B$40:$B$783,R$367)+'СЕТ СН'!$F$16</f>
        <v>0</v>
      </c>
      <c r="S371" s="36">
        <f ca="1">SUMIFS(СВЦЭМ!$J$40:$J$783,СВЦЭМ!$A$40:$A$783,$A371,СВЦЭМ!$B$40:$B$783,S$367)+'СЕТ СН'!$F$16</f>
        <v>0</v>
      </c>
      <c r="T371" s="36">
        <f ca="1">SUMIFS(СВЦЭМ!$J$40:$J$783,СВЦЭМ!$A$40:$A$783,$A371,СВЦЭМ!$B$40:$B$783,T$367)+'СЕТ СН'!$F$16</f>
        <v>0</v>
      </c>
      <c r="U371" s="36">
        <f ca="1">SUMIFS(СВЦЭМ!$J$40:$J$783,СВЦЭМ!$A$40:$A$783,$A371,СВЦЭМ!$B$40:$B$783,U$367)+'СЕТ СН'!$F$16</f>
        <v>0</v>
      </c>
      <c r="V371" s="36">
        <f ca="1">SUMIFS(СВЦЭМ!$J$40:$J$783,СВЦЭМ!$A$40:$A$783,$A371,СВЦЭМ!$B$40:$B$783,V$367)+'СЕТ СН'!$F$16</f>
        <v>0</v>
      </c>
      <c r="W371" s="36">
        <f ca="1">SUMIFS(СВЦЭМ!$J$40:$J$783,СВЦЭМ!$A$40:$A$783,$A371,СВЦЭМ!$B$40:$B$783,W$367)+'СЕТ СН'!$F$16</f>
        <v>0</v>
      </c>
      <c r="X371" s="36">
        <f ca="1">SUMIFS(СВЦЭМ!$J$40:$J$783,СВЦЭМ!$A$40:$A$783,$A371,СВЦЭМ!$B$40:$B$783,X$367)+'СЕТ СН'!$F$16</f>
        <v>0</v>
      </c>
      <c r="Y371" s="36">
        <f ca="1">SUMIFS(СВЦЭМ!$J$40:$J$783,СВЦЭМ!$A$40:$A$783,$A371,СВЦЭМ!$B$40:$B$783,Y$367)+'СЕТ СН'!$F$16</f>
        <v>0</v>
      </c>
    </row>
    <row r="372" spans="1:25" ht="15.75" hidden="1" x14ac:dyDescent="0.2">
      <c r="A372" s="35">
        <f t="shared" si="10"/>
        <v>44747</v>
      </c>
      <c r="B372" s="36">
        <f ca="1">SUMIFS(СВЦЭМ!$J$40:$J$783,СВЦЭМ!$A$40:$A$783,$A372,СВЦЭМ!$B$40:$B$783,B$367)+'СЕТ СН'!$F$16</f>
        <v>0</v>
      </c>
      <c r="C372" s="36">
        <f ca="1">SUMIFS(СВЦЭМ!$J$40:$J$783,СВЦЭМ!$A$40:$A$783,$A372,СВЦЭМ!$B$40:$B$783,C$367)+'СЕТ СН'!$F$16</f>
        <v>0</v>
      </c>
      <c r="D372" s="36">
        <f ca="1">SUMIFS(СВЦЭМ!$J$40:$J$783,СВЦЭМ!$A$40:$A$783,$A372,СВЦЭМ!$B$40:$B$783,D$367)+'СЕТ СН'!$F$16</f>
        <v>0</v>
      </c>
      <c r="E372" s="36">
        <f ca="1">SUMIFS(СВЦЭМ!$J$40:$J$783,СВЦЭМ!$A$40:$A$783,$A372,СВЦЭМ!$B$40:$B$783,E$367)+'СЕТ СН'!$F$16</f>
        <v>0</v>
      </c>
      <c r="F372" s="36">
        <f ca="1">SUMIFS(СВЦЭМ!$J$40:$J$783,СВЦЭМ!$A$40:$A$783,$A372,СВЦЭМ!$B$40:$B$783,F$367)+'СЕТ СН'!$F$16</f>
        <v>0</v>
      </c>
      <c r="G372" s="36">
        <f ca="1">SUMIFS(СВЦЭМ!$J$40:$J$783,СВЦЭМ!$A$40:$A$783,$A372,СВЦЭМ!$B$40:$B$783,G$367)+'СЕТ СН'!$F$16</f>
        <v>0</v>
      </c>
      <c r="H372" s="36">
        <f ca="1">SUMIFS(СВЦЭМ!$J$40:$J$783,СВЦЭМ!$A$40:$A$783,$A372,СВЦЭМ!$B$40:$B$783,H$367)+'СЕТ СН'!$F$16</f>
        <v>0</v>
      </c>
      <c r="I372" s="36">
        <f ca="1">SUMIFS(СВЦЭМ!$J$40:$J$783,СВЦЭМ!$A$40:$A$783,$A372,СВЦЭМ!$B$40:$B$783,I$367)+'СЕТ СН'!$F$16</f>
        <v>0</v>
      </c>
      <c r="J372" s="36">
        <f ca="1">SUMIFS(СВЦЭМ!$J$40:$J$783,СВЦЭМ!$A$40:$A$783,$A372,СВЦЭМ!$B$40:$B$783,J$367)+'СЕТ СН'!$F$16</f>
        <v>0</v>
      </c>
      <c r="K372" s="36">
        <f ca="1">SUMIFS(СВЦЭМ!$J$40:$J$783,СВЦЭМ!$A$40:$A$783,$A372,СВЦЭМ!$B$40:$B$783,K$367)+'СЕТ СН'!$F$16</f>
        <v>0</v>
      </c>
      <c r="L372" s="36">
        <f ca="1">SUMIFS(СВЦЭМ!$J$40:$J$783,СВЦЭМ!$A$40:$A$783,$A372,СВЦЭМ!$B$40:$B$783,L$367)+'СЕТ СН'!$F$16</f>
        <v>0</v>
      </c>
      <c r="M372" s="36">
        <f ca="1">SUMIFS(СВЦЭМ!$J$40:$J$783,СВЦЭМ!$A$40:$A$783,$A372,СВЦЭМ!$B$40:$B$783,M$367)+'СЕТ СН'!$F$16</f>
        <v>0</v>
      </c>
      <c r="N372" s="36">
        <f ca="1">SUMIFS(СВЦЭМ!$J$40:$J$783,СВЦЭМ!$A$40:$A$783,$A372,СВЦЭМ!$B$40:$B$783,N$367)+'СЕТ СН'!$F$16</f>
        <v>0</v>
      </c>
      <c r="O372" s="36">
        <f ca="1">SUMIFS(СВЦЭМ!$J$40:$J$783,СВЦЭМ!$A$40:$A$783,$A372,СВЦЭМ!$B$40:$B$783,O$367)+'СЕТ СН'!$F$16</f>
        <v>0</v>
      </c>
      <c r="P372" s="36">
        <f ca="1">SUMIFS(СВЦЭМ!$J$40:$J$783,СВЦЭМ!$A$40:$A$783,$A372,СВЦЭМ!$B$40:$B$783,P$367)+'СЕТ СН'!$F$16</f>
        <v>0</v>
      </c>
      <c r="Q372" s="36">
        <f ca="1">SUMIFS(СВЦЭМ!$J$40:$J$783,СВЦЭМ!$A$40:$A$783,$A372,СВЦЭМ!$B$40:$B$783,Q$367)+'СЕТ СН'!$F$16</f>
        <v>0</v>
      </c>
      <c r="R372" s="36">
        <f ca="1">SUMIFS(СВЦЭМ!$J$40:$J$783,СВЦЭМ!$A$40:$A$783,$A372,СВЦЭМ!$B$40:$B$783,R$367)+'СЕТ СН'!$F$16</f>
        <v>0</v>
      </c>
      <c r="S372" s="36">
        <f ca="1">SUMIFS(СВЦЭМ!$J$40:$J$783,СВЦЭМ!$A$40:$A$783,$A372,СВЦЭМ!$B$40:$B$783,S$367)+'СЕТ СН'!$F$16</f>
        <v>0</v>
      </c>
      <c r="T372" s="36">
        <f ca="1">SUMIFS(СВЦЭМ!$J$40:$J$783,СВЦЭМ!$A$40:$A$783,$A372,СВЦЭМ!$B$40:$B$783,T$367)+'СЕТ СН'!$F$16</f>
        <v>0</v>
      </c>
      <c r="U372" s="36">
        <f ca="1">SUMIFS(СВЦЭМ!$J$40:$J$783,СВЦЭМ!$A$40:$A$783,$A372,СВЦЭМ!$B$40:$B$783,U$367)+'СЕТ СН'!$F$16</f>
        <v>0</v>
      </c>
      <c r="V372" s="36">
        <f ca="1">SUMIFS(СВЦЭМ!$J$40:$J$783,СВЦЭМ!$A$40:$A$783,$A372,СВЦЭМ!$B$40:$B$783,V$367)+'СЕТ СН'!$F$16</f>
        <v>0</v>
      </c>
      <c r="W372" s="36">
        <f ca="1">SUMIFS(СВЦЭМ!$J$40:$J$783,СВЦЭМ!$A$40:$A$783,$A372,СВЦЭМ!$B$40:$B$783,W$367)+'СЕТ СН'!$F$16</f>
        <v>0</v>
      </c>
      <c r="X372" s="36">
        <f ca="1">SUMIFS(СВЦЭМ!$J$40:$J$783,СВЦЭМ!$A$40:$A$783,$A372,СВЦЭМ!$B$40:$B$783,X$367)+'СЕТ СН'!$F$16</f>
        <v>0</v>
      </c>
      <c r="Y372" s="36">
        <f ca="1">SUMIFS(СВЦЭМ!$J$40:$J$783,СВЦЭМ!$A$40:$A$783,$A372,СВЦЭМ!$B$40:$B$783,Y$367)+'СЕТ СН'!$F$16</f>
        <v>0</v>
      </c>
    </row>
    <row r="373" spans="1:25" ht="15.75" hidden="1" x14ac:dyDescent="0.2">
      <c r="A373" s="35">
        <f t="shared" si="10"/>
        <v>44748</v>
      </c>
      <c r="B373" s="36">
        <f ca="1">SUMIFS(СВЦЭМ!$J$40:$J$783,СВЦЭМ!$A$40:$A$783,$A373,СВЦЭМ!$B$40:$B$783,B$367)+'СЕТ СН'!$F$16</f>
        <v>0</v>
      </c>
      <c r="C373" s="36">
        <f ca="1">SUMIFS(СВЦЭМ!$J$40:$J$783,СВЦЭМ!$A$40:$A$783,$A373,СВЦЭМ!$B$40:$B$783,C$367)+'СЕТ СН'!$F$16</f>
        <v>0</v>
      </c>
      <c r="D373" s="36">
        <f ca="1">SUMIFS(СВЦЭМ!$J$40:$J$783,СВЦЭМ!$A$40:$A$783,$A373,СВЦЭМ!$B$40:$B$783,D$367)+'СЕТ СН'!$F$16</f>
        <v>0</v>
      </c>
      <c r="E373" s="36">
        <f ca="1">SUMIFS(СВЦЭМ!$J$40:$J$783,СВЦЭМ!$A$40:$A$783,$A373,СВЦЭМ!$B$40:$B$783,E$367)+'СЕТ СН'!$F$16</f>
        <v>0</v>
      </c>
      <c r="F373" s="36">
        <f ca="1">SUMIFS(СВЦЭМ!$J$40:$J$783,СВЦЭМ!$A$40:$A$783,$A373,СВЦЭМ!$B$40:$B$783,F$367)+'СЕТ СН'!$F$16</f>
        <v>0</v>
      </c>
      <c r="G373" s="36">
        <f ca="1">SUMIFS(СВЦЭМ!$J$40:$J$783,СВЦЭМ!$A$40:$A$783,$A373,СВЦЭМ!$B$40:$B$783,G$367)+'СЕТ СН'!$F$16</f>
        <v>0</v>
      </c>
      <c r="H373" s="36">
        <f ca="1">SUMIFS(СВЦЭМ!$J$40:$J$783,СВЦЭМ!$A$40:$A$783,$A373,СВЦЭМ!$B$40:$B$783,H$367)+'СЕТ СН'!$F$16</f>
        <v>0</v>
      </c>
      <c r="I373" s="36">
        <f ca="1">SUMIFS(СВЦЭМ!$J$40:$J$783,СВЦЭМ!$A$40:$A$783,$A373,СВЦЭМ!$B$40:$B$783,I$367)+'СЕТ СН'!$F$16</f>
        <v>0</v>
      </c>
      <c r="J373" s="36">
        <f ca="1">SUMIFS(СВЦЭМ!$J$40:$J$783,СВЦЭМ!$A$40:$A$783,$A373,СВЦЭМ!$B$40:$B$783,J$367)+'СЕТ СН'!$F$16</f>
        <v>0</v>
      </c>
      <c r="K373" s="36">
        <f ca="1">SUMIFS(СВЦЭМ!$J$40:$J$783,СВЦЭМ!$A$40:$A$783,$A373,СВЦЭМ!$B$40:$B$783,K$367)+'СЕТ СН'!$F$16</f>
        <v>0</v>
      </c>
      <c r="L373" s="36">
        <f ca="1">SUMIFS(СВЦЭМ!$J$40:$J$783,СВЦЭМ!$A$40:$A$783,$A373,СВЦЭМ!$B$40:$B$783,L$367)+'СЕТ СН'!$F$16</f>
        <v>0</v>
      </c>
      <c r="M373" s="36">
        <f ca="1">SUMIFS(СВЦЭМ!$J$40:$J$783,СВЦЭМ!$A$40:$A$783,$A373,СВЦЭМ!$B$40:$B$783,M$367)+'СЕТ СН'!$F$16</f>
        <v>0</v>
      </c>
      <c r="N373" s="36">
        <f ca="1">SUMIFS(СВЦЭМ!$J$40:$J$783,СВЦЭМ!$A$40:$A$783,$A373,СВЦЭМ!$B$40:$B$783,N$367)+'СЕТ СН'!$F$16</f>
        <v>0</v>
      </c>
      <c r="O373" s="36">
        <f ca="1">SUMIFS(СВЦЭМ!$J$40:$J$783,СВЦЭМ!$A$40:$A$783,$A373,СВЦЭМ!$B$40:$B$783,O$367)+'СЕТ СН'!$F$16</f>
        <v>0</v>
      </c>
      <c r="P373" s="36">
        <f ca="1">SUMIFS(СВЦЭМ!$J$40:$J$783,СВЦЭМ!$A$40:$A$783,$A373,СВЦЭМ!$B$40:$B$783,P$367)+'СЕТ СН'!$F$16</f>
        <v>0</v>
      </c>
      <c r="Q373" s="36">
        <f ca="1">SUMIFS(СВЦЭМ!$J$40:$J$783,СВЦЭМ!$A$40:$A$783,$A373,СВЦЭМ!$B$40:$B$783,Q$367)+'СЕТ СН'!$F$16</f>
        <v>0</v>
      </c>
      <c r="R373" s="36">
        <f ca="1">SUMIFS(СВЦЭМ!$J$40:$J$783,СВЦЭМ!$A$40:$A$783,$A373,СВЦЭМ!$B$40:$B$783,R$367)+'СЕТ СН'!$F$16</f>
        <v>0</v>
      </c>
      <c r="S373" s="36">
        <f ca="1">SUMIFS(СВЦЭМ!$J$40:$J$783,СВЦЭМ!$A$40:$A$783,$A373,СВЦЭМ!$B$40:$B$783,S$367)+'СЕТ СН'!$F$16</f>
        <v>0</v>
      </c>
      <c r="T373" s="36">
        <f ca="1">SUMIFS(СВЦЭМ!$J$40:$J$783,СВЦЭМ!$A$40:$A$783,$A373,СВЦЭМ!$B$40:$B$783,T$367)+'СЕТ СН'!$F$16</f>
        <v>0</v>
      </c>
      <c r="U373" s="36">
        <f ca="1">SUMIFS(СВЦЭМ!$J$40:$J$783,СВЦЭМ!$A$40:$A$783,$A373,СВЦЭМ!$B$40:$B$783,U$367)+'СЕТ СН'!$F$16</f>
        <v>0</v>
      </c>
      <c r="V373" s="36">
        <f ca="1">SUMIFS(СВЦЭМ!$J$40:$J$783,СВЦЭМ!$A$40:$A$783,$A373,СВЦЭМ!$B$40:$B$783,V$367)+'СЕТ СН'!$F$16</f>
        <v>0</v>
      </c>
      <c r="W373" s="36">
        <f ca="1">SUMIFS(СВЦЭМ!$J$40:$J$783,СВЦЭМ!$A$40:$A$783,$A373,СВЦЭМ!$B$40:$B$783,W$367)+'СЕТ СН'!$F$16</f>
        <v>0</v>
      </c>
      <c r="X373" s="36">
        <f ca="1">SUMIFS(СВЦЭМ!$J$40:$J$783,СВЦЭМ!$A$40:$A$783,$A373,СВЦЭМ!$B$40:$B$783,X$367)+'СЕТ СН'!$F$16</f>
        <v>0</v>
      </c>
      <c r="Y373" s="36">
        <f ca="1">SUMIFS(СВЦЭМ!$J$40:$J$783,СВЦЭМ!$A$40:$A$783,$A373,СВЦЭМ!$B$40:$B$783,Y$367)+'СЕТ СН'!$F$16</f>
        <v>0</v>
      </c>
    </row>
    <row r="374" spans="1:25" ht="15.75" hidden="1" x14ac:dyDescent="0.2">
      <c r="A374" s="35">
        <f t="shared" si="10"/>
        <v>44749</v>
      </c>
      <c r="B374" s="36">
        <f ca="1">SUMIFS(СВЦЭМ!$J$40:$J$783,СВЦЭМ!$A$40:$A$783,$A374,СВЦЭМ!$B$40:$B$783,B$367)+'СЕТ СН'!$F$16</f>
        <v>0</v>
      </c>
      <c r="C374" s="36">
        <f ca="1">SUMIFS(СВЦЭМ!$J$40:$J$783,СВЦЭМ!$A$40:$A$783,$A374,СВЦЭМ!$B$40:$B$783,C$367)+'СЕТ СН'!$F$16</f>
        <v>0</v>
      </c>
      <c r="D374" s="36">
        <f ca="1">SUMIFS(СВЦЭМ!$J$40:$J$783,СВЦЭМ!$A$40:$A$783,$A374,СВЦЭМ!$B$40:$B$783,D$367)+'СЕТ СН'!$F$16</f>
        <v>0</v>
      </c>
      <c r="E374" s="36">
        <f ca="1">SUMIFS(СВЦЭМ!$J$40:$J$783,СВЦЭМ!$A$40:$A$783,$A374,СВЦЭМ!$B$40:$B$783,E$367)+'СЕТ СН'!$F$16</f>
        <v>0</v>
      </c>
      <c r="F374" s="36">
        <f ca="1">SUMIFS(СВЦЭМ!$J$40:$J$783,СВЦЭМ!$A$40:$A$783,$A374,СВЦЭМ!$B$40:$B$783,F$367)+'СЕТ СН'!$F$16</f>
        <v>0</v>
      </c>
      <c r="G374" s="36">
        <f ca="1">SUMIFS(СВЦЭМ!$J$40:$J$783,СВЦЭМ!$A$40:$A$783,$A374,СВЦЭМ!$B$40:$B$783,G$367)+'СЕТ СН'!$F$16</f>
        <v>0</v>
      </c>
      <c r="H374" s="36">
        <f ca="1">SUMIFS(СВЦЭМ!$J$40:$J$783,СВЦЭМ!$A$40:$A$783,$A374,СВЦЭМ!$B$40:$B$783,H$367)+'СЕТ СН'!$F$16</f>
        <v>0</v>
      </c>
      <c r="I374" s="36">
        <f ca="1">SUMIFS(СВЦЭМ!$J$40:$J$783,СВЦЭМ!$A$40:$A$783,$A374,СВЦЭМ!$B$40:$B$783,I$367)+'СЕТ СН'!$F$16</f>
        <v>0</v>
      </c>
      <c r="J374" s="36">
        <f ca="1">SUMIFS(СВЦЭМ!$J$40:$J$783,СВЦЭМ!$A$40:$A$783,$A374,СВЦЭМ!$B$40:$B$783,J$367)+'СЕТ СН'!$F$16</f>
        <v>0</v>
      </c>
      <c r="K374" s="36">
        <f ca="1">SUMIFS(СВЦЭМ!$J$40:$J$783,СВЦЭМ!$A$40:$A$783,$A374,СВЦЭМ!$B$40:$B$783,K$367)+'СЕТ СН'!$F$16</f>
        <v>0</v>
      </c>
      <c r="L374" s="36">
        <f ca="1">SUMIFS(СВЦЭМ!$J$40:$J$783,СВЦЭМ!$A$40:$A$783,$A374,СВЦЭМ!$B$40:$B$783,L$367)+'СЕТ СН'!$F$16</f>
        <v>0</v>
      </c>
      <c r="M374" s="36">
        <f ca="1">SUMIFS(СВЦЭМ!$J$40:$J$783,СВЦЭМ!$A$40:$A$783,$A374,СВЦЭМ!$B$40:$B$783,M$367)+'СЕТ СН'!$F$16</f>
        <v>0</v>
      </c>
      <c r="N374" s="36">
        <f ca="1">SUMIFS(СВЦЭМ!$J$40:$J$783,СВЦЭМ!$A$40:$A$783,$A374,СВЦЭМ!$B$40:$B$783,N$367)+'СЕТ СН'!$F$16</f>
        <v>0</v>
      </c>
      <c r="O374" s="36">
        <f ca="1">SUMIFS(СВЦЭМ!$J$40:$J$783,СВЦЭМ!$A$40:$A$783,$A374,СВЦЭМ!$B$40:$B$783,O$367)+'СЕТ СН'!$F$16</f>
        <v>0</v>
      </c>
      <c r="P374" s="36">
        <f ca="1">SUMIFS(СВЦЭМ!$J$40:$J$783,СВЦЭМ!$A$40:$A$783,$A374,СВЦЭМ!$B$40:$B$783,P$367)+'СЕТ СН'!$F$16</f>
        <v>0</v>
      </c>
      <c r="Q374" s="36">
        <f ca="1">SUMIFS(СВЦЭМ!$J$40:$J$783,СВЦЭМ!$A$40:$A$783,$A374,СВЦЭМ!$B$40:$B$783,Q$367)+'СЕТ СН'!$F$16</f>
        <v>0</v>
      </c>
      <c r="R374" s="36">
        <f ca="1">SUMIFS(СВЦЭМ!$J$40:$J$783,СВЦЭМ!$A$40:$A$783,$A374,СВЦЭМ!$B$40:$B$783,R$367)+'СЕТ СН'!$F$16</f>
        <v>0</v>
      </c>
      <c r="S374" s="36">
        <f ca="1">SUMIFS(СВЦЭМ!$J$40:$J$783,СВЦЭМ!$A$40:$A$783,$A374,СВЦЭМ!$B$40:$B$783,S$367)+'СЕТ СН'!$F$16</f>
        <v>0</v>
      </c>
      <c r="T374" s="36">
        <f ca="1">SUMIFS(СВЦЭМ!$J$40:$J$783,СВЦЭМ!$A$40:$A$783,$A374,СВЦЭМ!$B$40:$B$783,T$367)+'СЕТ СН'!$F$16</f>
        <v>0</v>
      </c>
      <c r="U374" s="36">
        <f ca="1">SUMIFS(СВЦЭМ!$J$40:$J$783,СВЦЭМ!$A$40:$A$783,$A374,СВЦЭМ!$B$40:$B$783,U$367)+'СЕТ СН'!$F$16</f>
        <v>0</v>
      </c>
      <c r="V374" s="36">
        <f ca="1">SUMIFS(СВЦЭМ!$J$40:$J$783,СВЦЭМ!$A$40:$A$783,$A374,СВЦЭМ!$B$40:$B$783,V$367)+'СЕТ СН'!$F$16</f>
        <v>0</v>
      </c>
      <c r="W374" s="36">
        <f ca="1">SUMIFS(СВЦЭМ!$J$40:$J$783,СВЦЭМ!$A$40:$A$783,$A374,СВЦЭМ!$B$40:$B$783,W$367)+'СЕТ СН'!$F$16</f>
        <v>0</v>
      </c>
      <c r="X374" s="36">
        <f ca="1">SUMIFS(СВЦЭМ!$J$40:$J$783,СВЦЭМ!$A$40:$A$783,$A374,СВЦЭМ!$B$40:$B$783,X$367)+'СЕТ СН'!$F$16</f>
        <v>0</v>
      </c>
      <c r="Y374" s="36">
        <f ca="1">SUMIFS(СВЦЭМ!$J$40:$J$783,СВЦЭМ!$A$40:$A$783,$A374,СВЦЭМ!$B$40:$B$783,Y$367)+'СЕТ СН'!$F$16</f>
        <v>0</v>
      </c>
    </row>
    <row r="375" spans="1:25" ht="15.75" hidden="1" x14ac:dyDescent="0.2">
      <c r="A375" s="35">
        <f t="shared" si="10"/>
        <v>44750</v>
      </c>
      <c r="B375" s="36">
        <f ca="1">SUMIFS(СВЦЭМ!$J$40:$J$783,СВЦЭМ!$A$40:$A$783,$A375,СВЦЭМ!$B$40:$B$783,B$367)+'СЕТ СН'!$F$16</f>
        <v>0</v>
      </c>
      <c r="C375" s="36">
        <f ca="1">SUMIFS(СВЦЭМ!$J$40:$J$783,СВЦЭМ!$A$40:$A$783,$A375,СВЦЭМ!$B$40:$B$783,C$367)+'СЕТ СН'!$F$16</f>
        <v>0</v>
      </c>
      <c r="D375" s="36">
        <f ca="1">SUMIFS(СВЦЭМ!$J$40:$J$783,СВЦЭМ!$A$40:$A$783,$A375,СВЦЭМ!$B$40:$B$783,D$367)+'СЕТ СН'!$F$16</f>
        <v>0</v>
      </c>
      <c r="E375" s="36">
        <f ca="1">SUMIFS(СВЦЭМ!$J$40:$J$783,СВЦЭМ!$A$40:$A$783,$A375,СВЦЭМ!$B$40:$B$783,E$367)+'СЕТ СН'!$F$16</f>
        <v>0</v>
      </c>
      <c r="F375" s="36">
        <f ca="1">SUMIFS(СВЦЭМ!$J$40:$J$783,СВЦЭМ!$A$40:$A$783,$A375,СВЦЭМ!$B$40:$B$783,F$367)+'СЕТ СН'!$F$16</f>
        <v>0</v>
      </c>
      <c r="G375" s="36">
        <f ca="1">SUMIFS(СВЦЭМ!$J$40:$J$783,СВЦЭМ!$A$40:$A$783,$A375,СВЦЭМ!$B$40:$B$783,G$367)+'СЕТ СН'!$F$16</f>
        <v>0</v>
      </c>
      <c r="H375" s="36">
        <f ca="1">SUMIFS(СВЦЭМ!$J$40:$J$783,СВЦЭМ!$A$40:$A$783,$A375,СВЦЭМ!$B$40:$B$783,H$367)+'СЕТ СН'!$F$16</f>
        <v>0</v>
      </c>
      <c r="I375" s="36">
        <f ca="1">SUMIFS(СВЦЭМ!$J$40:$J$783,СВЦЭМ!$A$40:$A$783,$A375,СВЦЭМ!$B$40:$B$783,I$367)+'СЕТ СН'!$F$16</f>
        <v>0</v>
      </c>
      <c r="J375" s="36">
        <f ca="1">SUMIFS(СВЦЭМ!$J$40:$J$783,СВЦЭМ!$A$40:$A$783,$A375,СВЦЭМ!$B$40:$B$783,J$367)+'СЕТ СН'!$F$16</f>
        <v>0</v>
      </c>
      <c r="K375" s="36">
        <f ca="1">SUMIFS(СВЦЭМ!$J$40:$J$783,СВЦЭМ!$A$40:$A$783,$A375,СВЦЭМ!$B$40:$B$783,K$367)+'СЕТ СН'!$F$16</f>
        <v>0</v>
      </c>
      <c r="L375" s="36">
        <f ca="1">SUMIFS(СВЦЭМ!$J$40:$J$783,СВЦЭМ!$A$40:$A$783,$A375,СВЦЭМ!$B$40:$B$783,L$367)+'СЕТ СН'!$F$16</f>
        <v>0</v>
      </c>
      <c r="M375" s="36">
        <f ca="1">SUMIFS(СВЦЭМ!$J$40:$J$783,СВЦЭМ!$A$40:$A$783,$A375,СВЦЭМ!$B$40:$B$783,M$367)+'СЕТ СН'!$F$16</f>
        <v>0</v>
      </c>
      <c r="N375" s="36">
        <f ca="1">SUMIFS(СВЦЭМ!$J$40:$J$783,СВЦЭМ!$A$40:$A$783,$A375,СВЦЭМ!$B$40:$B$783,N$367)+'СЕТ СН'!$F$16</f>
        <v>0</v>
      </c>
      <c r="O375" s="36">
        <f ca="1">SUMIFS(СВЦЭМ!$J$40:$J$783,СВЦЭМ!$A$40:$A$783,$A375,СВЦЭМ!$B$40:$B$783,O$367)+'СЕТ СН'!$F$16</f>
        <v>0</v>
      </c>
      <c r="P375" s="36">
        <f ca="1">SUMIFS(СВЦЭМ!$J$40:$J$783,СВЦЭМ!$A$40:$A$783,$A375,СВЦЭМ!$B$40:$B$783,P$367)+'СЕТ СН'!$F$16</f>
        <v>0</v>
      </c>
      <c r="Q375" s="36">
        <f ca="1">SUMIFS(СВЦЭМ!$J$40:$J$783,СВЦЭМ!$A$40:$A$783,$A375,СВЦЭМ!$B$40:$B$783,Q$367)+'СЕТ СН'!$F$16</f>
        <v>0</v>
      </c>
      <c r="R375" s="36">
        <f ca="1">SUMIFS(СВЦЭМ!$J$40:$J$783,СВЦЭМ!$A$40:$A$783,$A375,СВЦЭМ!$B$40:$B$783,R$367)+'СЕТ СН'!$F$16</f>
        <v>0</v>
      </c>
      <c r="S375" s="36">
        <f ca="1">SUMIFS(СВЦЭМ!$J$40:$J$783,СВЦЭМ!$A$40:$A$783,$A375,СВЦЭМ!$B$40:$B$783,S$367)+'СЕТ СН'!$F$16</f>
        <v>0</v>
      </c>
      <c r="T375" s="36">
        <f ca="1">SUMIFS(СВЦЭМ!$J$40:$J$783,СВЦЭМ!$A$40:$A$783,$A375,СВЦЭМ!$B$40:$B$783,T$367)+'СЕТ СН'!$F$16</f>
        <v>0</v>
      </c>
      <c r="U375" s="36">
        <f ca="1">SUMIFS(СВЦЭМ!$J$40:$J$783,СВЦЭМ!$A$40:$A$783,$A375,СВЦЭМ!$B$40:$B$783,U$367)+'СЕТ СН'!$F$16</f>
        <v>0</v>
      </c>
      <c r="V375" s="36">
        <f ca="1">SUMIFS(СВЦЭМ!$J$40:$J$783,СВЦЭМ!$A$40:$A$783,$A375,СВЦЭМ!$B$40:$B$783,V$367)+'СЕТ СН'!$F$16</f>
        <v>0</v>
      </c>
      <c r="W375" s="36">
        <f ca="1">SUMIFS(СВЦЭМ!$J$40:$J$783,СВЦЭМ!$A$40:$A$783,$A375,СВЦЭМ!$B$40:$B$783,W$367)+'СЕТ СН'!$F$16</f>
        <v>0</v>
      </c>
      <c r="X375" s="36">
        <f ca="1">SUMIFS(СВЦЭМ!$J$40:$J$783,СВЦЭМ!$A$40:$A$783,$A375,СВЦЭМ!$B$40:$B$783,X$367)+'СЕТ СН'!$F$16</f>
        <v>0</v>
      </c>
      <c r="Y375" s="36">
        <f ca="1">SUMIFS(СВЦЭМ!$J$40:$J$783,СВЦЭМ!$A$40:$A$783,$A375,СВЦЭМ!$B$40:$B$783,Y$367)+'СЕТ СН'!$F$16</f>
        <v>0</v>
      </c>
    </row>
    <row r="376" spans="1:25" ht="15.75" hidden="1" x14ac:dyDescent="0.2">
      <c r="A376" s="35">
        <f t="shared" si="10"/>
        <v>44751</v>
      </c>
      <c r="B376" s="36">
        <f ca="1">SUMIFS(СВЦЭМ!$J$40:$J$783,СВЦЭМ!$A$40:$A$783,$A376,СВЦЭМ!$B$40:$B$783,B$367)+'СЕТ СН'!$F$16</f>
        <v>0</v>
      </c>
      <c r="C376" s="36">
        <f ca="1">SUMIFS(СВЦЭМ!$J$40:$J$783,СВЦЭМ!$A$40:$A$783,$A376,СВЦЭМ!$B$40:$B$783,C$367)+'СЕТ СН'!$F$16</f>
        <v>0</v>
      </c>
      <c r="D376" s="36">
        <f ca="1">SUMIFS(СВЦЭМ!$J$40:$J$783,СВЦЭМ!$A$40:$A$783,$A376,СВЦЭМ!$B$40:$B$783,D$367)+'СЕТ СН'!$F$16</f>
        <v>0</v>
      </c>
      <c r="E376" s="36">
        <f ca="1">SUMIFS(СВЦЭМ!$J$40:$J$783,СВЦЭМ!$A$40:$A$783,$A376,СВЦЭМ!$B$40:$B$783,E$367)+'СЕТ СН'!$F$16</f>
        <v>0</v>
      </c>
      <c r="F376" s="36">
        <f ca="1">SUMIFS(СВЦЭМ!$J$40:$J$783,СВЦЭМ!$A$40:$A$783,$A376,СВЦЭМ!$B$40:$B$783,F$367)+'СЕТ СН'!$F$16</f>
        <v>0</v>
      </c>
      <c r="G376" s="36">
        <f ca="1">SUMIFS(СВЦЭМ!$J$40:$J$783,СВЦЭМ!$A$40:$A$783,$A376,СВЦЭМ!$B$40:$B$783,G$367)+'СЕТ СН'!$F$16</f>
        <v>0</v>
      </c>
      <c r="H376" s="36">
        <f ca="1">SUMIFS(СВЦЭМ!$J$40:$J$783,СВЦЭМ!$A$40:$A$783,$A376,СВЦЭМ!$B$40:$B$783,H$367)+'СЕТ СН'!$F$16</f>
        <v>0</v>
      </c>
      <c r="I376" s="36">
        <f ca="1">SUMIFS(СВЦЭМ!$J$40:$J$783,СВЦЭМ!$A$40:$A$783,$A376,СВЦЭМ!$B$40:$B$783,I$367)+'СЕТ СН'!$F$16</f>
        <v>0</v>
      </c>
      <c r="J376" s="36">
        <f ca="1">SUMIFS(СВЦЭМ!$J$40:$J$783,СВЦЭМ!$A$40:$A$783,$A376,СВЦЭМ!$B$40:$B$783,J$367)+'СЕТ СН'!$F$16</f>
        <v>0</v>
      </c>
      <c r="K376" s="36">
        <f ca="1">SUMIFS(СВЦЭМ!$J$40:$J$783,СВЦЭМ!$A$40:$A$783,$A376,СВЦЭМ!$B$40:$B$783,K$367)+'СЕТ СН'!$F$16</f>
        <v>0</v>
      </c>
      <c r="L376" s="36">
        <f ca="1">SUMIFS(СВЦЭМ!$J$40:$J$783,СВЦЭМ!$A$40:$A$783,$A376,СВЦЭМ!$B$40:$B$783,L$367)+'СЕТ СН'!$F$16</f>
        <v>0</v>
      </c>
      <c r="M376" s="36">
        <f ca="1">SUMIFS(СВЦЭМ!$J$40:$J$783,СВЦЭМ!$A$40:$A$783,$A376,СВЦЭМ!$B$40:$B$783,M$367)+'СЕТ СН'!$F$16</f>
        <v>0</v>
      </c>
      <c r="N376" s="36">
        <f ca="1">SUMIFS(СВЦЭМ!$J$40:$J$783,СВЦЭМ!$A$40:$A$783,$A376,СВЦЭМ!$B$40:$B$783,N$367)+'СЕТ СН'!$F$16</f>
        <v>0</v>
      </c>
      <c r="O376" s="36">
        <f ca="1">SUMIFS(СВЦЭМ!$J$40:$J$783,СВЦЭМ!$A$40:$A$783,$A376,СВЦЭМ!$B$40:$B$783,O$367)+'СЕТ СН'!$F$16</f>
        <v>0</v>
      </c>
      <c r="P376" s="36">
        <f ca="1">SUMIFS(СВЦЭМ!$J$40:$J$783,СВЦЭМ!$A$40:$A$783,$A376,СВЦЭМ!$B$40:$B$783,P$367)+'СЕТ СН'!$F$16</f>
        <v>0</v>
      </c>
      <c r="Q376" s="36">
        <f ca="1">SUMIFS(СВЦЭМ!$J$40:$J$783,СВЦЭМ!$A$40:$A$783,$A376,СВЦЭМ!$B$40:$B$783,Q$367)+'СЕТ СН'!$F$16</f>
        <v>0</v>
      </c>
      <c r="R376" s="36">
        <f ca="1">SUMIFS(СВЦЭМ!$J$40:$J$783,СВЦЭМ!$A$40:$A$783,$A376,СВЦЭМ!$B$40:$B$783,R$367)+'СЕТ СН'!$F$16</f>
        <v>0</v>
      </c>
      <c r="S376" s="36">
        <f ca="1">SUMIFS(СВЦЭМ!$J$40:$J$783,СВЦЭМ!$A$40:$A$783,$A376,СВЦЭМ!$B$40:$B$783,S$367)+'СЕТ СН'!$F$16</f>
        <v>0</v>
      </c>
      <c r="T376" s="36">
        <f ca="1">SUMIFS(СВЦЭМ!$J$40:$J$783,СВЦЭМ!$A$40:$A$783,$A376,СВЦЭМ!$B$40:$B$783,T$367)+'СЕТ СН'!$F$16</f>
        <v>0</v>
      </c>
      <c r="U376" s="36">
        <f ca="1">SUMIFS(СВЦЭМ!$J$40:$J$783,СВЦЭМ!$A$40:$A$783,$A376,СВЦЭМ!$B$40:$B$783,U$367)+'СЕТ СН'!$F$16</f>
        <v>0</v>
      </c>
      <c r="V376" s="36">
        <f ca="1">SUMIFS(СВЦЭМ!$J$40:$J$783,СВЦЭМ!$A$40:$A$783,$A376,СВЦЭМ!$B$40:$B$783,V$367)+'СЕТ СН'!$F$16</f>
        <v>0</v>
      </c>
      <c r="W376" s="36">
        <f ca="1">SUMIFS(СВЦЭМ!$J$40:$J$783,СВЦЭМ!$A$40:$A$783,$A376,СВЦЭМ!$B$40:$B$783,W$367)+'СЕТ СН'!$F$16</f>
        <v>0</v>
      </c>
      <c r="X376" s="36">
        <f ca="1">SUMIFS(СВЦЭМ!$J$40:$J$783,СВЦЭМ!$A$40:$A$783,$A376,СВЦЭМ!$B$40:$B$783,X$367)+'СЕТ СН'!$F$16</f>
        <v>0</v>
      </c>
      <c r="Y376" s="36">
        <f ca="1">SUMIFS(СВЦЭМ!$J$40:$J$783,СВЦЭМ!$A$40:$A$783,$A376,СВЦЭМ!$B$40:$B$783,Y$367)+'СЕТ СН'!$F$16</f>
        <v>0</v>
      </c>
    </row>
    <row r="377" spans="1:25" ht="15.75" hidden="1" x14ac:dyDescent="0.2">
      <c r="A377" s="35">
        <f t="shared" si="10"/>
        <v>44752</v>
      </c>
      <c r="B377" s="36">
        <f ca="1">SUMIFS(СВЦЭМ!$J$40:$J$783,СВЦЭМ!$A$40:$A$783,$A377,СВЦЭМ!$B$40:$B$783,B$367)+'СЕТ СН'!$F$16</f>
        <v>0</v>
      </c>
      <c r="C377" s="36">
        <f ca="1">SUMIFS(СВЦЭМ!$J$40:$J$783,СВЦЭМ!$A$40:$A$783,$A377,СВЦЭМ!$B$40:$B$783,C$367)+'СЕТ СН'!$F$16</f>
        <v>0</v>
      </c>
      <c r="D377" s="36">
        <f ca="1">SUMIFS(СВЦЭМ!$J$40:$J$783,СВЦЭМ!$A$40:$A$783,$A377,СВЦЭМ!$B$40:$B$783,D$367)+'СЕТ СН'!$F$16</f>
        <v>0</v>
      </c>
      <c r="E377" s="36">
        <f ca="1">SUMIFS(СВЦЭМ!$J$40:$J$783,СВЦЭМ!$A$40:$A$783,$A377,СВЦЭМ!$B$40:$B$783,E$367)+'СЕТ СН'!$F$16</f>
        <v>0</v>
      </c>
      <c r="F377" s="36">
        <f ca="1">SUMIFS(СВЦЭМ!$J$40:$J$783,СВЦЭМ!$A$40:$A$783,$A377,СВЦЭМ!$B$40:$B$783,F$367)+'СЕТ СН'!$F$16</f>
        <v>0</v>
      </c>
      <c r="G377" s="36">
        <f ca="1">SUMIFS(СВЦЭМ!$J$40:$J$783,СВЦЭМ!$A$40:$A$783,$A377,СВЦЭМ!$B$40:$B$783,G$367)+'СЕТ СН'!$F$16</f>
        <v>0</v>
      </c>
      <c r="H377" s="36">
        <f ca="1">SUMIFS(СВЦЭМ!$J$40:$J$783,СВЦЭМ!$A$40:$A$783,$A377,СВЦЭМ!$B$40:$B$783,H$367)+'СЕТ СН'!$F$16</f>
        <v>0</v>
      </c>
      <c r="I377" s="36">
        <f ca="1">SUMIFS(СВЦЭМ!$J$40:$J$783,СВЦЭМ!$A$40:$A$783,$A377,СВЦЭМ!$B$40:$B$783,I$367)+'СЕТ СН'!$F$16</f>
        <v>0</v>
      </c>
      <c r="J377" s="36">
        <f ca="1">SUMIFS(СВЦЭМ!$J$40:$J$783,СВЦЭМ!$A$40:$A$783,$A377,СВЦЭМ!$B$40:$B$783,J$367)+'СЕТ СН'!$F$16</f>
        <v>0</v>
      </c>
      <c r="K377" s="36">
        <f ca="1">SUMIFS(СВЦЭМ!$J$40:$J$783,СВЦЭМ!$A$40:$A$783,$A377,СВЦЭМ!$B$40:$B$783,K$367)+'СЕТ СН'!$F$16</f>
        <v>0</v>
      </c>
      <c r="L377" s="36">
        <f ca="1">SUMIFS(СВЦЭМ!$J$40:$J$783,СВЦЭМ!$A$40:$A$783,$A377,СВЦЭМ!$B$40:$B$783,L$367)+'СЕТ СН'!$F$16</f>
        <v>0</v>
      </c>
      <c r="M377" s="36">
        <f ca="1">SUMIFS(СВЦЭМ!$J$40:$J$783,СВЦЭМ!$A$40:$A$783,$A377,СВЦЭМ!$B$40:$B$783,M$367)+'СЕТ СН'!$F$16</f>
        <v>0</v>
      </c>
      <c r="N377" s="36">
        <f ca="1">SUMIFS(СВЦЭМ!$J$40:$J$783,СВЦЭМ!$A$40:$A$783,$A377,СВЦЭМ!$B$40:$B$783,N$367)+'СЕТ СН'!$F$16</f>
        <v>0</v>
      </c>
      <c r="O377" s="36">
        <f ca="1">SUMIFS(СВЦЭМ!$J$40:$J$783,СВЦЭМ!$A$40:$A$783,$A377,СВЦЭМ!$B$40:$B$783,O$367)+'СЕТ СН'!$F$16</f>
        <v>0</v>
      </c>
      <c r="P377" s="36">
        <f ca="1">SUMIFS(СВЦЭМ!$J$40:$J$783,СВЦЭМ!$A$40:$A$783,$A377,СВЦЭМ!$B$40:$B$783,P$367)+'СЕТ СН'!$F$16</f>
        <v>0</v>
      </c>
      <c r="Q377" s="36">
        <f ca="1">SUMIFS(СВЦЭМ!$J$40:$J$783,СВЦЭМ!$A$40:$A$783,$A377,СВЦЭМ!$B$40:$B$783,Q$367)+'СЕТ СН'!$F$16</f>
        <v>0</v>
      </c>
      <c r="R377" s="36">
        <f ca="1">SUMIFS(СВЦЭМ!$J$40:$J$783,СВЦЭМ!$A$40:$A$783,$A377,СВЦЭМ!$B$40:$B$783,R$367)+'СЕТ СН'!$F$16</f>
        <v>0</v>
      </c>
      <c r="S377" s="36">
        <f ca="1">SUMIFS(СВЦЭМ!$J$40:$J$783,СВЦЭМ!$A$40:$A$783,$A377,СВЦЭМ!$B$40:$B$783,S$367)+'СЕТ СН'!$F$16</f>
        <v>0</v>
      </c>
      <c r="T377" s="36">
        <f ca="1">SUMIFS(СВЦЭМ!$J$40:$J$783,СВЦЭМ!$A$40:$A$783,$A377,СВЦЭМ!$B$40:$B$783,T$367)+'СЕТ СН'!$F$16</f>
        <v>0</v>
      </c>
      <c r="U377" s="36">
        <f ca="1">SUMIFS(СВЦЭМ!$J$40:$J$783,СВЦЭМ!$A$40:$A$783,$A377,СВЦЭМ!$B$40:$B$783,U$367)+'СЕТ СН'!$F$16</f>
        <v>0</v>
      </c>
      <c r="V377" s="36">
        <f ca="1">SUMIFS(СВЦЭМ!$J$40:$J$783,СВЦЭМ!$A$40:$A$783,$A377,СВЦЭМ!$B$40:$B$783,V$367)+'СЕТ СН'!$F$16</f>
        <v>0</v>
      </c>
      <c r="W377" s="36">
        <f ca="1">SUMIFS(СВЦЭМ!$J$40:$J$783,СВЦЭМ!$A$40:$A$783,$A377,СВЦЭМ!$B$40:$B$783,W$367)+'СЕТ СН'!$F$16</f>
        <v>0</v>
      </c>
      <c r="X377" s="36">
        <f ca="1">SUMIFS(СВЦЭМ!$J$40:$J$783,СВЦЭМ!$A$40:$A$783,$A377,СВЦЭМ!$B$40:$B$783,X$367)+'СЕТ СН'!$F$16</f>
        <v>0</v>
      </c>
      <c r="Y377" s="36">
        <f ca="1">SUMIFS(СВЦЭМ!$J$40:$J$783,СВЦЭМ!$A$40:$A$783,$A377,СВЦЭМ!$B$40:$B$783,Y$367)+'СЕТ СН'!$F$16</f>
        <v>0</v>
      </c>
    </row>
    <row r="378" spans="1:25" ht="15.75" hidden="1" x14ac:dyDescent="0.2">
      <c r="A378" s="35">
        <f t="shared" si="10"/>
        <v>44753</v>
      </c>
      <c r="B378" s="36">
        <f ca="1">SUMIFS(СВЦЭМ!$J$40:$J$783,СВЦЭМ!$A$40:$A$783,$A378,СВЦЭМ!$B$40:$B$783,B$367)+'СЕТ СН'!$F$16</f>
        <v>0</v>
      </c>
      <c r="C378" s="36">
        <f ca="1">SUMIFS(СВЦЭМ!$J$40:$J$783,СВЦЭМ!$A$40:$A$783,$A378,СВЦЭМ!$B$40:$B$783,C$367)+'СЕТ СН'!$F$16</f>
        <v>0</v>
      </c>
      <c r="D378" s="36">
        <f ca="1">SUMIFS(СВЦЭМ!$J$40:$J$783,СВЦЭМ!$A$40:$A$783,$A378,СВЦЭМ!$B$40:$B$783,D$367)+'СЕТ СН'!$F$16</f>
        <v>0</v>
      </c>
      <c r="E378" s="36">
        <f ca="1">SUMIFS(СВЦЭМ!$J$40:$J$783,СВЦЭМ!$A$40:$A$783,$A378,СВЦЭМ!$B$40:$B$783,E$367)+'СЕТ СН'!$F$16</f>
        <v>0</v>
      </c>
      <c r="F378" s="36">
        <f ca="1">SUMIFS(СВЦЭМ!$J$40:$J$783,СВЦЭМ!$A$40:$A$783,$A378,СВЦЭМ!$B$40:$B$783,F$367)+'СЕТ СН'!$F$16</f>
        <v>0</v>
      </c>
      <c r="G378" s="36">
        <f ca="1">SUMIFS(СВЦЭМ!$J$40:$J$783,СВЦЭМ!$A$40:$A$783,$A378,СВЦЭМ!$B$40:$B$783,G$367)+'СЕТ СН'!$F$16</f>
        <v>0</v>
      </c>
      <c r="H378" s="36">
        <f ca="1">SUMIFS(СВЦЭМ!$J$40:$J$783,СВЦЭМ!$A$40:$A$783,$A378,СВЦЭМ!$B$40:$B$783,H$367)+'СЕТ СН'!$F$16</f>
        <v>0</v>
      </c>
      <c r="I378" s="36">
        <f ca="1">SUMIFS(СВЦЭМ!$J$40:$J$783,СВЦЭМ!$A$40:$A$783,$A378,СВЦЭМ!$B$40:$B$783,I$367)+'СЕТ СН'!$F$16</f>
        <v>0</v>
      </c>
      <c r="J378" s="36">
        <f ca="1">SUMIFS(СВЦЭМ!$J$40:$J$783,СВЦЭМ!$A$40:$A$783,$A378,СВЦЭМ!$B$40:$B$783,J$367)+'СЕТ СН'!$F$16</f>
        <v>0</v>
      </c>
      <c r="K378" s="36">
        <f ca="1">SUMIFS(СВЦЭМ!$J$40:$J$783,СВЦЭМ!$A$40:$A$783,$A378,СВЦЭМ!$B$40:$B$783,K$367)+'СЕТ СН'!$F$16</f>
        <v>0</v>
      </c>
      <c r="L378" s="36">
        <f ca="1">SUMIFS(СВЦЭМ!$J$40:$J$783,СВЦЭМ!$A$40:$A$783,$A378,СВЦЭМ!$B$40:$B$783,L$367)+'СЕТ СН'!$F$16</f>
        <v>0</v>
      </c>
      <c r="M378" s="36">
        <f ca="1">SUMIFS(СВЦЭМ!$J$40:$J$783,СВЦЭМ!$A$40:$A$783,$A378,СВЦЭМ!$B$40:$B$783,M$367)+'СЕТ СН'!$F$16</f>
        <v>0</v>
      </c>
      <c r="N378" s="36">
        <f ca="1">SUMIFS(СВЦЭМ!$J$40:$J$783,СВЦЭМ!$A$40:$A$783,$A378,СВЦЭМ!$B$40:$B$783,N$367)+'СЕТ СН'!$F$16</f>
        <v>0</v>
      </c>
      <c r="O378" s="36">
        <f ca="1">SUMIFS(СВЦЭМ!$J$40:$J$783,СВЦЭМ!$A$40:$A$783,$A378,СВЦЭМ!$B$40:$B$783,O$367)+'СЕТ СН'!$F$16</f>
        <v>0</v>
      </c>
      <c r="P378" s="36">
        <f ca="1">SUMIFS(СВЦЭМ!$J$40:$J$783,СВЦЭМ!$A$40:$A$783,$A378,СВЦЭМ!$B$40:$B$783,P$367)+'СЕТ СН'!$F$16</f>
        <v>0</v>
      </c>
      <c r="Q378" s="36">
        <f ca="1">SUMIFS(СВЦЭМ!$J$40:$J$783,СВЦЭМ!$A$40:$A$783,$A378,СВЦЭМ!$B$40:$B$783,Q$367)+'СЕТ СН'!$F$16</f>
        <v>0</v>
      </c>
      <c r="R378" s="36">
        <f ca="1">SUMIFS(СВЦЭМ!$J$40:$J$783,СВЦЭМ!$A$40:$A$783,$A378,СВЦЭМ!$B$40:$B$783,R$367)+'СЕТ СН'!$F$16</f>
        <v>0</v>
      </c>
      <c r="S378" s="36">
        <f ca="1">SUMIFS(СВЦЭМ!$J$40:$J$783,СВЦЭМ!$A$40:$A$783,$A378,СВЦЭМ!$B$40:$B$783,S$367)+'СЕТ СН'!$F$16</f>
        <v>0</v>
      </c>
      <c r="T378" s="36">
        <f ca="1">SUMIFS(СВЦЭМ!$J$40:$J$783,СВЦЭМ!$A$40:$A$783,$A378,СВЦЭМ!$B$40:$B$783,T$367)+'СЕТ СН'!$F$16</f>
        <v>0</v>
      </c>
      <c r="U378" s="36">
        <f ca="1">SUMIFS(СВЦЭМ!$J$40:$J$783,СВЦЭМ!$A$40:$A$783,$A378,СВЦЭМ!$B$40:$B$783,U$367)+'СЕТ СН'!$F$16</f>
        <v>0</v>
      </c>
      <c r="V378" s="36">
        <f ca="1">SUMIFS(СВЦЭМ!$J$40:$J$783,СВЦЭМ!$A$40:$A$783,$A378,СВЦЭМ!$B$40:$B$783,V$367)+'СЕТ СН'!$F$16</f>
        <v>0</v>
      </c>
      <c r="W378" s="36">
        <f ca="1">SUMIFS(СВЦЭМ!$J$40:$J$783,СВЦЭМ!$A$40:$A$783,$A378,СВЦЭМ!$B$40:$B$783,W$367)+'СЕТ СН'!$F$16</f>
        <v>0</v>
      </c>
      <c r="X378" s="36">
        <f ca="1">SUMIFS(СВЦЭМ!$J$40:$J$783,СВЦЭМ!$A$40:$A$783,$A378,СВЦЭМ!$B$40:$B$783,X$367)+'СЕТ СН'!$F$16</f>
        <v>0</v>
      </c>
      <c r="Y378" s="36">
        <f ca="1">SUMIFS(СВЦЭМ!$J$40:$J$783,СВЦЭМ!$A$40:$A$783,$A378,СВЦЭМ!$B$40:$B$783,Y$367)+'СЕТ СН'!$F$16</f>
        <v>0</v>
      </c>
    </row>
    <row r="379" spans="1:25" ht="15.75" hidden="1" x14ac:dyDescent="0.2">
      <c r="A379" s="35">
        <f t="shared" si="10"/>
        <v>44754</v>
      </c>
      <c r="B379" s="36">
        <f ca="1">SUMIFS(СВЦЭМ!$J$40:$J$783,СВЦЭМ!$A$40:$A$783,$A379,СВЦЭМ!$B$40:$B$783,B$367)+'СЕТ СН'!$F$16</f>
        <v>0</v>
      </c>
      <c r="C379" s="36">
        <f ca="1">SUMIFS(СВЦЭМ!$J$40:$J$783,СВЦЭМ!$A$40:$A$783,$A379,СВЦЭМ!$B$40:$B$783,C$367)+'СЕТ СН'!$F$16</f>
        <v>0</v>
      </c>
      <c r="D379" s="36">
        <f ca="1">SUMIFS(СВЦЭМ!$J$40:$J$783,СВЦЭМ!$A$40:$A$783,$A379,СВЦЭМ!$B$40:$B$783,D$367)+'СЕТ СН'!$F$16</f>
        <v>0</v>
      </c>
      <c r="E379" s="36">
        <f ca="1">SUMIFS(СВЦЭМ!$J$40:$J$783,СВЦЭМ!$A$40:$A$783,$A379,СВЦЭМ!$B$40:$B$783,E$367)+'СЕТ СН'!$F$16</f>
        <v>0</v>
      </c>
      <c r="F379" s="36">
        <f ca="1">SUMIFS(СВЦЭМ!$J$40:$J$783,СВЦЭМ!$A$40:$A$783,$A379,СВЦЭМ!$B$40:$B$783,F$367)+'СЕТ СН'!$F$16</f>
        <v>0</v>
      </c>
      <c r="G379" s="36">
        <f ca="1">SUMIFS(СВЦЭМ!$J$40:$J$783,СВЦЭМ!$A$40:$A$783,$A379,СВЦЭМ!$B$40:$B$783,G$367)+'СЕТ СН'!$F$16</f>
        <v>0</v>
      </c>
      <c r="H379" s="36">
        <f ca="1">SUMIFS(СВЦЭМ!$J$40:$J$783,СВЦЭМ!$A$40:$A$783,$A379,СВЦЭМ!$B$40:$B$783,H$367)+'СЕТ СН'!$F$16</f>
        <v>0</v>
      </c>
      <c r="I379" s="36">
        <f ca="1">SUMIFS(СВЦЭМ!$J$40:$J$783,СВЦЭМ!$A$40:$A$783,$A379,СВЦЭМ!$B$40:$B$783,I$367)+'СЕТ СН'!$F$16</f>
        <v>0</v>
      </c>
      <c r="J379" s="36">
        <f ca="1">SUMIFS(СВЦЭМ!$J$40:$J$783,СВЦЭМ!$A$40:$A$783,$A379,СВЦЭМ!$B$40:$B$783,J$367)+'СЕТ СН'!$F$16</f>
        <v>0</v>
      </c>
      <c r="K379" s="36">
        <f ca="1">SUMIFS(СВЦЭМ!$J$40:$J$783,СВЦЭМ!$A$40:$A$783,$A379,СВЦЭМ!$B$40:$B$783,K$367)+'СЕТ СН'!$F$16</f>
        <v>0</v>
      </c>
      <c r="L379" s="36">
        <f ca="1">SUMIFS(СВЦЭМ!$J$40:$J$783,СВЦЭМ!$A$40:$A$783,$A379,СВЦЭМ!$B$40:$B$783,L$367)+'СЕТ СН'!$F$16</f>
        <v>0</v>
      </c>
      <c r="M379" s="36">
        <f ca="1">SUMIFS(СВЦЭМ!$J$40:$J$783,СВЦЭМ!$A$40:$A$783,$A379,СВЦЭМ!$B$40:$B$783,M$367)+'СЕТ СН'!$F$16</f>
        <v>0</v>
      </c>
      <c r="N379" s="36">
        <f ca="1">SUMIFS(СВЦЭМ!$J$40:$J$783,СВЦЭМ!$A$40:$A$783,$A379,СВЦЭМ!$B$40:$B$783,N$367)+'СЕТ СН'!$F$16</f>
        <v>0</v>
      </c>
      <c r="O379" s="36">
        <f ca="1">SUMIFS(СВЦЭМ!$J$40:$J$783,СВЦЭМ!$A$40:$A$783,$A379,СВЦЭМ!$B$40:$B$783,O$367)+'СЕТ СН'!$F$16</f>
        <v>0</v>
      </c>
      <c r="P379" s="36">
        <f ca="1">SUMIFS(СВЦЭМ!$J$40:$J$783,СВЦЭМ!$A$40:$A$783,$A379,СВЦЭМ!$B$40:$B$783,P$367)+'СЕТ СН'!$F$16</f>
        <v>0</v>
      </c>
      <c r="Q379" s="36">
        <f ca="1">SUMIFS(СВЦЭМ!$J$40:$J$783,СВЦЭМ!$A$40:$A$783,$A379,СВЦЭМ!$B$40:$B$783,Q$367)+'СЕТ СН'!$F$16</f>
        <v>0</v>
      </c>
      <c r="R379" s="36">
        <f ca="1">SUMIFS(СВЦЭМ!$J$40:$J$783,СВЦЭМ!$A$40:$A$783,$A379,СВЦЭМ!$B$40:$B$783,R$367)+'СЕТ СН'!$F$16</f>
        <v>0</v>
      </c>
      <c r="S379" s="36">
        <f ca="1">SUMIFS(СВЦЭМ!$J$40:$J$783,СВЦЭМ!$A$40:$A$783,$A379,СВЦЭМ!$B$40:$B$783,S$367)+'СЕТ СН'!$F$16</f>
        <v>0</v>
      </c>
      <c r="T379" s="36">
        <f ca="1">SUMIFS(СВЦЭМ!$J$40:$J$783,СВЦЭМ!$A$40:$A$783,$A379,СВЦЭМ!$B$40:$B$783,T$367)+'СЕТ СН'!$F$16</f>
        <v>0</v>
      </c>
      <c r="U379" s="36">
        <f ca="1">SUMIFS(СВЦЭМ!$J$40:$J$783,СВЦЭМ!$A$40:$A$783,$A379,СВЦЭМ!$B$40:$B$783,U$367)+'СЕТ СН'!$F$16</f>
        <v>0</v>
      </c>
      <c r="V379" s="36">
        <f ca="1">SUMIFS(СВЦЭМ!$J$40:$J$783,СВЦЭМ!$A$40:$A$783,$A379,СВЦЭМ!$B$40:$B$783,V$367)+'СЕТ СН'!$F$16</f>
        <v>0</v>
      </c>
      <c r="W379" s="36">
        <f ca="1">SUMIFS(СВЦЭМ!$J$40:$J$783,СВЦЭМ!$A$40:$A$783,$A379,СВЦЭМ!$B$40:$B$783,W$367)+'СЕТ СН'!$F$16</f>
        <v>0</v>
      </c>
      <c r="X379" s="36">
        <f ca="1">SUMIFS(СВЦЭМ!$J$40:$J$783,СВЦЭМ!$A$40:$A$783,$A379,СВЦЭМ!$B$40:$B$783,X$367)+'СЕТ СН'!$F$16</f>
        <v>0</v>
      </c>
      <c r="Y379" s="36">
        <f ca="1">SUMIFS(СВЦЭМ!$J$40:$J$783,СВЦЭМ!$A$40:$A$783,$A379,СВЦЭМ!$B$40:$B$783,Y$367)+'СЕТ СН'!$F$16</f>
        <v>0</v>
      </c>
    </row>
    <row r="380" spans="1:25" ht="15.75" hidden="1" x14ac:dyDescent="0.2">
      <c r="A380" s="35">
        <f t="shared" si="10"/>
        <v>44755</v>
      </c>
      <c r="B380" s="36">
        <f ca="1">SUMIFS(СВЦЭМ!$J$40:$J$783,СВЦЭМ!$A$40:$A$783,$A380,СВЦЭМ!$B$40:$B$783,B$367)+'СЕТ СН'!$F$16</f>
        <v>0</v>
      </c>
      <c r="C380" s="36">
        <f ca="1">SUMIFS(СВЦЭМ!$J$40:$J$783,СВЦЭМ!$A$40:$A$783,$A380,СВЦЭМ!$B$40:$B$783,C$367)+'СЕТ СН'!$F$16</f>
        <v>0</v>
      </c>
      <c r="D380" s="36">
        <f ca="1">SUMIFS(СВЦЭМ!$J$40:$J$783,СВЦЭМ!$A$40:$A$783,$A380,СВЦЭМ!$B$40:$B$783,D$367)+'СЕТ СН'!$F$16</f>
        <v>0</v>
      </c>
      <c r="E380" s="36">
        <f ca="1">SUMIFS(СВЦЭМ!$J$40:$J$783,СВЦЭМ!$A$40:$A$783,$A380,СВЦЭМ!$B$40:$B$783,E$367)+'СЕТ СН'!$F$16</f>
        <v>0</v>
      </c>
      <c r="F380" s="36">
        <f ca="1">SUMIFS(СВЦЭМ!$J$40:$J$783,СВЦЭМ!$A$40:$A$783,$A380,СВЦЭМ!$B$40:$B$783,F$367)+'СЕТ СН'!$F$16</f>
        <v>0</v>
      </c>
      <c r="G380" s="36">
        <f ca="1">SUMIFS(СВЦЭМ!$J$40:$J$783,СВЦЭМ!$A$40:$A$783,$A380,СВЦЭМ!$B$40:$B$783,G$367)+'СЕТ СН'!$F$16</f>
        <v>0</v>
      </c>
      <c r="H380" s="36">
        <f ca="1">SUMIFS(СВЦЭМ!$J$40:$J$783,СВЦЭМ!$A$40:$A$783,$A380,СВЦЭМ!$B$40:$B$783,H$367)+'СЕТ СН'!$F$16</f>
        <v>0</v>
      </c>
      <c r="I380" s="36">
        <f ca="1">SUMIFS(СВЦЭМ!$J$40:$J$783,СВЦЭМ!$A$40:$A$783,$A380,СВЦЭМ!$B$40:$B$783,I$367)+'СЕТ СН'!$F$16</f>
        <v>0</v>
      </c>
      <c r="J380" s="36">
        <f ca="1">SUMIFS(СВЦЭМ!$J$40:$J$783,СВЦЭМ!$A$40:$A$783,$A380,СВЦЭМ!$B$40:$B$783,J$367)+'СЕТ СН'!$F$16</f>
        <v>0</v>
      </c>
      <c r="K380" s="36">
        <f ca="1">SUMIFS(СВЦЭМ!$J$40:$J$783,СВЦЭМ!$A$40:$A$783,$A380,СВЦЭМ!$B$40:$B$783,K$367)+'СЕТ СН'!$F$16</f>
        <v>0</v>
      </c>
      <c r="L380" s="36">
        <f ca="1">SUMIFS(СВЦЭМ!$J$40:$J$783,СВЦЭМ!$A$40:$A$783,$A380,СВЦЭМ!$B$40:$B$783,L$367)+'СЕТ СН'!$F$16</f>
        <v>0</v>
      </c>
      <c r="M380" s="36">
        <f ca="1">SUMIFS(СВЦЭМ!$J$40:$J$783,СВЦЭМ!$A$40:$A$783,$A380,СВЦЭМ!$B$40:$B$783,M$367)+'СЕТ СН'!$F$16</f>
        <v>0</v>
      </c>
      <c r="N380" s="36">
        <f ca="1">SUMIFS(СВЦЭМ!$J$40:$J$783,СВЦЭМ!$A$40:$A$783,$A380,СВЦЭМ!$B$40:$B$783,N$367)+'СЕТ СН'!$F$16</f>
        <v>0</v>
      </c>
      <c r="O380" s="36">
        <f ca="1">SUMIFS(СВЦЭМ!$J$40:$J$783,СВЦЭМ!$A$40:$A$783,$A380,СВЦЭМ!$B$40:$B$783,O$367)+'СЕТ СН'!$F$16</f>
        <v>0</v>
      </c>
      <c r="P380" s="36">
        <f ca="1">SUMIFS(СВЦЭМ!$J$40:$J$783,СВЦЭМ!$A$40:$A$783,$A380,СВЦЭМ!$B$40:$B$783,P$367)+'СЕТ СН'!$F$16</f>
        <v>0</v>
      </c>
      <c r="Q380" s="36">
        <f ca="1">SUMIFS(СВЦЭМ!$J$40:$J$783,СВЦЭМ!$A$40:$A$783,$A380,СВЦЭМ!$B$40:$B$783,Q$367)+'СЕТ СН'!$F$16</f>
        <v>0</v>
      </c>
      <c r="R380" s="36">
        <f ca="1">SUMIFS(СВЦЭМ!$J$40:$J$783,СВЦЭМ!$A$40:$A$783,$A380,СВЦЭМ!$B$40:$B$783,R$367)+'СЕТ СН'!$F$16</f>
        <v>0</v>
      </c>
      <c r="S380" s="36">
        <f ca="1">SUMIFS(СВЦЭМ!$J$40:$J$783,СВЦЭМ!$A$40:$A$783,$A380,СВЦЭМ!$B$40:$B$783,S$367)+'СЕТ СН'!$F$16</f>
        <v>0</v>
      </c>
      <c r="T380" s="36">
        <f ca="1">SUMIFS(СВЦЭМ!$J$40:$J$783,СВЦЭМ!$A$40:$A$783,$A380,СВЦЭМ!$B$40:$B$783,T$367)+'СЕТ СН'!$F$16</f>
        <v>0</v>
      </c>
      <c r="U380" s="36">
        <f ca="1">SUMIFS(СВЦЭМ!$J$40:$J$783,СВЦЭМ!$A$40:$A$783,$A380,СВЦЭМ!$B$40:$B$783,U$367)+'СЕТ СН'!$F$16</f>
        <v>0</v>
      </c>
      <c r="V380" s="36">
        <f ca="1">SUMIFS(СВЦЭМ!$J$40:$J$783,СВЦЭМ!$A$40:$A$783,$A380,СВЦЭМ!$B$40:$B$783,V$367)+'СЕТ СН'!$F$16</f>
        <v>0</v>
      </c>
      <c r="W380" s="36">
        <f ca="1">SUMIFS(СВЦЭМ!$J$40:$J$783,СВЦЭМ!$A$40:$A$783,$A380,СВЦЭМ!$B$40:$B$783,W$367)+'СЕТ СН'!$F$16</f>
        <v>0</v>
      </c>
      <c r="X380" s="36">
        <f ca="1">SUMIFS(СВЦЭМ!$J$40:$J$783,СВЦЭМ!$A$40:$A$783,$A380,СВЦЭМ!$B$40:$B$783,X$367)+'СЕТ СН'!$F$16</f>
        <v>0</v>
      </c>
      <c r="Y380" s="36">
        <f ca="1">SUMIFS(СВЦЭМ!$J$40:$J$783,СВЦЭМ!$A$40:$A$783,$A380,СВЦЭМ!$B$40:$B$783,Y$367)+'СЕТ СН'!$F$16</f>
        <v>0</v>
      </c>
    </row>
    <row r="381" spans="1:25" ht="15.75" hidden="1" x14ac:dyDescent="0.2">
      <c r="A381" s="35">
        <f t="shared" si="10"/>
        <v>44756</v>
      </c>
      <c r="B381" s="36">
        <f ca="1">SUMIFS(СВЦЭМ!$J$40:$J$783,СВЦЭМ!$A$40:$A$783,$A381,СВЦЭМ!$B$40:$B$783,B$367)+'СЕТ СН'!$F$16</f>
        <v>0</v>
      </c>
      <c r="C381" s="36">
        <f ca="1">SUMIFS(СВЦЭМ!$J$40:$J$783,СВЦЭМ!$A$40:$A$783,$A381,СВЦЭМ!$B$40:$B$783,C$367)+'СЕТ СН'!$F$16</f>
        <v>0</v>
      </c>
      <c r="D381" s="36">
        <f ca="1">SUMIFS(СВЦЭМ!$J$40:$J$783,СВЦЭМ!$A$40:$A$783,$A381,СВЦЭМ!$B$40:$B$783,D$367)+'СЕТ СН'!$F$16</f>
        <v>0</v>
      </c>
      <c r="E381" s="36">
        <f ca="1">SUMIFS(СВЦЭМ!$J$40:$J$783,СВЦЭМ!$A$40:$A$783,$A381,СВЦЭМ!$B$40:$B$783,E$367)+'СЕТ СН'!$F$16</f>
        <v>0</v>
      </c>
      <c r="F381" s="36">
        <f ca="1">SUMIFS(СВЦЭМ!$J$40:$J$783,СВЦЭМ!$A$40:$A$783,$A381,СВЦЭМ!$B$40:$B$783,F$367)+'СЕТ СН'!$F$16</f>
        <v>0</v>
      </c>
      <c r="G381" s="36">
        <f ca="1">SUMIFS(СВЦЭМ!$J$40:$J$783,СВЦЭМ!$A$40:$A$783,$A381,СВЦЭМ!$B$40:$B$783,G$367)+'СЕТ СН'!$F$16</f>
        <v>0</v>
      </c>
      <c r="H381" s="36">
        <f ca="1">SUMIFS(СВЦЭМ!$J$40:$J$783,СВЦЭМ!$A$40:$A$783,$A381,СВЦЭМ!$B$40:$B$783,H$367)+'СЕТ СН'!$F$16</f>
        <v>0</v>
      </c>
      <c r="I381" s="36">
        <f ca="1">SUMIFS(СВЦЭМ!$J$40:$J$783,СВЦЭМ!$A$40:$A$783,$A381,СВЦЭМ!$B$40:$B$783,I$367)+'СЕТ СН'!$F$16</f>
        <v>0</v>
      </c>
      <c r="J381" s="36">
        <f ca="1">SUMIFS(СВЦЭМ!$J$40:$J$783,СВЦЭМ!$A$40:$A$783,$A381,СВЦЭМ!$B$40:$B$783,J$367)+'СЕТ СН'!$F$16</f>
        <v>0</v>
      </c>
      <c r="K381" s="36">
        <f ca="1">SUMIFS(СВЦЭМ!$J$40:$J$783,СВЦЭМ!$A$40:$A$783,$A381,СВЦЭМ!$B$40:$B$783,K$367)+'СЕТ СН'!$F$16</f>
        <v>0</v>
      </c>
      <c r="L381" s="36">
        <f ca="1">SUMIFS(СВЦЭМ!$J$40:$J$783,СВЦЭМ!$A$40:$A$783,$A381,СВЦЭМ!$B$40:$B$783,L$367)+'СЕТ СН'!$F$16</f>
        <v>0</v>
      </c>
      <c r="M381" s="36">
        <f ca="1">SUMIFS(СВЦЭМ!$J$40:$J$783,СВЦЭМ!$A$40:$A$783,$A381,СВЦЭМ!$B$40:$B$783,M$367)+'СЕТ СН'!$F$16</f>
        <v>0</v>
      </c>
      <c r="N381" s="36">
        <f ca="1">SUMIFS(СВЦЭМ!$J$40:$J$783,СВЦЭМ!$A$40:$A$783,$A381,СВЦЭМ!$B$40:$B$783,N$367)+'СЕТ СН'!$F$16</f>
        <v>0</v>
      </c>
      <c r="O381" s="36">
        <f ca="1">SUMIFS(СВЦЭМ!$J$40:$J$783,СВЦЭМ!$A$40:$A$783,$A381,СВЦЭМ!$B$40:$B$783,O$367)+'СЕТ СН'!$F$16</f>
        <v>0</v>
      </c>
      <c r="P381" s="36">
        <f ca="1">SUMIFS(СВЦЭМ!$J$40:$J$783,СВЦЭМ!$A$40:$A$783,$A381,СВЦЭМ!$B$40:$B$783,P$367)+'СЕТ СН'!$F$16</f>
        <v>0</v>
      </c>
      <c r="Q381" s="36">
        <f ca="1">SUMIFS(СВЦЭМ!$J$40:$J$783,СВЦЭМ!$A$40:$A$783,$A381,СВЦЭМ!$B$40:$B$783,Q$367)+'СЕТ СН'!$F$16</f>
        <v>0</v>
      </c>
      <c r="R381" s="36">
        <f ca="1">SUMIFS(СВЦЭМ!$J$40:$J$783,СВЦЭМ!$A$40:$A$783,$A381,СВЦЭМ!$B$40:$B$783,R$367)+'СЕТ СН'!$F$16</f>
        <v>0</v>
      </c>
      <c r="S381" s="36">
        <f ca="1">SUMIFS(СВЦЭМ!$J$40:$J$783,СВЦЭМ!$A$40:$A$783,$A381,СВЦЭМ!$B$40:$B$783,S$367)+'СЕТ СН'!$F$16</f>
        <v>0</v>
      </c>
      <c r="T381" s="36">
        <f ca="1">SUMIFS(СВЦЭМ!$J$40:$J$783,СВЦЭМ!$A$40:$A$783,$A381,СВЦЭМ!$B$40:$B$783,T$367)+'СЕТ СН'!$F$16</f>
        <v>0</v>
      </c>
      <c r="U381" s="36">
        <f ca="1">SUMIFS(СВЦЭМ!$J$40:$J$783,СВЦЭМ!$A$40:$A$783,$A381,СВЦЭМ!$B$40:$B$783,U$367)+'СЕТ СН'!$F$16</f>
        <v>0</v>
      </c>
      <c r="V381" s="36">
        <f ca="1">SUMIFS(СВЦЭМ!$J$40:$J$783,СВЦЭМ!$A$40:$A$783,$A381,СВЦЭМ!$B$40:$B$783,V$367)+'СЕТ СН'!$F$16</f>
        <v>0</v>
      </c>
      <c r="W381" s="36">
        <f ca="1">SUMIFS(СВЦЭМ!$J$40:$J$783,СВЦЭМ!$A$40:$A$783,$A381,СВЦЭМ!$B$40:$B$783,W$367)+'СЕТ СН'!$F$16</f>
        <v>0</v>
      </c>
      <c r="X381" s="36">
        <f ca="1">SUMIFS(СВЦЭМ!$J$40:$J$783,СВЦЭМ!$A$40:$A$783,$A381,СВЦЭМ!$B$40:$B$783,X$367)+'СЕТ СН'!$F$16</f>
        <v>0</v>
      </c>
      <c r="Y381" s="36">
        <f ca="1">SUMIFS(СВЦЭМ!$J$40:$J$783,СВЦЭМ!$A$40:$A$783,$A381,СВЦЭМ!$B$40:$B$783,Y$367)+'СЕТ СН'!$F$16</f>
        <v>0</v>
      </c>
    </row>
    <row r="382" spans="1:25" ht="15.75" hidden="1" x14ac:dyDescent="0.2">
      <c r="A382" s="35">
        <f t="shared" si="10"/>
        <v>44757</v>
      </c>
      <c r="B382" s="36">
        <f ca="1">SUMIFS(СВЦЭМ!$J$40:$J$783,СВЦЭМ!$A$40:$A$783,$A382,СВЦЭМ!$B$40:$B$783,B$367)+'СЕТ СН'!$F$16</f>
        <v>0</v>
      </c>
      <c r="C382" s="36">
        <f ca="1">SUMIFS(СВЦЭМ!$J$40:$J$783,СВЦЭМ!$A$40:$A$783,$A382,СВЦЭМ!$B$40:$B$783,C$367)+'СЕТ СН'!$F$16</f>
        <v>0</v>
      </c>
      <c r="D382" s="36">
        <f ca="1">SUMIFS(СВЦЭМ!$J$40:$J$783,СВЦЭМ!$A$40:$A$783,$A382,СВЦЭМ!$B$40:$B$783,D$367)+'СЕТ СН'!$F$16</f>
        <v>0</v>
      </c>
      <c r="E382" s="36">
        <f ca="1">SUMIFS(СВЦЭМ!$J$40:$J$783,СВЦЭМ!$A$40:$A$783,$A382,СВЦЭМ!$B$40:$B$783,E$367)+'СЕТ СН'!$F$16</f>
        <v>0</v>
      </c>
      <c r="F382" s="36">
        <f ca="1">SUMIFS(СВЦЭМ!$J$40:$J$783,СВЦЭМ!$A$40:$A$783,$A382,СВЦЭМ!$B$40:$B$783,F$367)+'СЕТ СН'!$F$16</f>
        <v>0</v>
      </c>
      <c r="G382" s="36">
        <f ca="1">SUMIFS(СВЦЭМ!$J$40:$J$783,СВЦЭМ!$A$40:$A$783,$A382,СВЦЭМ!$B$40:$B$783,G$367)+'СЕТ СН'!$F$16</f>
        <v>0</v>
      </c>
      <c r="H382" s="36">
        <f ca="1">SUMIFS(СВЦЭМ!$J$40:$J$783,СВЦЭМ!$A$40:$A$783,$A382,СВЦЭМ!$B$40:$B$783,H$367)+'СЕТ СН'!$F$16</f>
        <v>0</v>
      </c>
      <c r="I382" s="36">
        <f ca="1">SUMIFS(СВЦЭМ!$J$40:$J$783,СВЦЭМ!$A$40:$A$783,$A382,СВЦЭМ!$B$40:$B$783,I$367)+'СЕТ СН'!$F$16</f>
        <v>0</v>
      </c>
      <c r="J382" s="36">
        <f ca="1">SUMIFS(СВЦЭМ!$J$40:$J$783,СВЦЭМ!$A$40:$A$783,$A382,СВЦЭМ!$B$40:$B$783,J$367)+'СЕТ СН'!$F$16</f>
        <v>0</v>
      </c>
      <c r="K382" s="36">
        <f ca="1">SUMIFS(СВЦЭМ!$J$40:$J$783,СВЦЭМ!$A$40:$A$783,$A382,СВЦЭМ!$B$40:$B$783,K$367)+'СЕТ СН'!$F$16</f>
        <v>0</v>
      </c>
      <c r="L382" s="36">
        <f ca="1">SUMIFS(СВЦЭМ!$J$40:$J$783,СВЦЭМ!$A$40:$A$783,$A382,СВЦЭМ!$B$40:$B$783,L$367)+'СЕТ СН'!$F$16</f>
        <v>0</v>
      </c>
      <c r="M382" s="36">
        <f ca="1">SUMIFS(СВЦЭМ!$J$40:$J$783,СВЦЭМ!$A$40:$A$783,$A382,СВЦЭМ!$B$40:$B$783,M$367)+'СЕТ СН'!$F$16</f>
        <v>0</v>
      </c>
      <c r="N382" s="36">
        <f ca="1">SUMIFS(СВЦЭМ!$J$40:$J$783,СВЦЭМ!$A$40:$A$783,$A382,СВЦЭМ!$B$40:$B$783,N$367)+'СЕТ СН'!$F$16</f>
        <v>0</v>
      </c>
      <c r="O382" s="36">
        <f ca="1">SUMIFS(СВЦЭМ!$J$40:$J$783,СВЦЭМ!$A$40:$A$783,$A382,СВЦЭМ!$B$40:$B$783,O$367)+'СЕТ СН'!$F$16</f>
        <v>0</v>
      </c>
      <c r="P382" s="36">
        <f ca="1">SUMIFS(СВЦЭМ!$J$40:$J$783,СВЦЭМ!$A$40:$A$783,$A382,СВЦЭМ!$B$40:$B$783,P$367)+'СЕТ СН'!$F$16</f>
        <v>0</v>
      </c>
      <c r="Q382" s="36">
        <f ca="1">SUMIFS(СВЦЭМ!$J$40:$J$783,СВЦЭМ!$A$40:$A$783,$A382,СВЦЭМ!$B$40:$B$783,Q$367)+'СЕТ СН'!$F$16</f>
        <v>0</v>
      </c>
      <c r="R382" s="36">
        <f ca="1">SUMIFS(СВЦЭМ!$J$40:$J$783,СВЦЭМ!$A$40:$A$783,$A382,СВЦЭМ!$B$40:$B$783,R$367)+'СЕТ СН'!$F$16</f>
        <v>0</v>
      </c>
      <c r="S382" s="36">
        <f ca="1">SUMIFS(СВЦЭМ!$J$40:$J$783,СВЦЭМ!$A$40:$A$783,$A382,СВЦЭМ!$B$40:$B$783,S$367)+'СЕТ СН'!$F$16</f>
        <v>0</v>
      </c>
      <c r="T382" s="36">
        <f ca="1">SUMIFS(СВЦЭМ!$J$40:$J$783,СВЦЭМ!$A$40:$A$783,$A382,СВЦЭМ!$B$40:$B$783,T$367)+'СЕТ СН'!$F$16</f>
        <v>0</v>
      </c>
      <c r="U382" s="36">
        <f ca="1">SUMIFS(СВЦЭМ!$J$40:$J$783,СВЦЭМ!$A$40:$A$783,$A382,СВЦЭМ!$B$40:$B$783,U$367)+'СЕТ СН'!$F$16</f>
        <v>0</v>
      </c>
      <c r="V382" s="36">
        <f ca="1">SUMIFS(СВЦЭМ!$J$40:$J$783,СВЦЭМ!$A$40:$A$783,$A382,СВЦЭМ!$B$40:$B$783,V$367)+'СЕТ СН'!$F$16</f>
        <v>0</v>
      </c>
      <c r="W382" s="36">
        <f ca="1">SUMIFS(СВЦЭМ!$J$40:$J$783,СВЦЭМ!$A$40:$A$783,$A382,СВЦЭМ!$B$40:$B$783,W$367)+'СЕТ СН'!$F$16</f>
        <v>0</v>
      </c>
      <c r="X382" s="36">
        <f ca="1">SUMIFS(СВЦЭМ!$J$40:$J$783,СВЦЭМ!$A$40:$A$783,$A382,СВЦЭМ!$B$40:$B$783,X$367)+'СЕТ СН'!$F$16</f>
        <v>0</v>
      </c>
      <c r="Y382" s="36">
        <f ca="1">SUMIFS(СВЦЭМ!$J$40:$J$783,СВЦЭМ!$A$40:$A$783,$A382,СВЦЭМ!$B$40:$B$783,Y$367)+'СЕТ СН'!$F$16</f>
        <v>0</v>
      </c>
    </row>
    <row r="383" spans="1:25" ht="15.75" hidden="1" x14ac:dyDescent="0.2">
      <c r="A383" s="35">
        <f t="shared" si="10"/>
        <v>44758</v>
      </c>
      <c r="B383" s="36">
        <f ca="1">SUMIFS(СВЦЭМ!$J$40:$J$783,СВЦЭМ!$A$40:$A$783,$A383,СВЦЭМ!$B$40:$B$783,B$367)+'СЕТ СН'!$F$16</f>
        <v>0</v>
      </c>
      <c r="C383" s="36">
        <f ca="1">SUMIFS(СВЦЭМ!$J$40:$J$783,СВЦЭМ!$A$40:$A$783,$A383,СВЦЭМ!$B$40:$B$783,C$367)+'СЕТ СН'!$F$16</f>
        <v>0</v>
      </c>
      <c r="D383" s="36">
        <f ca="1">SUMIFS(СВЦЭМ!$J$40:$J$783,СВЦЭМ!$A$40:$A$783,$A383,СВЦЭМ!$B$40:$B$783,D$367)+'СЕТ СН'!$F$16</f>
        <v>0</v>
      </c>
      <c r="E383" s="36">
        <f ca="1">SUMIFS(СВЦЭМ!$J$40:$J$783,СВЦЭМ!$A$40:$A$783,$A383,СВЦЭМ!$B$40:$B$783,E$367)+'СЕТ СН'!$F$16</f>
        <v>0</v>
      </c>
      <c r="F383" s="36">
        <f ca="1">SUMIFS(СВЦЭМ!$J$40:$J$783,СВЦЭМ!$A$40:$A$783,$A383,СВЦЭМ!$B$40:$B$783,F$367)+'СЕТ СН'!$F$16</f>
        <v>0</v>
      </c>
      <c r="G383" s="36">
        <f ca="1">SUMIFS(СВЦЭМ!$J$40:$J$783,СВЦЭМ!$A$40:$A$783,$A383,СВЦЭМ!$B$40:$B$783,G$367)+'СЕТ СН'!$F$16</f>
        <v>0</v>
      </c>
      <c r="H383" s="36">
        <f ca="1">SUMIFS(СВЦЭМ!$J$40:$J$783,СВЦЭМ!$A$40:$A$783,$A383,СВЦЭМ!$B$40:$B$783,H$367)+'СЕТ СН'!$F$16</f>
        <v>0</v>
      </c>
      <c r="I383" s="36">
        <f ca="1">SUMIFS(СВЦЭМ!$J$40:$J$783,СВЦЭМ!$A$40:$A$783,$A383,СВЦЭМ!$B$40:$B$783,I$367)+'СЕТ СН'!$F$16</f>
        <v>0</v>
      </c>
      <c r="J383" s="36">
        <f ca="1">SUMIFS(СВЦЭМ!$J$40:$J$783,СВЦЭМ!$A$40:$A$783,$A383,СВЦЭМ!$B$40:$B$783,J$367)+'СЕТ СН'!$F$16</f>
        <v>0</v>
      </c>
      <c r="K383" s="36">
        <f ca="1">SUMIFS(СВЦЭМ!$J$40:$J$783,СВЦЭМ!$A$40:$A$783,$A383,СВЦЭМ!$B$40:$B$783,K$367)+'СЕТ СН'!$F$16</f>
        <v>0</v>
      </c>
      <c r="L383" s="36">
        <f ca="1">SUMIFS(СВЦЭМ!$J$40:$J$783,СВЦЭМ!$A$40:$A$783,$A383,СВЦЭМ!$B$40:$B$783,L$367)+'СЕТ СН'!$F$16</f>
        <v>0</v>
      </c>
      <c r="M383" s="36">
        <f ca="1">SUMIFS(СВЦЭМ!$J$40:$J$783,СВЦЭМ!$A$40:$A$783,$A383,СВЦЭМ!$B$40:$B$783,M$367)+'СЕТ СН'!$F$16</f>
        <v>0</v>
      </c>
      <c r="N383" s="36">
        <f ca="1">SUMIFS(СВЦЭМ!$J$40:$J$783,СВЦЭМ!$A$40:$A$783,$A383,СВЦЭМ!$B$40:$B$783,N$367)+'СЕТ СН'!$F$16</f>
        <v>0</v>
      </c>
      <c r="O383" s="36">
        <f ca="1">SUMIFS(СВЦЭМ!$J$40:$J$783,СВЦЭМ!$A$40:$A$783,$A383,СВЦЭМ!$B$40:$B$783,O$367)+'СЕТ СН'!$F$16</f>
        <v>0</v>
      </c>
      <c r="P383" s="36">
        <f ca="1">SUMIFS(СВЦЭМ!$J$40:$J$783,СВЦЭМ!$A$40:$A$783,$A383,СВЦЭМ!$B$40:$B$783,P$367)+'СЕТ СН'!$F$16</f>
        <v>0</v>
      </c>
      <c r="Q383" s="36">
        <f ca="1">SUMIFS(СВЦЭМ!$J$40:$J$783,СВЦЭМ!$A$40:$A$783,$A383,СВЦЭМ!$B$40:$B$783,Q$367)+'СЕТ СН'!$F$16</f>
        <v>0</v>
      </c>
      <c r="R383" s="36">
        <f ca="1">SUMIFS(СВЦЭМ!$J$40:$J$783,СВЦЭМ!$A$40:$A$783,$A383,СВЦЭМ!$B$40:$B$783,R$367)+'СЕТ СН'!$F$16</f>
        <v>0</v>
      </c>
      <c r="S383" s="36">
        <f ca="1">SUMIFS(СВЦЭМ!$J$40:$J$783,СВЦЭМ!$A$40:$A$783,$A383,СВЦЭМ!$B$40:$B$783,S$367)+'СЕТ СН'!$F$16</f>
        <v>0</v>
      </c>
      <c r="T383" s="36">
        <f ca="1">SUMIFS(СВЦЭМ!$J$40:$J$783,СВЦЭМ!$A$40:$A$783,$A383,СВЦЭМ!$B$40:$B$783,T$367)+'СЕТ СН'!$F$16</f>
        <v>0</v>
      </c>
      <c r="U383" s="36">
        <f ca="1">SUMIFS(СВЦЭМ!$J$40:$J$783,СВЦЭМ!$A$40:$A$783,$A383,СВЦЭМ!$B$40:$B$783,U$367)+'СЕТ СН'!$F$16</f>
        <v>0</v>
      </c>
      <c r="V383" s="36">
        <f ca="1">SUMIFS(СВЦЭМ!$J$40:$J$783,СВЦЭМ!$A$40:$A$783,$A383,СВЦЭМ!$B$40:$B$783,V$367)+'СЕТ СН'!$F$16</f>
        <v>0</v>
      </c>
      <c r="W383" s="36">
        <f ca="1">SUMIFS(СВЦЭМ!$J$40:$J$783,СВЦЭМ!$A$40:$A$783,$A383,СВЦЭМ!$B$40:$B$783,W$367)+'СЕТ СН'!$F$16</f>
        <v>0</v>
      </c>
      <c r="X383" s="36">
        <f ca="1">SUMIFS(СВЦЭМ!$J$40:$J$783,СВЦЭМ!$A$40:$A$783,$A383,СВЦЭМ!$B$40:$B$783,X$367)+'СЕТ СН'!$F$16</f>
        <v>0</v>
      </c>
      <c r="Y383" s="36">
        <f ca="1">SUMIFS(СВЦЭМ!$J$40:$J$783,СВЦЭМ!$A$40:$A$783,$A383,СВЦЭМ!$B$40:$B$783,Y$367)+'СЕТ СН'!$F$16</f>
        <v>0</v>
      </c>
    </row>
    <row r="384" spans="1:25" ht="15.75" hidden="1" x14ac:dyDescent="0.2">
      <c r="A384" s="35">
        <f t="shared" si="10"/>
        <v>44759</v>
      </c>
      <c r="B384" s="36">
        <f ca="1">SUMIFS(СВЦЭМ!$J$40:$J$783,СВЦЭМ!$A$40:$A$783,$A384,СВЦЭМ!$B$40:$B$783,B$367)+'СЕТ СН'!$F$16</f>
        <v>0</v>
      </c>
      <c r="C384" s="36">
        <f ca="1">SUMIFS(СВЦЭМ!$J$40:$J$783,СВЦЭМ!$A$40:$A$783,$A384,СВЦЭМ!$B$40:$B$783,C$367)+'СЕТ СН'!$F$16</f>
        <v>0</v>
      </c>
      <c r="D384" s="36">
        <f ca="1">SUMIFS(СВЦЭМ!$J$40:$J$783,СВЦЭМ!$A$40:$A$783,$A384,СВЦЭМ!$B$40:$B$783,D$367)+'СЕТ СН'!$F$16</f>
        <v>0</v>
      </c>
      <c r="E384" s="36">
        <f ca="1">SUMIFS(СВЦЭМ!$J$40:$J$783,СВЦЭМ!$A$40:$A$783,$A384,СВЦЭМ!$B$40:$B$783,E$367)+'СЕТ СН'!$F$16</f>
        <v>0</v>
      </c>
      <c r="F384" s="36">
        <f ca="1">SUMIFS(СВЦЭМ!$J$40:$J$783,СВЦЭМ!$A$40:$A$783,$A384,СВЦЭМ!$B$40:$B$783,F$367)+'СЕТ СН'!$F$16</f>
        <v>0</v>
      </c>
      <c r="G384" s="36">
        <f ca="1">SUMIFS(СВЦЭМ!$J$40:$J$783,СВЦЭМ!$A$40:$A$783,$A384,СВЦЭМ!$B$40:$B$783,G$367)+'СЕТ СН'!$F$16</f>
        <v>0</v>
      </c>
      <c r="H384" s="36">
        <f ca="1">SUMIFS(СВЦЭМ!$J$40:$J$783,СВЦЭМ!$A$40:$A$783,$A384,СВЦЭМ!$B$40:$B$783,H$367)+'СЕТ СН'!$F$16</f>
        <v>0</v>
      </c>
      <c r="I384" s="36">
        <f ca="1">SUMIFS(СВЦЭМ!$J$40:$J$783,СВЦЭМ!$A$40:$A$783,$A384,СВЦЭМ!$B$40:$B$783,I$367)+'СЕТ СН'!$F$16</f>
        <v>0</v>
      </c>
      <c r="J384" s="36">
        <f ca="1">SUMIFS(СВЦЭМ!$J$40:$J$783,СВЦЭМ!$A$40:$A$783,$A384,СВЦЭМ!$B$40:$B$783,J$367)+'СЕТ СН'!$F$16</f>
        <v>0</v>
      </c>
      <c r="K384" s="36">
        <f ca="1">SUMIFS(СВЦЭМ!$J$40:$J$783,СВЦЭМ!$A$40:$A$783,$A384,СВЦЭМ!$B$40:$B$783,K$367)+'СЕТ СН'!$F$16</f>
        <v>0</v>
      </c>
      <c r="L384" s="36">
        <f ca="1">SUMIFS(СВЦЭМ!$J$40:$J$783,СВЦЭМ!$A$40:$A$783,$A384,СВЦЭМ!$B$40:$B$783,L$367)+'СЕТ СН'!$F$16</f>
        <v>0</v>
      </c>
      <c r="M384" s="36">
        <f ca="1">SUMIFS(СВЦЭМ!$J$40:$J$783,СВЦЭМ!$A$40:$A$783,$A384,СВЦЭМ!$B$40:$B$783,M$367)+'СЕТ СН'!$F$16</f>
        <v>0</v>
      </c>
      <c r="N384" s="36">
        <f ca="1">SUMIFS(СВЦЭМ!$J$40:$J$783,СВЦЭМ!$A$40:$A$783,$A384,СВЦЭМ!$B$40:$B$783,N$367)+'СЕТ СН'!$F$16</f>
        <v>0</v>
      </c>
      <c r="O384" s="36">
        <f ca="1">SUMIFS(СВЦЭМ!$J$40:$J$783,СВЦЭМ!$A$40:$A$783,$A384,СВЦЭМ!$B$40:$B$783,O$367)+'СЕТ СН'!$F$16</f>
        <v>0</v>
      </c>
      <c r="P384" s="36">
        <f ca="1">SUMIFS(СВЦЭМ!$J$40:$J$783,СВЦЭМ!$A$40:$A$783,$A384,СВЦЭМ!$B$40:$B$783,P$367)+'СЕТ СН'!$F$16</f>
        <v>0</v>
      </c>
      <c r="Q384" s="36">
        <f ca="1">SUMIFS(СВЦЭМ!$J$40:$J$783,СВЦЭМ!$A$40:$A$783,$A384,СВЦЭМ!$B$40:$B$783,Q$367)+'СЕТ СН'!$F$16</f>
        <v>0</v>
      </c>
      <c r="R384" s="36">
        <f ca="1">SUMIFS(СВЦЭМ!$J$40:$J$783,СВЦЭМ!$A$40:$A$783,$A384,СВЦЭМ!$B$40:$B$783,R$367)+'СЕТ СН'!$F$16</f>
        <v>0</v>
      </c>
      <c r="S384" s="36">
        <f ca="1">SUMIFS(СВЦЭМ!$J$40:$J$783,СВЦЭМ!$A$40:$A$783,$A384,СВЦЭМ!$B$40:$B$783,S$367)+'СЕТ СН'!$F$16</f>
        <v>0</v>
      </c>
      <c r="T384" s="36">
        <f ca="1">SUMIFS(СВЦЭМ!$J$40:$J$783,СВЦЭМ!$A$40:$A$783,$A384,СВЦЭМ!$B$40:$B$783,T$367)+'СЕТ СН'!$F$16</f>
        <v>0</v>
      </c>
      <c r="U384" s="36">
        <f ca="1">SUMIFS(СВЦЭМ!$J$40:$J$783,СВЦЭМ!$A$40:$A$783,$A384,СВЦЭМ!$B$40:$B$783,U$367)+'СЕТ СН'!$F$16</f>
        <v>0</v>
      </c>
      <c r="V384" s="36">
        <f ca="1">SUMIFS(СВЦЭМ!$J$40:$J$783,СВЦЭМ!$A$40:$A$783,$A384,СВЦЭМ!$B$40:$B$783,V$367)+'СЕТ СН'!$F$16</f>
        <v>0</v>
      </c>
      <c r="W384" s="36">
        <f ca="1">SUMIFS(СВЦЭМ!$J$40:$J$783,СВЦЭМ!$A$40:$A$783,$A384,СВЦЭМ!$B$40:$B$783,W$367)+'СЕТ СН'!$F$16</f>
        <v>0</v>
      </c>
      <c r="X384" s="36">
        <f ca="1">SUMIFS(СВЦЭМ!$J$40:$J$783,СВЦЭМ!$A$40:$A$783,$A384,СВЦЭМ!$B$40:$B$783,X$367)+'СЕТ СН'!$F$16</f>
        <v>0</v>
      </c>
      <c r="Y384" s="36">
        <f ca="1">SUMIFS(СВЦЭМ!$J$40:$J$783,СВЦЭМ!$A$40:$A$783,$A384,СВЦЭМ!$B$40:$B$783,Y$367)+'СЕТ СН'!$F$16</f>
        <v>0</v>
      </c>
    </row>
    <row r="385" spans="1:26" ht="15.75" hidden="1" x14ac:dyDescent="0.2">
      <c r="A385" s="35">
        <f t="shared" si="10"/>
        <v>44760</v>
      </c>
      <c r="B385" s="36">
        <f ca="1">SUMIFS(СВЦЭМ!$J$40:$J$783,СВЦЭМ!$A$40:$A$783,$A385,СВЦЭМ!$B$40:$B$783,B$367)+'СЕТ СН'!$F$16</f>
        <v>0</v>
      </c>
      <c r="C385" s="36">
        <f ca="1">SUMIFS(СВЦЭМ!$J$40:$J$783,СВЦЭМ!$A$40:$A$783,$A385,СВЦЭМ!$B$40:$B$783,C$367)+'СЕТ СН'!$F$16</f>
        <v>0</v>
      </c>
      <c r="D385" s="36">
        <f ca="1">SUMIFS(СВЦЭМ!$J$40:$J$783,СВЦЭМ!$A$40:$A$783,$A385,СВЦЭМ!$B$40:$B$783,D$367)+'СЕТ СН'!$F$16</f>
        <v>0</v>
      </c>
      <c r="E385" s="36">
        <f ca="1">SUMIFS(СВЦЭМ!$J$40:$J$783,СВЦЭМ!$A$40:$A$783,$A385,СВЦЭМ!$B$40:$B$783,E$367)+'СЕТ СН'!$F$16</f>
        <v>0</v>
      </c>
      <c r="F385" s="36">
        <f ca="1">SUMIFS(СВЦЭМ!$J$40:$J$783,СВЦЭМ!$A$40:$A$783,$A385,СВЦЭМ!$B$40:$B$783,F$367)+'СЕТ СН'!$F$16</f>
        <v>0</v>
      </c>
      <c r="G385" s="36">
        <f ca="1">SUMIFS(СВЦЭМ!$J$40:$J$783,СВЦЭМ!$A$40:$A$783,$A385,СВЦЭМ!$B$40:$B$783,G$367)+'СЕТ СН'!$F$16</f>
        <v>0</v>
      </c>
      <c r="H385" s="36">
        <f ca="1">SUMIFS(СВЦЭМ!$J$40:$J$783,СВЦЭМ!$A$40:$A$783,$A385,СВЦЭМ!$B$40:$B$783,H$367)+'СЕТ СН'!$F$16</f>
        <v>0</v>
      </c>
      <c r="I385" s="36">
        <f ca="1">SUMIFS(СВЦЭМ!$J$40:$J$783,СВЦЭМ!$A$40:$A$783,$A385,СВЦЭМ!$B$40:$B$783,I$367)+'СЕТ СН'!$F$16</f>
        <v>0</v>
      </c>
      <c r="J385" s="36">
        <f ca="1">SUMIFS(СВЦЭМ!$J$40:$J$783,СВЦЭМ!$A$40:$A$783,$A385,СВЦЭМ!$B$40:$B$783,J$367)+'СЕТ СН'!$F$16</f>
        <v>0</v>
      </c>
      <c r="K385" s="36">
        <f ca="1">SUMIFS(СВЦЭМ!$J$40:$J$783,СВЦЭМ!$A$40:$A$783,$A385,СВЦЭМ!$B$40:$B$783,K$367)+'СЕТ СН'!$F$16</f>
        <v>0</v>
      </c>
      <c r="L385" s="36">
        <f ca="1">SUMIFS(СВЦЭМ!$J$40:$J$783,СВЦЭМ!$A$40:$A$783,$A385,СВЦЭМ!$B$40:$B$783,L$367)+'СЕТ СН'!$F$16</f>
        <v>0</v>
      </c>
      <c r="M385" s="36">
        <f ca="1">SUMIFS(СВЦЭМ!$J$40:$J$783,СВЦЭМ!$A$40:$A$783,$A385,СВЦЭМ!$B$40:$B$783,M$367)+'СЕТ СН'!$F$16</f>
        <v>0</v>
      </c>
      <c r="N385" s="36">
        <f ca="1">SUMIFS(СВЦЭМ!$J$40:$J$783,СВЦЭМ!$A$40:$A$783,$A385,СВЦЭМ!$B$40:$B$783,N$367)+'СЕТ СН'!$F$16</f>
        <v>0</v>
      </c>
      <c r="O385" s="36">
        <f ca="1">SUMIFS(СВЦЭМ!$J$40:$J$783,СВЦЭМ!$A$40:$A$783,$A385,СВЦЭМ!$B$40:$B$783,O$367)+'СЕТ СН'!$F$16</f>
        <v>0</v>
      </c>
      <c r="P385" s="36">
        <f ca="1">SUMIFS(СВЦЭМ!$J$40:$J$783,СВЦЭМ!$A$40:$A$783,$A385,СВЦЭМ!$B$40:$B$783,P$367)+'СЕТ СН'!$F$16</f>
        <v>0</v>
      </c>
      <c r="Q385" s="36">
        <f ca="1">SUMIFS(СВЦЭМ!$J$40:$J$783,СВЦЭМ!$A$40:$A$783,$A385,СВЦЭМ!$B$40:$B$783,Q$367)+'СЕТ СН'!$F$16</f>
        <v>0</v>
      </c>
      <c r="R385" s="36">
        <f ca="1">SUMIFS(СВЦЭМ!$J$40:$J$783,СВЦЭМ!$A$40:$A$783,$A385,СВЦЭМ!$B$40:$B$783,R$367)+'СЕТ СН'!$F$16</f>
        <v>0</v>
      </c>
      <c r="S385" s="36">
        <f ca="1">SUMIFS(СВЦЭМ!$J$40:$J$783,СВЦЭМ!$A$40:$A$783,$A385,СВЦЭМ!$B$40:$B$783,S$367)+'СЕТ СН'!$F$16</f>
        <v>0</v>
      </c>
      <c r="T385" s="36">
        <f ca="1">SUMIFS(СВЦЭМ!$J$40:$J$783,СВЦЭМ!$A$40:$A$783,$A385,СВЦЭМ!$B$40:$B$783,T$367)+'СЕТ СН'!$F$16</f>
        <v>0</v>
      </c>
      <c r="U385" s="36">
        <f ca="1">SUMIFS(СВЦЭМ!$J$40:$J$783,СВЦЭМ!$A$40:$A$783,$A385,СВЦЭМ!$B$40:$B$783,U$367)+'СЕТ СН'!$F$16</f>
        <v>0</v>
      </c>
      <c r="V385" s="36">
        <f ca="1">SUMIFS(СВЦЭМ!$J$40:$J$783,СВЦЭМ!$A$40:$A$783,$A385,СВЦЭМ!$B$40:$B$783,V$367)+'СЕТ СН'!$F$16</f>
        <v>0</v>
      </c>
      <c r="W385" s="36">
        <f ca="1">SUMIFS(СВЦЭМ!$J$40:$J$783,СВЦЭМ!$A$40:$A$783,$A385,СВЦЭМ!$B$40:$B$783,W$367)+'СЕТ СН'!$F$16</f>
        <v>0</v>
      </c>
      <c r="X385" s="36">
        <f ca="1">SUMIFS(СВЦЭМ!$J$40:$J$783,СВЦЭМ!$A$40:$A$783,$A385,СВЦЭМ!$B$40:$B$783,X$367)+'СЕТ СН'!$F$16</f>
        <v>0</v>
      </c>
      <c r="Y385" s="36">
        <f ca="1">SUMIFS(СВЦЭМ!$J$40:$J$783,СВЦЭМ!$A$40:$A$783,$A385,СВЦЭМ!$B$40:$B$783,Y$367)+'СЕТ СН'!$F$16</f>
        <v>0</v>
      </c>
    </row>
    <row r="386" spans="1:26" ht="15.75" hidden="1" x14ac:dyDescent="0.2">
      <c r="A386" s="35">
        <f t="shared" si="10"/>
        <v>44761</v>
      </c>
      <c r="B386" s="36">
        <f ca="1">SUMIFS(СВЦЭМ!$J$40:$J$783,СВЦЭМ!$A$40:$A$783,$A386,СВЦЭМ!$B$40:$B$783,B$367)+'СЕТ СН'!$F$16</f>
        <v>0</v>
      </c>
      <c r="C386" s="36">
        <f ca="1">SUMIFS(СВЦЭМ!$J$40:$J$783,СВЦЭМ!$A$40:$A$783,$A386,СВЦЭМ!$B$40:$B$783,C$367)+'СЕТ СН'!$F$16</f>
        <v>0</v>
      </c>
      <c r="D386" s="36">
        <f ca="1">SUMIFS(СВЦЭМ!$J$40:$J$783,СВЦЭМ!$A$40:$A$783,$A386,СВЦЭМ!$B$40:$B$783,D$367)+'СЕТ СН'!$F$16</f>
        <v>0</v>
      </c>
      <c r="E386" s="36">
        <f ca="1">SUMIFS(СВЦЭМ!$J$40:$J$783,СВЦЭМ!$A$40:$A$783,$A386,СВЦЭМ!$B$40:$B$783,E$367)+'СЕТ СН'!$F$16</f>
        <v>0</v>
      </c>
      <c r="F386" s="36">
        <f ca="1">SUMIFS(СВЦЭМ!$J$40:$J$783,СВЦЭМ!$A$40:$A$783,$A386,СВЦЭМ!$B$40:$B$783,F$367)+'СЕТ СН'!$F$16</f>
        <v>0</v>
      </c>
      <c r="G386" s="36">
        <f ca="1">SUMIFS(СВЦЭМ!$J$40:$J$783,СВЦЭМ!$A$40:$A$783,$A386,СВЦЭМ!$B$40:$B$783,G$367)+'СЕТ СН'!$F$16</f>
        <v>0</v>
      </c>
      <c r="H386" s="36">
        <f ca="1">SUMIFS(СВЦЭМ!$J$40:$J$783,СВЦЭМ!$A$40:$A$783,$A386,СВЦЭМ!$B$40:$B$783,H$367)+'СЕТ СН'!$F$16</f>
        <v>0</v>
      </c>
      <c r="I386" s="36">
        <f ca="1">SUMIFS(СВЦЭМ!$J$40:$J$783,СВЦЭМ!$A$40:$A$783,$A386,СВЦЭМ!$B$40:$B$783,I$367)+'СЕТ СН'!$F$16</f>
        <v>0</v>
      </c>
      <c r="J386" s="36">
        <f ca="1">SUMIFS(СВЦЭМ!$J$40:$J$783,СВЦЭМ!$A$40:$A$783,$A386,СВЦЭМ!$B$40:$B$783,J$367)+'СЕТ СН'!$F$16</f>
        <v>0</v>
      </c>
      <c r="K386" s="36">
        <f ca="1">SUMIFS(СВЦЭМ!$J$40:$J$783,СВЦЭМ!$A$40:$A$783,$A386,СВЦЭМ!$B$40:$B$783,K$367)+'СЕТ СН'!$F$16</f>
        <v>0</v>
      </c>
      <c r="L386" s="36">
        <f ca="1">SUMIFS(СВЦЭМ!$J$40:$J$783,СВЦЭМ!$A$40:$A$783,$A386,СВЦЭМ!$B$40:$B$783,L$367)+'СЕТ СН'!$F$16</f>
        <v>0</v>
      </c>
      <c r="M386" s="36">
        <f ca="1">SUMIFS(СВЦЭМ!$J$40:$J$783,СВЦЭМ!$A$40:$A$783,$A386,СВЦЭМ!$B$40:$B$783,M$367)+'СЕТ СН'!$F$16</f>
        <v>0</v>
      </c>
      <c r="N386" s="36">
        <f ca="1">SUMIFS(СВЦЭМ!$J$40:$J$783,СВЦЭМ!$A$40:$A$783,$A386,СВЦЭМ!$B$40:$B$783,N$367)+'СЕТ СН'!$F$16</f>
        <v>0</v>
      </c>
      <c r="O386" s="36">
        <f ca="1">SUMIFS(СВЦЭМ!$J$40:$J$783,СВЦЭМ!$A$40:$A$783,$A386,СВЦЭМ!$B$40:$B$783,O$367)+'СЕТ СН'!$F$16</f>
        <v>0</v>
      </c>
      <c r="P386" s="36">
        <f ca="1">SUMIFS(СВЦЭМ!$J$40:$J$783,СВЦЭМ!$A$40:$A$783,$A386,СВЦЭМ!$B$40:$B$783,P$367)+'СЕТ СН'!$F$16</f>
        <v>0</v>
      </c>
      <c r="Q386" s="36">
        <f ca="1">SUMIFS(СВЦЭМ!$J$40:$J$783,СВЦЭМ!$A$40:$A$783,$A386,СВЦЭМ!$B$40:$B$783,Q$367)+'СЕТ СН'!$F$16</f>
        <v>0</v>
      </c>
      <c r="R386" s="36">
        <f ca="1">SUMIFS(СВЦЭМ!$J$40:$J$783,СВЦЭМ!$A$40:$A$783,$A386,СВЦЭМ!$B$40:$B$783,R$367)+'СЕТ СН'!$F$16</f>
        <v>0</v>
      </c>
      <c r="S386" s="36">
        <f ca="1">SUMIFS(СВЦЭМ!$J$40:$J$783,СВЦЭМ!$A$40:$A$783,$A386,СВЦЭМ!$B$40:$B$783,S$367)+'СЕТ СН'!$F$16</f>
        <v>0</v>
      </c>
      <c r="T386" s="36">
        <f ca="1">SUMIFS(СВЦЭМ!$J$40:$J$783,СВЦЭМ!$A$40:$A$783,$A386,СВЦЭМ!$B$40:$B$783,T$367)+'СЕТ СН'!$F$16</f>
        <v>0</v>
      </c>
      <c r="U386" s="36">
        <f ca="1">SUMIFS(СВЦЭМ!$J$40:$J$783,СВЦЭМ!$A$40:$A$783,$A386,СВЦЭМ!$B$40:$B$783,U$367)+'СЕТ СН'!$F$16</f>
        <v>0</v>
      </c>
      <c r="V386" s="36">
        <f ca="1">SUMIFS(СВЦЭМ!$J$40:$J$783,СВЦЭМ!$A$40:$A$783,$A386,СВЦЭМ!$B$40:$B$783,V$367)+'СЕТ СН'!$F$16</f>
        <v>0</v>
      </c>
      <c r="W386" s="36">
        <f ca="1">SUMIFS(СВЦЭМ!$J$40:$J$783,СВЦЭМ!$A$40:$A$783,$A386,СВЦЭМ!$B$40:$B$783,W$367)+'СЕТ СН'!$F$16</f>
        <v>0</v>
      </c>
      <c r="X386" s="36">
        <f ca="1">SUMIFS(СВЦЭМ!$J$40:$J$783,СВЦЭМ!$A$40:$A$783,$A386,СВЦЭМ!$B$40:$B$783,X$367)+'СЕТ СН'!$F$16</f>
        <v>0</v>
      </c>
      <c r="Y386" s="36">
        <f ca="1">SUMIFS(СВЦЭМ!$J$40:$J$783,СВЦЭМ!$A$40:$A$783,$A386,СВЦЭМ!$B$40:$B$783,Y$367)+'СЕТ СН'!$F$16</f>
        <v>0</v>
      </c>
    </row>
    <row r="387" spans="1:26" ht="15.75" hidden="1" x14ac:dyDescent="0.2">
      <c r="A387" s="35">
        <f t="shared" si="10"/>
        <v>44762</v>
      </c>
      <c r="B387" s="36">
        <f ca="1">SUMIFS(СВЦЭМ!$J$40:$J$783,СВЦЭМ!$A$40:$A$783,$A387,СВЦЭМ!$B$40:$B$783,B$367)+'СЕТ СН'!$F$16</f>
        <v>0</v>
      </c>
      <c r="C387" s="36">
        <f ca="1">SUMIFS(СВЦЭМ!$J$40:$J$783,СВЦЭМ!$A$40:$A$783,$A387,СВЦЭМ!$B$40:$B$783,C$367)+'СЕТ СН'!$F$16</f>
        <v>0</v>
      </c>
      <c r="D387" s="36">
        <f ca="1">SUMIFS(СВЦЭМ!$J$40:$J$783,СВЦЭМ!$A$40:$A$783,$A387,СВЦЭМ!$B$40:$B$783,D$367)+'СЕТ СН'!$F$16</f>
        <v>0</v>
      </c>
      <c r="E387" s="36">
        <f ca="1">SUMIFS(СВЦЭМ!$J$40:$J$783,СВЦЭМ!$A$40:$A$783,$A387,СВЦЭМ!$B$40:$B$783,E$367)+'СЕТ СН'!$F$16</f>
        <v>0</v>
      </c>
      <c r="F387" s="36">
        <f ca="1">SUMIFS(СВЦЭМ!$J$40:$J$783,СВЦЭМ!$A$40:$A$783,$A387,СВЦЭМ!$B$40:$B$783,F$367)+'СЕТ СН'!$F$16</f>
        <v>0</v>
      </c>
      <c r="G387" s="36">
        <f ca="1">SUMIFS(СВЦЭМ!$J$40:$J$783,СВЦЭМ!$A$40:$A$783,$A387,СВЦЭМ!$B$40:$B$783,G$367)+'СЕТ СН'!$F$16</f>
        <v>0</v>
      </c>
      <c r="H387" s="36">
        <f ca="1">SUMIFS(СВЦЭМ!$J$40:$J$783,СВЦЭМ!$A$40:$A$783,$A387,СВЦЭМ!$B$40:$B$783,H$367)+'СЕТ СН'!$F$16</f>
        <v>0</v>
      </c>
      <c r="I387" s="36">
        <f ca="1">SUMIFS(СВЦЭМ!$J$40:$J$783,СВЦЭМ!$A$40:$A$783,$A387,СВЦЭМ!$B$40:$B$783,I$367)+'СЕТ СН'!$F$16</f>
        <v>0</v>
      </c>
      <c r="J387" s="36">
        <f ca="1">SUMIFS(СВЦЭМ!$J$40:$J$783,СВЦЭМ!$A$40:$A$783,$A387,СВЦЭМ!$B$40:$B$783,J$367)+'СЕТ СН'!$F$16</f>
        <v>0</v>
      </c>
      <c r="K387" s="36">
        <f ca="1">SUMIFS(СВЦЭМ!$J$40:$J$783,СВЦЭМ!$A$40:$A$783,$A387,СВЦЭМ!$B$40:$B$783,K$367)+'СЕТ СН'!$F$16</f>
        <v>0</v>
      </c>
      <c r="L387" s="36">
        <f ca="1">SUMIFS(СВЦЭМ!$J$40:$J$783,СВЦЭМ!$A$40:$A$783,$A387,СВЦЭМ!$B$40:$B$783,L$367)+'СЕТ СН'!$F$16</f>
        <v>0</v>
      </c>
      <c r="M387" s="36">
        <f ca="1">SUMIFS(СВЦЭМ!$J$40:$J$783,СВЦЭМ!$A$40:$A$783,$A387,СВЦЭМ!$B$40:$B$783,M$367)+'СЕТ СН'!$F$16</f>
        <v>0</v>
      </c>
      <c r="N387" s="36">
        <f ca="1">SUMIFS(СВЦЭМ!$J$40:$J$783,СВЦЭМ!$A$40:$A$783,$A387,СВЦЭМ!$B$40:$B$783,N$367)+'СЕТ СН'!$F$16</f>
        <v>0</v>
      </c>
      <c r="O387" s="36">
        <f ca="1">SUMIFS(СВЦЭМ!$J$40:$J$783,СВЦЭМ!$A$40:$A$783,$A387,СВЦЭМ!$B$40:$B$783,O$367)+'СЕТ СН'!$F$16</f>
        <v>0</v>
      </c>
      <c r="P387" s="36">
        <f ca="1">SUMIFS(СВЦЭМ!$J$40:$J$783,СВЦЭМ!$A$40:$A$783,$A387,СВЦЭМ!$B$40:$B$783,P$367)+'СЕТ СН'!$F$16</f>
        <v>0</v>
      </c>
      <c r="Q387" s="36">
        <f ca="1">SUMIFS(СВЦЭМ!$J$40:$J$783,СВЦЭМ!$A$40:$A$783,$A387,СВЦЭМ!$B$40:$B$783,Q$367)+'СЕТ СН'!$F$16</f>
        <v>0</v>
      </c>
      <c r="R387" s="36">
        <f ca="1">SUMIFS(СВЦЭМ!$J$40:$J$783,СВЦЭМ!$A$40:$A$783,$A387,СВЦЭМ!$B$40:$B$783,R$367)+'СЕТ СН'!$F$16</f>
        <v>0</v>
      </c>
      <c r="S387" s="36">
        <f ca="1">SUMIFS(СВЦЭМ!$J$40:$J$783,СВЦЭМ!$A$40:$A$783,$A387,СВЦЭМ!$B$40:$B$783,S$367)+'СЕТ СН'!$F$16</f>
        <v>0</v>
      </c>
      <c r="T387" s="36">
        <f ca="1">SUMIFS(СВЦЭМ!$J$40:$J$783,СВЦЭМ!$A$40:$A$783,$A387,СВЦЭМ!$B$40:$B$783,T$367)+'СЕТ СН'!$F$16</f>
        <v>0</v>
      </c>
      <c r="U387" s="36">
        <f ca="1">SUMIFS(СВЦЭМ!$J$40:$J$783,СВЦЭМ!$A$40:$A$783,$A387,СВЦЭМ!$B$40:$B$783,U$367)+'СЕТ СН'!$F$16</f>
        <v>0</v>
      </c>
      <c r="V387" s="36">
        <f ca="1">SUMIFS(СВЦЭМ!$J$40:$J$783,СВЦЭМ!$A$40:$A$783,$A387,СВЦЭМ!$B$40:$B$783,V$367)+'СЕТ СН'!$F$16</f>
        <v>0</v>
      </c>
      <c r="W387" s="36">
        <f ca="1">SUMIFS(СВЦЭМ!$J$40:$J$783,СВЦЭМ!$A$40:$A$783,$A387,СВЦЭМ!$B$40:$B$783,W$367)+'СЕТ СН'!$F$16</f>
        <v>0</v>
      </c>
      <c r="X387" s="36">
        <f ca="1">SUMIFS(СВЦЭМ!$J$40:$J$783,СВЦЭМ!$A$40:$A$783,$A387,СВЦЭМ!$B$40:$B$783,X$367)+'СЕТ СН'!$F$16</f>
        <v>0</v>
      </c>
      <c r="Y387" s="36">
        <f ca="1">SUMIFS(СВЦЭМ!$J$40:$J$783,СВЦЭМ!$A$40:$A$783,$A387,СВЦЭМ!$B$40:$B$783,Y$367)+'СЕТ СН'!$F$16</f>
        <v>0</v>
      </c>
    </row>
    <row r="388" spans="1:26" ht="15.75" hidden="1" x14ac:dyDescent="0.2">
      <c r="A388" s="35">
        <f t="shared" si="10"/>
        <v>44763</v>
      </c>
      <c r="B388" s="36">
        <f ca="1">SUMIFS(СВЦЭМ!$J$40:$J$783,СВЦЭМ!$A$40:$A$783,$A388,СВЦЭМ!$B$40:$B$783,B$367)+'СЕТ СН'!$F$16</f>
        <v>0</v>
      </c>
      <c r="C388" s="36">
        <f ca="1">SUMIFS(СВЦЭМ!$J$40:$J$783,СВЦЭМ!$A$40:$A$783,$A388,СВЦЭМ!$B$40:$B$783,C$367)+'СЕТ СН'!$F$16</f>
        <v>0</v>
      </c>
      <c r="D388" s="36">
        <f ca="1">SUMIFS(СВЦЭМ!$J$40:$J$783,СВЦЭМ!$A$40:$A$783,$A388,СВЦЭМ!$B$40:$B$783,D$367)+'СЕТ СН'!$F$16</f>
        <v>0</v>
      </c>
      <c r="E388" s="36">
        <f ca="1">SUMIFS(СВЦЭМ!$J$40:$J$783,СВЦЭМ!$A$40:$A$783,$A388,СВЦЭМ!$B$40:$B$783,E$367)+'СЕТ СН'!$F$16</f>
        <v>0</v>
      </c>
      <c r="F388" s="36">
        <f ca="1">SUMIFS(СВЦЭМ!$J$40:$J$783,СВЦЭМ!$A$40:$A$783,$A388,СВЦЭМ!$B$40:$B$783,F$367)+'СЕТ СН'!$F$16</f>
        <v>0</v>
      </c>
      <c r="G388" s="36">
        <f ca="1">SUMIFS(СВЦЭМ!$J$40:$J$783,СВЦЭМ!$A$40:$A$783,$A388,СВЦЭМ!$B$40:$B$783,G$367)+'СЕТ СН'!$F$16</f>
        <v>0</v>
      </c>
      <c r="H388" s="36">
        <f ca="1">SUMIFS(СВЦЭМ!$J$40:$J$783,СВЦЭМ!$A$40:$A$783,$A388,СВЦЭМ!$B$40:$B$783,H$367)+'СЕТ СН'!$F$16</f>
        <v>0</v>
      </c>
      <c r="I388" s="36">
        <f ca="1">SUMIFS(СВЦЭМ!$J$40:$J$783,СВЦЭМ!$A$40:$A$783,$A388,СВЦЭМ!$B$40:$B$783,I$367)+'СЕТ СН'!$F$16</f>
        <v>0</v>
      </c>
      <c r="J388" s="36">
        <f ca="1">SUMIFS(СВЦЭМ!$J$40:$J$783,СВЦЭМ!$A$40:$A$783,$A388,СВЦЭМ!$B$40:$B$783,J$367)+'СЕТ СН'!$F$16</f>
        <v>0</v>
      </c>
      <c r="K388" s="36">
        <f ca="1">SUMIFS(СВЦЭМ!$J$40:$J$783,СВЦЭМ!$A$40:$A$783,$A388,СВЦЭМ!$B$40:$B$783,K$367)+'СЕТ СН'!$F$16</f>
        <v>0</v>
      </c>
      <c r="L388" s="36">
        <f ca="1">SUMIFS(СВЦЭМ!$J$40:$J$783,СВЦЭМ!$A$40:$A$783,$A388,СВЦЭМ!$B$40:$B$783,L$367)+'СЕТ СН'!$F$16</f>
        <v>0</v>
      </c>
      <c r="M388" s="36">
        <f ca="1">SUMIFS(СВЦЭМ!$J$40:$J$783,СВЦЭМ!$A$40:$A$783,$A388,СВЦЭМ!$B$40:$B$783,M$367)+'СЕТ СН'!$F$16</f>
        <v>0</v>
      </c>
      <c r="N388" s="36">
        <f ca="1">SUMIFS(СВЦЭМ!$J$40:$J$783,СВЦЭМ!$A$40:$A$783,$A388,СВЦЭМ!$B$40:$B$783,N$367)+'СЕТ СН'!$F$16</f>
        <v>0</v>
      </c>
      <c r="O388" s="36">
        <f ca="1">SUMIFS(СВЦЭМ!$J$40:$J$783,СВЦЭМ!$A$40:$A$783,$A388,СВЦЭМ!$B$40:$B$783,O$367)+'СЕТ СН'!$F$16</f>
        <v>0</v>
      </c>
      <c r="P388" s="36">
        <f ca="1">SUMIFS(СВЦЭМ!$J$40:$J$783,СВЦЭМ!$A$40:$A$783,$A388,СВЦЭМ!$B$40:$B$783,P$367)+'СЕТ СН'!$F$16</f>
        <v>0</v>
      </c>
      <c r="Q388" s="36">
        <f ca="1">SUMIFS(СВЦЭМ!$J$40:$J$783,СВЦЭМ!$A$40:$A$783,$A388,СВЦЭМ!$B$40:$B$783,Q$367)+'СЕТ СН'!$F$16</f>
        <v>0</v>
      </c>
      <c r="R388" s="36">
        <f ca="1">SUMIFS(СВЦЭМ!$J$40:$J$783,СВЦЭМ!$A$40:$A$783,$A388,СВЦЭМ!$B$40:$B$783,R$367)+'СЕТ СН'!$F$16</f>
        <v>0</v>
      </c>
      <c r="S388" s="36">
        <f ca="1">SUMIFS(СВЦЭМ!$J$40:$J$783,СВЦЭМ!$A$40:$A$783,$A388,СВЦЭМ!$B$40:$B$783,S$367)+'СЕТ СН'!$F$16</f>
        <v>0</v>
      </c>
      <c r="T388" s="36">
        <f ca="1">SUMIFS(СВЦЭМ!$J$40:$J$783,СВЦЭМ!$A$40:$A$783,$A388,СВЦЭМ!$B$40:$B$783,T$367)+'СЕТ СН'!$F$16</f>
        <v>0</v>
      </c>
      <c r="U388" s="36">
        <f ca="1">SUMIFS(СВЦЭМ!$J$40:$J$783,СВЦЭМ!$A$40:$A$783,$A388,СВЦЭМ!$B$40:$B$783,U$367)+'СЕТ СН'!$F$16</f>
        <v>0</v>
      </c>
      <c r="V388" s="36">
        <f ca="1">SUMIFS(СВЦЭМ!$J$40:$J$783,СВЦЭМ!$A$40:$A$783,$A388,СВЦЭМ!$B$40:$B$783,V$367)+'СЕТ СН'!$F$16</f>
        <v>0</v>
      </c>
      <c r="W388" s="36">
        <f ca="1">SUMIFS(СВЦЭМ!$J$40:$J$783,СВЦЭМ!$A$40:$A$783,$A388,СВЦЭМ!$B$40:$B$783,W$367)+'СЕТ СН'!$F$16</f>
        <v>0</v>
      </c>
      <c r="X388" s="36">
        <f ca="1">SUMIFS(СВЦЭМ!$J$40:$J$783,СВЦЭМ!$A$40:$A$783,$A388,СВЦЭМ!$B$40:$B$783,X$367)+'СЕТ СН'!$F$16</f>
        <v>0</v>
      </c>
      <c r="Y388" s="36">
        <f ca="1">SUMIFS(СВЦЭМ!$J$40:$J$783,СВЦЭМ!$A$40:$A$783,$A388,СВЦЭМ!$B$40:$B$783,Y$367)+'СЕТ СН'!$F$16</f>
        <v>0</v>
      </c>
    </row>
    <row r="389" spans="1:26" ht="15.75" hidden="1" x14ac:dyDescent="0.2">
      <c r="A389" s="35">
        <f t="shared" si="10"/>
        <v>44764</v>
      </c>
      <c r="B389" s="36">
        <f ca="1">SUMIFS(СВЦЭМ!$J$40:$J$783,СВЦЭМ!$A$40:$A$783,$A389,СВЦЭМ!$B$40:$B$783,B$367)+'СЕТ СН'!$F$16</f>
        <v>0</v>
      </c>
      <c r="C389" s="36">
        <f ca="1">SUMIFS(СВЦЭМ!$J$40:$J$783,СВЦЭМ!$A$40:$A$783,$A389,СВЦЭМ!$B$40:$B$783,C$367)+'СЕТ СН'!$F$16</f>
        <v>0</v>
      </c>
      <c r="D389" s="36">
        <f ca="1">SUMIFS(СВЦЭМ!$J$40:$J$783,СВЦЭМ!$A$40:$A$783,$A389,СВЦЭМ!$B$40:$B$783,D$367)+'СЕТ СН'!$F$16</f>
        <v>0</v>
      </c>
      <c r="E389" s="36">
        <f ca="1">SUMIFS(СВЦЭМ!$J$40:$J$783,СВЦЭМ!$A$40:$A$783,$A389,СВЦЭМ!$B$40:$B$783,E$367)+'СЕТ СН'!$F$16</f>
        <v>0</v>
      </c>
      <c r="F389" s="36">
        <f ca="1">SUMIFS(СВЦЭМ!$J$40:$J$783,СВЦЭМ!$A$40:$A$783,$A389,СВЦЭМ!$B$40:$B$783,F$367)+'СЕТ СН'!$F$16</f>
        <v>0</v>
      </c>
      <c r="G389" s="36">
        <f ca="1">SUMIFS(СВЦЭМ!$J$40:$J$783,СВЦЭМ!$A$40:$A$783,$A389,СВЦЭМ!$B$40:$B$783,G$367)+'СЕТ СН'!$F$16</f>
        <v>0</v>
      </c>
      <c r="H389" s="36">
        <f ca="1">SUMIFS(СВЦЭМ!$J$40:$J$783,СВЦЭМ!$A$40:$A$783,$A389,СВЦЭМ!$B$40:$B$783,H$367)+'СЕТ СН'!$F$16</f>
        <v>0</v>
      </c>
      <c r="I389" s="36">
        <f ca="1">SUMIFS(СВЦЭМ!$J$40:$J$783,СВЦЭМ!$A$40:$A$783,$A389,СВЦЭМ!$B$40:$B$783,I$367)+'СЕТ СН'!$F$16</f>
        <v>0</v>
      </c>
      <c r="J389" s="36">
        <f ca="1">SUMIFS(СВЦЭМ!$J$40:$J$783,СВЦЭМ!$A$40:$A$783,$A389,СВЦЭМ!$B$40:$B$783,J$367)+'СЕТ СН'!$F$16</f>
        <v>0</v>
      </c>
      <c r="K389" s="36">
        <f ca="1">SUMIFS(СВЦЭМ!$J$40:$J$783,СВЦЭМ!$A$40:$A$783,$A389,СВЦЭМ!$B$40:$B$783,K$367)+'СЕТ СН'!$F$16</f>
        <v>0</v>
      </c>
      <c r="L389" s="36">
        <f ca="1">SUMIFS(СВЦЭМ!$J$40:$J$783,СВЦЭМ!$A$40:$A$783,$A389,СВЦЭМ!$B$40:$B$783,L$367)+'СЕТ СН'!$F$16</f>
        <v>0</v>
      </c>
      <c r="M389" s="36">
        <f ca="1">SUMIFS(СВЦЭМ!$J$40:$J$783,СВЦЭМ!$A$40:$A$783,$A389,СВЦЭМ!$B$40:$B$783,M$367)+'СЕТ СН'!$F$16</f>
        <v>0</v>
      </c>
      <c r="N389" s="36">
        <f ca="1">SUMIFS(СВЦЭМ!$J$40:$J$783,СВЦЭМ!$A$40:$A$783,$A389,СВЦЭМ!$B$40:$B$783,N$367)+'СЕТ СН'!$F$16</f>
        <v>0</v>
      </c>
      <c r="O389" s="36">
        <f ca="1">SUMIFS(СВЦЭМ!$J$40:$J$783,СВЦЭМ!$A$40:$A$783,$A389,СВЦЭМ!$B$40:$B$783,O$367)+'СЕТ СН'!$F$16</f>
        <v>0</v>
      </c>
      <c r="P389" s="36">
        <f ca="1">SUMIFS(СВЦЭМ!$J$40:$J$783,СВЦЭМ!$A$40:$A$783,$A389,СВЦЭМ!$B$40:$B$783,P$367)+'СЕТ СН'!$F$16</f>
        <v>0</v>
      </c>
      <c r="Q389" s="36">
        <f ca="1">SUMIFS(СВЦЭМ!$J$40:$J$783,СВЦЭМ!$A$40:$A$783,$A389,СВЦЭМ!$B$40:$B$783,Q$367)+'СЕТ СН'!$F$16</f>
        <v>0</v>
      </c>
      <c r="R389" s="36">
        <f ca="1">SUMIFS(СВЦЭМ!$J$40:$J$783,СВЦЭМ!$A$40:$A$783,$A389,СВЦЭМ!$B$40:$B$783,R$367)+'СЕТ СН'!$F$16</f>
        <v>0</v>
      </c>
      <c r="S389" s="36">
        <f ca="1">SUMIFS(СВЦЭМ!$J$40:$J$783,СВЦЭМ!$A$40:$A$783,$A389,СВЦЭМ!$B$40:$B$783,S$367)+'СЕТ СН'!$F$16</f>
        <v>0</v>
      </c>
      <c r="T389" s="36">
        <f ca="1">SUMIFS(СВЦЭМ!$J$40:$J$783,СВЦЭМ!$A$40:$A$783,$A389,СВЦЭМ!$B$40:$B$783,T$367)+'СЕТ СН'!$F$16</f>
        <v>0</v>
      </c>
      <c r="U389" s="36">
        <f ca="1">SUMIFS(СВЦЭМ!$J$40:$J$783,СВЦЭМ!$A$40:$A$783,$A389,СВЦЭМ!$B$40:$B$783,U$367)+'СЕТ СН'!$F$16</f>
        <v>0</v>
      </c>
      <c r="V389" s="36">
        <f ca="1">SUMIFS(СВЦЭМ!$J$40:$J$783,СВЦЭМ!$A$40:$A$783,$A389,СВЦЭМ!$B$40:$B$783,V$367)+'СЕТ СН'!$F$16</f>
        <v>0</v>
      </c>
      <c r="W389" s="36">
        <f ca="1">SUMIFS(СВЦЭМ!$J$40:$J$783,СВЦЭМ!$A$40:$A$783,$A389,СВЦЭМ!$B$40:$B$783,W$367)+'СЕТ СН'!$F$16</f>
        <v>0</v>
      </c>
      <c r="X389" s="36">
        <f ca="1">SUMIFS(СВЦЭМ!$J$40:$J$783,СВЦЭМ!$A$40:$A$783,$A389,СВЦЭМ!$B$40:$B$783,X$367)+'СЕТ СН'!$F$16</f>
        <v>0</v>
      </c>
      <c r="Y389" s="36">
        <f ca="1">SUMIFS(СВЦЭМ!$J$40:$J$783,СВЦЭМ!$A$40:$A$783,$A389,СВЦЭМ!$B$40:$B$783,Y$367)+'СЕТ СН'!$F$16</f>
        <v>0</v>
      </c>
    </row>
    <row r="390" spans="1:26" ht="15.75" hidden="1" x14ac:dyDescent="0.2">
      <c r="A390" s="35">
        <f t="shared" si="10"/>
        <v>44765</v>
      </c>
      <c r="B390" s="36">
        <f ca="1">SUMIFS(СВЦЭМ!$J$40:$J$783,СВЦЭМ!$A$40:$A$783,$A390,СВЦЭМ!$B$40:$B$783,B$367)+'СЕТ СН'!$F$16</f>
        <v>0</v>
      </c>
      <c r="C390" s="36">
        <f ca="1">SUMIFS(СВЦЭМ!$J$40:$J$783,СВЦЭМ!$A$40:$A$783,$A390,СВЦЭМ!$B$40:$B$783,C$367)+'СЕТ СН'!$F$16</f>
        <v>0</v>
      </c>
      <c r="D390" s="36">
        <f ca="1">SUMIFS(СВЦЭМ!$J$40:$J$783,СВЦЭМ!$A$40:$A$783,$A390,СВЦЭМ!$B$40:$B$783,D$367)+'СЕТ СН'!$F$16</f>
        <v>0</v>
      </c>
      <c r="E390" s="36">
        <f ca="1">SUMIFS(СВЦЭМ!$J$40:$J$783,СВЦЭМ!$A$40:$A$783,$A390,СВЦЭМ!$B$40:$B$783,E$367)+'СЕТ СН'!$F$16</f>
        <v>0</v>
      </c>
      <c r="F390" s="36">
        <f ca="1">SUMIFS(СВЦЭМ!$J$40:$J$783,СВЦЭМ!$A$40:$A$783,$A390,СВЦЭМ!$B$40:$B$783,F$367)+'СЕТ СН'!$F$16</f>
        <v>0</v>
      </c>
      <c r="G390" s="36">
        <f ca="1">SUMIFS(СВЦЭМ!$J$40:$J$783,СВЦЭМ!$A$40:$A$783,$A390,СВЦЭМ!$B$40:$B$783,G$367)+'СЕТ СН'!$F$16</f>
        <v>0</v>
      </c>
      <c r="H390" s="36">
        <f ca="1">SUMIFS(СВЦЭМ!$J$40:$J$783,СВЦЭМ!$A$40:$A$783,$A390,СВЦЭМ!$B$40:$B$783,H$367)+'СЕТ СН'!$F$16</f>
        <v>0</v>
      </c>
      <c r="I390" s="36">
        <f ca="1">SUMIFS(СВЦЭМ!$J$40:$J$783,СВЦЭМ!$A$40:$A$783,$A390,СВЦЭМ!$B$40:$B$783,I$367)+'СЕТ СН'!$F$16</f>
        <v>0</v>
      </c>
      <c r="J390" s="36">
        <f ca="1">SUMIFS(СВЦЭМ!$J$40:$J$783,СВЦЭМ!$A$40:$A$783,$A390,СВЦЭМ!$B$40:$B$783,J$367)+'СЕТ СН'!$F$16</f>
        <v>0</v>
      </c>
      <c r="K390" s="36">
        <f ca="1">SUMIFS(СВЦЭМ!$J$40:$J$783,СВЦЭМ!$A$40:$A$783,$A390,СВЦЭМ!$B$40:$B$783,K$367)+'СЕТ СН'!$F$16</f>
        <v>0</v>
      </c>
      <c r="L390" s="36">
        <f ca="1">SUMIFS(СВЦЭМ!$J$40:$J$783,СВЦЭМ!$A$40:$A$783,$A390,СВЦЭМ!$B$40:$B$783,L$367)+'СЕТ СН'!$F$16</f>
        <v>0</v>
      </c>
      <c r="M390" s="36">
        <f ca="1">SUMIFS(СВЦЭМ!$J$40:$J$783,СВЦЭМ!$A$40:$A$783,$A390,СВЦЭМ!$B$40:$B$783,M$367)+'СЕТ СН'!$F$16</f>
        <v>0</v>
      </c>
      <c r="N390" s="36">
        <f ca="1">SUMIFS(СВЦЭМ!$J$40:$J$783,СВЦЭМ!$A$40:$A$783,$A390,СВЦЭМ!$B$40:$B$783,N$367)+'СЕТ СН'!$F$16</f>
        <v>0</v>
      </c>
      <c r="O390" s="36">
        <f ca="1">SUMIFS(СВЦЭМ!$J$40:$J$783,СВЦЭМ!$A$40:$A$783,$A390,СВЦЭМ!$B$40:$B$783,O$367)+'СЕТ СН'!$F$16</f>
        <v>0</v>
      </c>
      <c r="P390" s="36">
        <f ca="1">SUMIFS(СВЦЭМ!$J$40:$J$783,СВЦЭМ!$A$40:$A$783,$A390,СВЦЭМ!$B$40:$B$783,P$367)+'СЕТ СН'!$F$16</f>
        <v>0</v>
      </c>
      <c r="Q390" s="36">
        <f ca="1">SUMIFS(СВЦЭМ!$J$40:$J$783,СВЦЭМ!$A$40:$A$783,$A390,СВЦЭМ!$B$40:$B$783,Q$367)+'СЕТ СН'!$F$16</f>
        <v>0</v>
      </c>
      <c r="R390" s="36">
        <f ca="1">SUMIFS(СВЦЭМ!$J$40:$J$783,СВЦЭМ!$A$40:$A$783,$A390,СВЦЭМ!$B$40:$B$783,R$367)+'СЕТ СН'!$F$16</f>
        <v>0</v>
      </c>
      <c r="S390" s="36">
        <f ca="1">SUMIFS(СВЦЭМ!$J$40:$J$783,СВЦЭМ!$A$40:$A$783,$A390,СВЦЭМ!$B$40:$B$783,S$367)+'СЕТ СН'!$F$16</f>
        <v>0</v>
      </c>
      <c r="T390" s="36">
        <f ca="1">SUMIFS(СВЦЭМ!$J$40:$J$783,СВЦЭМ!$A$40:$A$783,$A390,СВЦЭМ!$B$40:$B$783,T$367)+'СЕТ СН'!$F$16</f>
        <v>0</v>
      </c>
      <c r="U390" s="36">
        <f ca="1">SUMIFS(СВЦЭМ!$J$40:$J$783,СВЦЭМ!$A$40:$A$783,$A390,СВЦЭМ!$B$40:$B$783,U$367)+'СЕТ СН'!$F$16</f>
        <v>0</v>
      </c>
      <c r="V390" s="36">
        <f ca="1">SUMIFS(СВЦЭМ!$J$40:$J$783,СВЦЭМ!$A$40:$A$783,$A390,СВЦЭМ!$B$40:$B$783,V$367)+'СЕТ СН'!$F$16</f>
        <v>0</v>
      </c>
      <c r="W390" s="36">
        <f ca="1">SUMIFS(СВЦЭМ!$J$40:$J$783,СВЦЭМ!$A$40:$A$783,$A390,СВЦЭМ!$B$40:$B$783,W$367)+'СЕТ СН'!$F$16</f>
        <v>0</v>
      </c>
      <c r="X390" s="36">
        <f ca="1">SUMIFS(СВЦЭМ!$J$40:$J$783,СВЦЭМ!$A$40:$A$783,$A390,СВЦЭМ!$B$40:$B$783,X$367)+'СЕТ СН'!$F$16</f>
        <v>0</v>
      </c>
      <c r="Y390" s="36">
        <f ca="1">SUMIFS(СВЦЭМ!$J$40:$J$783,СВЦЭМ!$A$40:$A$783,$A390,СВЦЭМ!$B$40:$B$783,Y$367)+'СЕТ СН'!$F$16</f>
        <v>0</v>
      </c>
    </row>
    <row r="391" spans="1:26" ht="15.75" hidden="1" x14ac:dyDescent="0.2">
      <c r="A391" s="35">
        <f t="shared" si="10"/>
        <v>44766</v>
      </c>
      <c r="B391" s="36">
        <f ca="1">SUMIFS(СВЦЭМ!$J$40:$J$783,СВЦЭМ!$A$40:$A$783,$A391,СВЦЭМ!$B$40:$B$783,B$367)+'СЕТ СН'!$F$16</f>
        <v>0</v>
      </c>
      <c r="C391" s="36">
        <f ca="1">SUMIFS(СВЦЭМ!$J$40:$J$783,СВЦЭМ!$A$40:$A$783,$A391,СВЦЭМ!$B$40:$B$783,C$367)+'СЕТ СН'!$F$16</f>
        <v>0</v>
      </c>
      <c r="D391" s="36">
        <f ca="1">SUMIFS(СВЦЭМ!$J$40:$J$783,СВЦЭМ!$A$40:$A$783,$A391,СВЦЭМ!$B$40:$B$783,D$367)+'СЕТ СН'!$F$16</f>
        <v>0</v>
      </c>
      <c r="E391" s="36">
        <f ca="1">SUMIFS(СВЦЭМ!$J$40:$J$783,СВЦЭМ!$A$40:$A$783,$A391,СВЦЭМ!$B$40:$B$783,E$367)+'СЕТ СН'!$F$16</f>
        <v>0</v>
      </c>
      <c r="F391" s="36">
        <f ca="1">SUMIFS(СВЦЭМ!$J$40:$J$783,СВЦЭМ!$A$40:$A$783,$A391,СВЦЭМ!$B$40:$B$783,F$367)+'СЕТ СН'!$F$16</f>
        <v>0</v>
      </c>
      <c r="G391" s="36">
        <f ca="1">SUMIFS(СВЦЭМ!$J$40:$J$783,СВЦЭМ!$A$40:$A$783,$A391,СВЦЭМ!$B$40:$B$783,G$367)+'СЕТ СН'!$F$16</f>
        <v>0</v>
      </c>
      <c r="H391" s="36">
        <f ca="1">SUMIFS(СВЦЭМ!$J$40:$J$783,СВЦЭМ!$A$40:$A$783,$A391,СВЦЭМ!$B$40:$B$783,H$367)+'СЕТ СН'!$F$16</f>
        <v>0</v>
      </c>
      <c r="I391" s="36">
        <f ca="1">SUMIFS(СВЦЭМ!$J$40:$J$783,СВЦЭМ!$A$40:$A$783,$A391,СВЦЭМ!$B$40:$B$783,I$367)+'СЕТ СН'!$F$16</f>
        <v>0</v>
      </c>
      <c r="J391" s="36">
        <f ca="1">SUMIFS(СВЦЭМ!$J$40:$J$783,СВЦЭМ!$A$40:$A$783,$A391,СВЦЭМ!$B$40:$B$783,J$367)+'СЕТ СН'!$F$16</f>
        <v>0</v>
      </c>
      <c r="K391" s="36">
        <f ca="1">SUMIFS(СВЦЭМ!$J$40:$J$783,СВЦЭМ!$A$40:$A$783,$A391,СВЦЭМ!$B$40:$B$783,K$367)+'СЕТ СН'!$F$16</f>
        <v>0</v>
      </c>
      <c r="L391" s="36">
        <f ca="1">SUMIFS(СВЦЭМ!$J$40:$J$783,СВЦЭМ!$A$40:$A$783,$A391,СВЦЭМ!$B$40:$B$783,L$367)+'СЕТ СН'!$F$16</f>
        <v>0</v>
      </c>
      <c r="M391" s="36">
        <f ca="1">SUMIFS(СВЦЭМ!$J$40:$J$783,СВЦЭМ!$A$40:$A$783,$A391,СВЦЭМ!$B$40:$B$783,M$367)+'СЕТ СН'!$F$16</f>
        <v>0</v>
      </c>
      <c r="N391" s="36">
        <f ca="1">SUMIFS(СВЦЭМ!$J$40:$J$783,СВЦЭМ!$A$40:$A$783,$A391,СВЦЭМ!$B$40:$B$783,N$367)+'СЕТ СН'!$F$16</f>
        <v>0</v>
      </c>
      <c r="O391" s="36">
        <f ca="1">SUMIFS(СВЦЭМ!$J$40:$J$783,СВЦЭМ!$A$40:$A$783,$A391,СВЦЭМ!$B$40:$B$783,O$367)+'СЕТ СН'!$F$16</f>
        <v>0</v>
      </c>
      <c r="P391" s="36">
        <f ca="1">SUMIFS(СВЦЭМ!$J$40:$J$783,СВЦЭМ!$A$40:$A$783,$A391,СВЦЭМ!$B$40:$B$783,P$367)+'СЕТ СН'!$F$16</f>
        <v>0</v>
      </c>
      <c r="Q391" s="36">
        <f ca="1">SUMIFS(СВЦЭМ!$J$40:$J$783,СВЦЭМ!$A$40:$A$783,$A391,СВЦЭМ!$B$40:$B$783,Q$367)+'СЕТ СН'!$F$16</f>
        <v>0</v>
      </c>
      <c r="R391" s="36">
        <f ca="1">SUMIFS(СВЦЭМ!$J$40:$J$783,СВЦЭМ!$A$40:$A$783,$A391,СВЦЭМ!$B$40:$B$783,R$367)+'СЕТ СН'!$F$16</f>
        <v>0</v>
      </c>
      <c r="S391" s="36">
        <f ca="1">SUMIFS(СВЦЭМ!$J$40:$J$783,СВЦЭМ!$A$40:$A$783,$A391,СВЦЭМ!$B$40:$B$783,S$367)+'СЕТ СН'!$F$16</f>
        <v>0</v>
      </c>
      <c r="T391" s="36">
        <f ca="1">SUMIFS(СВЦЭМ!$J$40:$J$783,СВЦЭМ!$A$40:$A$783,$A391,СВЦЭМ!$B$40:$B$783,T$367)+'СЕТ СН'!$F$16</f>
        <v>0</v>
      </c>
      <c r="U391" s="36">
        <f ca="1">SUMIFS(СВЦЭМ!$J$40:$J$783,СВЦЭМ!$A$40:$A$783,$A391,СВЦЭМ!$B$40:$B$783,U$367)+'СЕТ СН'!$F$16</f>
        <v>0</v>
      </c>
      <c r="V391" s="36">
        <f ca="1">SUMIFS(СВЦЭМ!$J$40:$J$783,СВЦЭМ!$A$40:$A$783,$A391,СВЦЭМ!$B$40:$B$783,V$367)+'СЕТ СН'!$F$16</f>
        <v>0</v>
      </c>
      <c r="W391" s="36">
        <f ca="1">SUMIFS(СВЦЭМ!$J$40:$J$783,СВЦЭМ!$A$40:$A$783,$A391,СВЦЭМ!$B$40:$B$783,W$367)+'СЕТ СН'!$F$16</f>
        <v>0</v>
      </c>
      <c r="X391" s="36">
        <f ca="1">SUMIFS(СВЦЭМ!$J$40:$J$783,СВЦЭМ!$A$40:$A$783,$A391,СВЦЭМ!$B$40:$B$783,X$367)+'СЕТ СН'!$F$16</f>
        <v>0</v>
      </c>
      <c r="Y391" s="36">
        <f ca="1">SUMIFS(СВЦЭМ!$J$40:$J$783,СВЦЭМ!$A$40:$A$783,$A391,СВЦЭМ!$B$40:$B$783,Y$367)+'СЕТ СН'!$F$16</f>
        <v>0</v>
      </c>
    </row>
    <row r="392" spans="1:26" ht="15.75" hidden="1" x14ac:dyDescent="0.2">
      <c r="A392" s="35">
        <f t="shared" si="10"/>
        <v>44767</v>
      </c>
      <c r="B392" s="36">
        <f ca="1">SUMIFS(СВЦЭМ!$J$40:$J$783,СВЦЭМ!$A$40:$A$783,$A392,СВЦЭМ!$B$40:$B$783,B$367)+'СЕТ СН'!$F$16</f>
        <v>0</v>
      </c>
      <c r="C392" s="36">
        <f ca="1">SUMIFS(СВЦЭМ!$J$40:$J$783,СВЦЭМ!$A$40:$A$783,$A392,СВЦЭМ!$B$40:$B$783,C$367)+'СЕТ СН'!$F$16</f>
        <v>0</v>
      </c>
      <c r="D392" s="36">
        <f ca="1">SUMIFS(СВЦЭМ!$J$40:$J$783,СВЦЭМ!$A$40:$A$783,$A392,СВЦЭМ!$B$40:$B$783,D$367)+'СЕТ СН'!$F$16</f>
        <v>0</v>
      </c>
      <c r="E392" s="36">
        <f ca="1">SUMIFS(СВЦЭМ!$J$40:$J$783,СВЦЭМ!$A$40:$A$783,$A392,СВЦЭМ!$B$40:$B$783,E$367)+'СЕТ СН'!$F$16</f>
        <v>0</v>
      </c>
      <c r="F392" s="36">
        <f ca="1">SUMIFS(СВЦЭМ!$J$40:$J$783,СВЦЭМ!$A$40:$A$783,$A392,СВЦЭМ!$B$40:$B$783,F$367)+'СЕТ СН'!$F$16</f>
        <v>0</v>
      </c>
      <c r="G392" s="36">
        <f ca="1">SUMIFS(СВЦЭМ!$J$40:$J$783,СВЦЭМ!$A$40:$A$783,$A392,СВЦЭМ!$B$40:$B$783,G$367)+'СЕТ СН'!$F$16</f>
        <v>0</v>
      </c>
      <c r="H392" s="36">
        <f ca="1">SUMIFS(СВЦЭМ!$J$40:$J$783,СВЦЭМ!$A$40:$A$783,$A392,СВЦЭМ!$B$40:$B$783,H$367)+'СЕТ СН'!$F$16</f>
        <v>0</v>
      </c>
      <c r="I392" s="36">
        <f ca="1">SUMIFS(СВЦЭМ!$J$40:$J$783,СВЦЭМ!$A$40:$A$783,$A392,СВЦЭМ!$B$40:$B$783,I$367)+'СЕТ СН'!$F$16</f>
        <v>0</v>
      </c>
      <c r="J392" s="36">
        <f ca="1">SUMIFS(СВЦЭМ!$J$40:$J$783,СВЦЭМ!$A$40:$A$783,$A392,СВЦЭМ!$B$40:$B$783,J$367)+'СЕТ СН'!$F$16</f>
        <v>0</v>
      </c>
      <c r="K392" s="36">
        <f ca="1">SUMIFS(СВЦЭМ!$J$40:$J$783,СВЦЭМ!$A$40:$A$783,$A392,СВЦЭМ!$B$40:$B$783,K$367)+'СЕТ СН'!$F$16</f>
        <v>0</v>
      </c>
      <c r="L392" s="36">
        <f ca="1">SUMIFS(СВЦЭМ!$J$40:$J$783,СВЦЭМ!$A$40:$A$783,$A392,СВЦЭМ!$B$40:$B$783,L$367)+'СЕТ СН'!$F$16</f>
        <v>0</v>
      </c>
      <c r="M392" s="36">
        <f ca="1">SUMIFS(СВЦЭМ!$J$40:$J$783,СВЦЭМ!$A$40:$A$783,$A392,СВЦЭМ!$B$40:$B$783,M$367)+'СЕТ СН'!$F$16</f>
        <v>0</v>
      </c>
      <c r="N392" s="36">
        <f ca="1">SUMIFS(СВЦЭМ!$J$40:$J$783,СВЦЭМ!$A$40:$A$783,$A392,СВЦЭМ!$B$40:$B$783,N$367)+'СЕТ СН'!$F$16</f>
        <v>0</v>
      </c>
      <c r="O392" s="36">
        <f ca="1">SUMIFS(СВЦЭМ!$J$40:$J$783,СВЦЭМ!$A$40:$A$783,$A392,СВЦЭМ!$B$40:$B$783,O$367)+'СЕТ СН'!$F$16</f>
        <v>0</v>
      </c>
      <c r="P392" s="36">
        <f ca="1">SUMIFS(СВЦЭМ!$J$40:$J$783,СВЦЭМ!$A$40:$A$783,$A392,СВЦЭМ!$B$40:$B$783,P$367)+'СЕТ СН'!$F$16</f>
        <v>0</v>
      </c>
      <c r="Q392" s="36">
        <f ca="1">SUMIFS(СВЦЭМ!$J$40:$J$783,СВЦЭМ!$A$40:$A$783,$A392,СВЦЭМ!$B$40:$B$783,Q$367)+'СЕТ СН'!$F$16</f>
        <v>0</v>
      </c>
      <c r="R392" s="36">
        <f ca="1">SUMIFS(СВЦЭМ!$J$40:$J$783,СВЦЭМ!$A$40:$A$783,$A392,СВЦЭМ!$B$40:$B$783,R$367)+'СЕТ СН'!$F$16</f>
        <v>0</v>
      </c>
      <c r="S392" s="36">
        <f ca="1">SUMIFS(СВЦЭМ!$J$40:$J$783,СВЦЭМ!$A$40:$A$783,$A392,СВЦЭМ!$B$40:$B$783,S$367)+'СЕТ СН'!$F$16</f>
        <v>0</v>
      </c>
      <c r="T392" s="36">
        <f ca="1">SUMIFS(СВЦЭМ!$J$40:$J$783,СВЦЭМ!$A$40:$A$783,$A392,СВЦЭМ!$B$40:$B$783,T$367)+'СЕТ СН'!$F$16</f>
        <v>0</v>
      </c>
      <c r="U392" s="36">
        <f ca="1">SUMIFS(СВЦЭМ!$J$40:$J$783,СВЦЭМ!$A$40:$A$783,$A392,СВЦЭМ!$B$40:$B$783,U$367)+'СЕТ СН'!$F$16</f>
        <v>0</v>
      </c>
      <c r="V392" s="36">
        <f ca="1">SUMIFS(СВЦЭМ!$J$40:$J$783,СВЦЭМ!$A$40:$A$783,$A392,СВЦЭМ!$B$40:$B$783,V$367)+'СЕТ СН'!$F$16</f>
        <v>0</v>
      </c>
      <c r="W392" s="36">
        <f ca="1">SUMIFS(СВЦЭМ!$J$40:$J$783,СВЦЭМ!$A$40:$A$783,$A392,СВЦЭМ!$B$40:$B$783,W$367)+'СЕТ СН'!$F$16</f>
        <v>0</v>
      </c>
      <c r="X392" s="36">
        <f ca="1">SUMIFS(СВЦЭМ!$J$40:$J$783,СВЦЭМ!$A$40:$A$783,$A392,СВЦЭМ!$B$40:$B$783,X$367)+'СЕТ СН'!$F$16</f>
        <v>0</v>
      </c>
      <c r="Y392" s="36">
        <f ca="1">SUMIFS(СВЦЭМ!$J$40:$J$783,СВЦЭМ!$A$40:$A$783,$A392,СВЦЭМ!$B$40:$B$783,Y$367)+'СЕТ СН'!$F$16</f>
        <v>0</v>
      </c>
    </row>
    <row r="393" spans="1:26" ht="15.75" hidden="1" x14ac:dyDescent="0.2">
      <c r="A393" s="35">
        <f t="shared" si="10"/>
        <v>44768</v>
      </c>
      <c r="B393" s="36">
        <f ca="1">SUMIFS(СВЦЭМ!$J$40:$J$783,СВЦЭМ!$A$40:$A$783,$A393,СВЦЭМ!$B$40:$B$783,B$367)+'СЕТ СН'!$F$16</f>
        <v>0</v>
      </c>
      <c r="C393" s="36">
        <f ca="1">SUMIFS(СВЦЭМ!$J$40:$J$783,СВЦЭМ!$A$40:$A$783,$A393,СВЦЭМ!$B$40:$B$783,C$367)+'СЕТ СН'!$F$16</f>
        <v>0</v>
      </c>
      <c r="D393" s="36">
        <f ca="1">SUMIFS(СВЦЭМ!$J$40:$J$783,СВЦЭМ!$A$40:$A$783,$A393,СВЦЭМ!$B$40:$B$783,D$367)+'СЕТ СН'!$F$16</f>
        <v>0</v>
      </c>
      <c r="E393" s="36">
        <f ca="1">SUMIFS(СВЦЭМ!$J$40:$J$783,СВЦЭМ!$A$40:$A$783,$A393,СВЦЭМ!$B$40:$B$783,E$367)+'СЕТ СН'!$F$16</f>
        <v>0</v>
      </c>
      <c r="F393" s="36">
        <f ca="1">SUMIFS(СВЦЭМ!$J$40:$J$783,СВЦЭМ!$A$40:$A$783,$A393,СВЦЭМ!$B$40:$B$783,F$367)+'СЕТ СН'!$F$16</f>
        <v>0</v>
      </c>
      <c r="G393" s="36">
        <f ca="1">SUMIFS(СВЦЭМ!$J$40:$J$783,СВЦЭМ!$A$40:$A$783,$A393,СВЦЭМ!$B$40:$B$783,G$367)+'СЕТ СН'!$F$16</f>
        <v>0</v>
      </c>
      <c r="H393" s="36">
        <f ca="1">SUMIFS(СВЦЭМ!$J$40:$J$783,СВЦЭМ!$A$40:$A$783,$A393,СВЦЭМ!$B$40:$B$783,H$367)+'СЕТ СН'!$F$16</f>
        <v>0</v>
      </c>
      <c r="I393" s="36">
        <f ca="1">SUMIFS(СВЦЭМ!$J$40:$J$783,СВЦЭМ!$A$40:$A$783,$A393,СВЦЭМ!$B$40:$B$783,I$367)+'СЕТ СН'!$F$16</f>
        <v>0</v>
      </c>
      <c r="J393" s="36">
        <f ca="1">SUMIFS(СВЦЭМ!$J$40:$J$783,СВЦЭМ!$A$40:$A$783,$A393,СВЦЭМ!$B$40:$B$783,J$367)+'СЕТ СН'!$F$16</f>
        <v>0</v>
      </c>
      <c r="K393" s="36">
        <f ca="1">SUMIFS(СВЦЭМ!$J$40:$J$783,СВЦЭМ!$A$40:$A$783,$A393,СВЦЭМ!$B$40:$B$783,K$367)+'СЕТ СН'!$F$16</f>
        <v>0</v>
      </c>
      <c r="L393" s="36">
        <f ca="1">SUMIFS(СВЦЭМ!$J$40:$J$783,СВЦЭМ!$A$40:$A$783,$A393,СВЦЭМ!$B$40:$B$783,L$367)+'СЕТ СН'!$F$16</f>
        <v>0</v>
      </c>
      <c r="M393" s="36">
        <f ca="1">SUMIFS(СВЦЭМ!$J$40:$J$783,СВЦЭМ!$A$40:$A$783,$A393,СВЦЭМ!$B$40:$B$783,M$367)+'СЕТ СН'!$F$16</f>
        <v>0</v>
      </c>
      <c r="N393" s="36">
        <f ca="1">SUMIFS(СВЦЭМ!$J$40:$J$783,СВЦЭМ!$A$40:$A$783,$A393,СВЦЭМ!$B$40:$B$783,N$367)+'СЕТ СН'!$F$16</f>
        <v>0</v>
      </c>
      <c r="O393" s="36">
        <f ca="1">SUMIFS(СВЦЭМ!$J$40:$J$783,СВЦЭМ!$A$40:$A$783,$A393,СВЦЭМ!$B$40:$B$783,O$367)+'СЕТ СН'!$F$16</f>
        <v>0</v>
      </c>
      <c r="P393" s="36">
        <f ca="1">SUMIFS(СВЦЭМ!$J$40:$J$783,СВЦЭМ!$A$40:$A$783,$A393,СВЦЭМ!$B$40:$B$783,P$367)+'СЕТ СН'!$F$16</f>
        <v>0</v>
      </c>
      <c r="Q393" s="36">
        <f ca="1">SUMIFS(СВЦЭМ!$J$40:$J$783,СВЦЭМ!$A$40:$A$783,$A393,СВЦЭМ!$B$40:$B$783,Q$367)+'СЕТ СН'!$F$16</f>
        <v>0</v>
      </c>
      <c r="R393" s="36">
        <f ca="1">SUMIFS(СВЦЭМ!$J$40:$J$783,СВЦЭМ!$A$40:$A$783,$A393,СВЦЭМ!$B$40:$B$783,R$367)+'СЕТ СН'!$F$16</f>
        <v>0</v>
      </c>
      <c r="S393" s="36">
        <f ca="1">SUMIFS(СВЦЭМ!$J$40:$J$783,СВЦЭМ!$A$40:$A$783,$A393,СВЦЭМ!$B$40:$B$783,S$367)+'СЕТ СН'!$F$16</f>
        <v>0</v>
      </c>
      <c r="T393" s="36">
        <f ca="1">SUMIFS(СВЦЭМ!$J$40:$J$783,СВЦЭМ!$A$40:$A$783,$A393,СВЦЭМ!$B$40:$B$783,T$367)+'СЕТ СН'!$F$16</f>
        <v>0</v>
      </c>
      <c r="U393" s="36">
        <f ca="1">SUMIFS(СВЦЭМ!$J$40:$J$783,СВЦЭМ!$A$40:$A$783,$A393,СВЦЭМ!$B$40:$B$783,U$367)+'СЕТ СН'!$F$16</f>
        <v>0</v>
      </c>
      <c r="V393" s="36">
        <f ca="1">SUMIFS(СВЦЭМ!$J$40:$J$783,СВЦЭМ!$A$40:$A$783,$A393,СВЦЭМ!$B$40:$B$783,V$367)+'СЕТ СН'!$F$16</f>
        <v>0</v>
      </c>
      <c r="W393" s="36">
        <f ca="1">SUMIFS(СВЦЭМ!$J$40:$J$783,СВЦЭМ!$A$40:$A$783,$A393,СВЦЭМ!$B$40:$B$783,W$367)+'СЕТ СН'!$F$16</f>
        <v>0</v>
      </c>
      <c r="X393" s="36">
        <f ca="1">SUMIFS(СВЦЭМ!$J$40:$J$783,СВЦЭМ!$A$40:$A$783,$A393,СВЦЭМ!$B$40:$B$783,X$367)+'СЕТ СН'!$F$16</f>
        <v>0</v>
      </c>
      <c r="Y393" s="36">
        <f ca="1">SUMIFS(СВЦЭМ!$J$40:$J$783,СВЦЭМ!$A$40:$A$783,$A393,СВЦЭМ!$B$40:$B$783,Y$367)+'СЕТ СН'!$F$16</f>
        <v>0</v>
      </c>
    </row>
    <row r="394" spans="1:26" ht="15.75" hidden="1" x14ac:dyDescent="0.2">
      <c r="A394" s="35">
        <f t="shared" si="10"/>
        <v>44769</v>
      </c>
      <c r="B394" s="36">
        <f ca="1">SUMIFS(СВЦЭМ!$J$40:$J$783,СВЦЭМ!$A$40:$A$783,$A394,СВЦЭМ!$B$40:$B$783,B$367)+'СЕТ СН'!$F$16</f>
        <v>0</v>
      </c>
      <c r="C394" s="36">
        <f ca="1">SUMIFS(СВЦЭМ!$J$40:$J$783,СВЦЭМ!$A$40:$A$783,$A394,СВЦЭМ!$B$40:$B$783,C$367)+'СЕТ СН'!$F$16</f>
        <v>0</v>
      </c>
      <c r="D394" s="36">
        <f ca="1">SUMIFS(СВЦЭМ!$J$40:$J$783,СВЦЭМ!$A$40:$A$783,$A394,СВЦЭМ!$B$40:$B$783,D$367)+'СЕТ СН'!$F$16</f>
        <v>0</v>
      </c>
      <c r="E394" s="36">
        <f ca="1">SUMIFS(СВЦЭМ!$J$40:$J$783,СВЦЭМ!$A$40:$A$783,$A394,СВЦЭМ!$B$40:$B$783,E$367)+'СЕТ СН'!$F$16</f>
        <v>0</v>
      </c>
      <c r="F394" s="36">
        <f ca="1">SUMIFS(СВЦЭМ!$J$40:$J$783,СВЦЭМ!$A$40:$A$783,$A394,СВЦЭМ!$B$40:$B$783,F$367)+'СЕТ СН'!$F$16</f>
        <v>0</v>
      </c>
      <c r="G394" s="36">
        <f ca="1">SUMIFS(СВЦЭМ!$J$40:$J$783,СВЦЭМ!$A$40:$A$783,$A394,СВЦЭМ!$B$40:$B$783,G$367)+'СЕТ СН'!$F$16</f>
        <v>0</v>
      </c>
      <c r="H394" s="36">
        <f ca="1">SUMIFS(СВЦЭМ!$J$40:$J$783,СВЦЭМ!$A$40:$A$783,$A394,СВЦЭМ!$B$40:$B$783,H$367)+'СЕТ СН'!$F$16</f>
        <v>0</v>
      </c>
      <c r="I394" s="36">
        <f ca="1">SUMIFS(СВЦЭМ!$J$40:$J$783,СВЦЭМ!$A$40:$A$783,$A394,СВЦЭМ!$B$40:$B$783,I$367)+'СЕТ СН'!$F$16</f>
        <v>0</v>
      </c>
      <c r="J394" s="36">
        <f ca="1">SUMIFS(СВЦЭМ!$J$40:$J$783,СВЦЭМ!$A$40:$A$783,$A394,СВЦЭМ!$B$40:$B$783,J$367)+'СЕТ СН'!$F$16</f>
        <v>0</v>
      </c>
      <c r="K394" s="36">
        <f ca="1">SUMIFS(СВЦЭМ!$J$40:$J$783,СВЦЭМ!$A$40:$A$783,$A394,СВЦЭМ!$B$40:$B$783,K$367)+'СЕТ СН'!$F$16</f>
        <v>0</v>
      </c>
      <c r="L394" s="36">
        <f ca="1">SUMIFS(СВЦЭМ!$J$40:$J$783,СВЦЭМ!$A$40:$A$783,$A394,СВЦЭМ!$B$40:$B$783,L$367)+'СЕТ СН'!$F$16</f>
        <v>0</v>
      </c>
      <c r="M394" s="36">
        <f ca="1">SUMIFS(СВЦЭМ!$J$40:$J$783,СВЦЭМ!$A$40:$A$783,$A394,СВЦЭМ!$B$40:$B$783,M$367)+'СЕТ СН'!$F$16</f>
        <v>0</v>
      </c>
      <c r="N394" s="36">
        <f ca="1">SUMIFS(СВЦЭМ!$J$40:$J$783,СВЦЭМ!$A$40:$A$783,$A394,СВЦЭМ!$B$40:$B$783,N$367)+'СЕТ СН'!$F$16</f>
        <v>0</v>
      </c>
      <c r="O394" s="36">
        <f ca="1">SUMIFS(СВЦЭМ!$J$40:$J$783,СВЦЭМ!$A$40:$A$783,$A394,СВЦЭМ!$B$40:$B$783,O$367)+'СЕТ СН'!$F$16</f>
        <v>0</v>
      </c>
      <c r="P394" s="36">
        <f ca="1">SUMIFS(СВЦЭМ!$J$40:$J$783,СВЦЭМ!$A$40:$A$783,$A394,СВЦЭМ!$B$40:$B$783,P$367)+'СЕТ СН'!$F$16</f>
        <v>0</v>
      </c>
      <c r="Q394" s="36">
        <f ca="1">SUMIFS(СВЦЭМ!$J$40:$J$783,СВЦЭМ!$A$40:$A$783,$A394,СВЦЭМ!$B$40:$B$783,Q$367)+'СЕТ СН'!$F$16</f>
        <v>0</v>
      </c>
      <c r="R394" s="36">
        <f ca="1">SUMIFS(СВЦЭМ!$J$40:$J$783,СВЦЭМ!$A$40:$A$783,$A394,СВЦЭМ!$B$40:$B$783,R$367)+'СЕТ СН'!$F$16</f>
        <v>0</v>
      </c>
      <c r="S394" s="36">
        <f ca="1">SUMIFS(СВЦЭМ!$J$40:$J$783,СВЦЭМ!$A$40:$A$783,$A394,СВЦЭМ!$B$40:$B$783,S$367)+'СЕТ СН'!$F$16</f>
        <v>0</v>
      </c>
      <c r="T394" s="36">
        <f ca="1">SUMIFS(СВЦЭМ!$J$40:$J$783,СВЦЭМ!$A$40:$A$783,$A394,СВЦЭМ!$B$40:$B$783,T$367)+'СЕТ СН'!$F$16</f>
        <v>0</v>
      </c>
      <c r="U394" s="36">
        <f ca="1">SUMIFS(СВЦЭМ!$J$40:$J$783,СВЦЭМ!$A$40:$A$783,$A394,СВЦЭМ!$B$40:$B$783,U$367)+'СЕТ СН'!$F$16</f>
        <v>0</v>
      </c>
      <c r="V394" s="36">
        <f ca="1">SUMIFS(СВЦЭМ!$J$40:$J$783,СВЦЭМ!$A$40:$A$783,$A394,СВЦЭМ!$B$40:$B$783,V$367)+'СЕТ СН'!$F$16</f>
        <v>0</v>
      </c>
      <c r="W394" s="36">
        <f ca="1">SUMIFS(СВЦЭМ!$J$40:$J$783,СВЦЭМ!$A$40:$A$783,$A394,СВЦЭМ!$B$40:$B$783,W$367)+'СЕТ СН'!$F$16</f>
        <v>0</v>
      </c>
      <c r="X394" s="36">
        <f ca="1">SUMIFS(СВЦЭМ!$J$40:$J$783,СВЦЭМ!$A$40:$A$783,$A394,СВЦЭМ!$B$40:$B$783,X$367)+'СЕТ СН'!$F$16</f>
        <v>0</v>
      </c>
      <c r="Y394" s="36">
        <f ca="1">SUMIFS(СВЦЭМ!$J$40:$J$783,СВЦЭМ!$A$40:$A$783,$A394,СВЦЭМ!$B$40:$B$783,Y$367)+'СЕТ СН'!$F$16</f>
        <v>0</v>
      </c>
    </row>
    <row r="395" spans="1:26" ht="15.75" hidden="1" x14ac:dyDescent="0.2">
      <c r="A395" s="35">
        <f t="shared" si="10"/>
        <v>44770</v>
      </c>
      <c r="B395" s="36">
        <f ca="1">SUMIFS(СВЦЭМ!$J$40:$J$783,СВЦЭМ!$A$40:$A$783,$A395,СВЦЭМ!$B$40:$B$783,B$367)+'СЕТ СН'!$F$16</f>
        <v>0</v>
      </c>
      <c r="C395" s="36">
        <f ca="1">SUMIFS(СВЦЭМ!$J$40:$J$783,СВЦЭМ!$A$40:$A$783,$A395,СВЦЭМ!$B$40:$B$783,C$367)+'СЕТ СН'!$F$16</f>
        <v>0</v>
      </c>
      <c r="D395" s="36">
        <f ca="1">SUMIFS(СВЦЭМ!$J$40:$J$783,СВЦЭМ!$A$40:$A$783,$A395,СВЦЭМ!$B$40:$B$783,D$367)+'СЕТ СН'!$F$16</f>
        <v>0</v>
      </c>
      <c r="E395" s="36">
        <f ca="1">SUMIFS(СВЦЭМ!$J$40:$J$783,СВЦЭМ!$A$40:$A$783,$A395,СВЦЭМ!$B$40:$B$783,E$367)+'СЕТ СН'!$F$16</f>
        <v>0</v>
      </c>
      <c r="F395" s="36">
        <f ca="1">SUMIFS(СВЦЭМ!$J$40:$J$783,СВЦЭМ!$A$40:$A$783,$A395,СВЦЭМ!$B$40:$B$783,F$367)+'СЕТ СН'!$F$16</f>
        <v>0</v>
      </c>
      <c r="G395" s="36">
        <f ca="1">SUMIFS(СВЦЭМ!$J$40:$J$783,СВЦЭМ!$A$40:$A$783,$A395,СВЦЭМ!$B$40:$B$783,G$367)+'СЕТ СН'!$F$16</f>
        <v>0</v>
      </c>
      <c r="H395" s="36">
        <f ca="1">SUMIFS(СВЦЭМ!$J$40:$J$783,СВЦЭМ!$A$40:$A$783,$A395,СВЦЭМ!$B$40:$B$783,H$367)+'СЕТ СН'!$F$16</f>
        <v>0</v>
      </c>
      <c r="I395" s="36">
        <f ca="1">SUMIFS(СВЦЭМ!$J$40:$J$783,СВЦЭМ!$A$40:$A$783,$A395,СВЦЭМ!$B$40:$B$783,I$367)+'СЕТ СН'!$F$16</f>
        <v>0</v>
      </c>
      <c r="J395" s="36">
        <f ca="1">SUMIFS(СВЦЭМ!$J$40:$J$783,СВЦЭМ!$A$40:$A$783,$A395,СВЦЭМ!$B$40:$B$783,J$367)+'СЕТ СН'!$F$16</f>
        <v>0</v>
      </c>
      <c r="K395" s="36">
        <f ca="1">SUMIFS(СВЦЭМ!$J$40:$J$783,СВЦЭМ!$A$40:$A$783,$A395,СВЦЭМ!$B$40:$B$783,K$367)+'СЕТ СН'!$F$16</f>
        <v>0</v>
      </c>
      <c r="L395" s="36">
        <f ca="1">SUMIFS(СВЦЭМ!$J$40:$J$783,СВЦЭМ!$A$40:$A$783,$A395,СВЦЭМ!$B$40:$B$783,L$367)+'СЕТ СН'!$F$16</f>
        <v>0</v>
      </c>
      <c r="M395" s="36">
        <f ca="1">SUMIFS(СВЦЭМ!$J$40:$J$783,СВЦЭМ!$A$40:$A$783,$A395,СВЦЭМ!$B$40:$B$783,M$367)+'СЕТ СН'!$F$16</f>
        <v>0</v>
      </c>
      <c r="N395" s="36">
        <f ca="1">SUMIFS(СВЦЭМ!$J$40:$J$783,СВЦЭМ!$A$40:$A$783,$A395,СВЦЭМ!$B$40:$B$783,N$367)+'СЕТ СН'!$F$16</f>
        <v>0</v>
      </c>
      <c r="O395" s="36">
        <f ca="1">SUMIFS(СВЦЭМ!$J$40:$J$783,СВЦЭМ!$A$40:$A$783,$A395,СВЦЭМ!$B$40:$B$783,O$367)+'СЕТ СН'!$F$16</f>
        <v>0</v>
      </c>
      <c r="P395" s="36">
        <f ca="1">SUMIFS(СВЦЭМ!$J$40:$J$783,СВЦЭМ!$A$40:$A$783,$A395,СВЦЭМ!$B$40:$B$783,P$367)+'СЕТ СН'!$F$16</f>
        <v>0</v>
      </c>
      <c r="Q395" s="36">
        <f ca="1">SUMIFS(СВЦЭМ!$J$40:$J$783,СВЦЭМ!$A$40:$A$783,$A395,СВЦЭМ!$B$40:$B$783,Q$367)+'СЕТ СН'!$F$16</f>
        <v>0</v>
      </c>
      <c r="R395" s="36">
        <f ca="1">SUMIFS(СВЦЭМ!$J$40:$J$783,СВЦЭМ!$A$40:$A$783,$A395,СВЦЭМ!$B$40:$B$783,R$367)+'СЕТ СН'!$F$16</f>
        <v>0</v>
      </c>
      <c r="S395" s="36">
        <f ca="1">SUMIFS(СВЦЭМ!$J$40:$J$783,СВЦЭМ!$A$40:$A$783,$A395,СВЦЭМ!$B$40:$B$783,S$367)+'СЕТ СН'!$F$16</f>
        <v>0</v>
      </c>
      <c r="T395" s="36">
        <f ca="1">SUMIFS(СВЦЭМ!$J$40:$J$783,СВЦЭМ!$A$40:$A$783,$A395,СВЦЭМ!$B$40:$B$783,T$367)+'СЕТ СН'!$F$16</f>
        <v>0</v>
      </c>
      <c r="U395" s="36">
        <f ca="1">SUMIFS(СВЦЭМ!$J$40:$J$783,СВЦЭМ!$A$40:$A$783,$A395,СВЦЭМ!$B$40:$B$783,U$367)+'СЕТ СН'!$F$16</f>
        <v>0</v>
      </c>
      <c r="V395" s="36">
        <f ca="1">SUMIFS(СВЦЭМ!$J$40:$J$783,СВЦЭМ!$A$40:$A$783,$A395,СВЦЭМ!$B$40:$B$783,V$367)+'СЕТ СН'!$F$16</f>
        <v>0</v>
      </c>
      <c r="W395" s="36">
        <f ca="1">SUMIFS(СВЦЭМ!$J$40:$J$783,СВЦЭМ!$A$40:$A$783,$A395,СВЦЭМ!$B$40:$B$783,W$367)+'СЕТ СН'!$F$16</f>
        <v>0</v>
      </c>
      <c r="X395" s="36">
        <f ca="1">SUMIFS(СВЦЭМ!$J$40:$J$783,СВЦЭМ!$A$40:$A$783,$A395,СВЦЭМ!$B$40:$B$783,X$367)+'СЕТ СН'!$F$16</f>
        <v>0</v>
      </c>
      <c r="Y395" s="36">
        <f ca="1">SUMIFS(СВЦЭМ!$J$40:$J$783,СВЦЭМ!$A$40:$A$783,$A395,СВЦЭМ!$B$40:$B$783,Y$367)+'СЕТ СН'!$F$16</f>
        <v>0</v>
      </c>
    </row>
    <row r="396" spans="1:26" ht="15.75" hidden="1" x14ac:dyDescent="0.2">
      <c r="A396" s="35">
        <f t="shared" si="10"/>
        <v>44771</v>
      </c>
      <c r="B396" s="36">
        <f ca="1">SUMIFS(СВЦЭМ!$J$40:$J$783,СВЦЭМ!$A$40:$A$783,$A396,СВЦЭМ!$B$40:$B$783,B$367)+'СЕТ СН'!$F$16</f>
        <v>0</v>
      </c>
      <c r="C396" s="36">
        <f ca="1">SUMIFS(СВЦЭМ!$J$40:$J$783,СВЦЭМ!$A$40:$A$783,$A396,СВЦЭМ!$B$40:$B$783,C$367)+'СЕТ СН'!$F$16</f>
        <v>0</v>
      </c>
      <c r="D396" s="36">
        <f ca="1">SUMIFS(СВЦЭМ!$J$40:$J$783,СВЦЭМ!$A$40:$A$783,$A396,СВЦЭМ!$B$40:$B$783,D$367)+'СЕТ СН'!$F$16</f>
        <v>0</v>
      </c>
      <c r="E396" s="36">
        <f ca="1">SUMIFS(СВЦЭМ!$J$40:$J$783,СВЦЭМ!$A$40:$A$783,$A396,СВЦЭМ!$B$40:$B$783,E$367)+'СЕТ СН'!$F$16</f>
        <v>0</v>
      </c>
      <c r="F396" s="36">
        <f ca="1">SUMIFS(СВЦЭМ!$J$40:$J$783,СВЦЭМ!$A$40:$A$783,$A396,СВЦЭМ!$B$40:$B$783,F$367)+'СЕТ СН'!$F$16</f>
        <v>0</v>
      </c>
      <c r="G396" s="36">
        <f ca="1">SUMIFS(СВЦЭМ!$J$40:$J$783,СВЦЭМ!$A$40:$A$783,$A396,СВЦЭМ!$B$40:$B$783,G$367)+'СЕТ СН'!$F$16</f>
        <v>0</v>
      </c>
      <c r="H396" s="36">
        <f ca="1">SUMIFS(СВЦЭМ!$J$40:$J$783,СВЦЭМ!$A$40:$A$783,$A396,СВЦЭМ!$B$40:$B$783,H$367)+'СЕТ СН'!$F$16</f>
        <v>0</v>
      </c>
      <c r="I396" s="36">
        <f ca="1">SUMIFS(СВЦЭМ!$J$40:$J$783,СВЦЭМ!$A$40:$A$783,$A396,СВЦЭМ!$B$40:$B$783,I$367)+'СЕТ СН'!$F$16</f>
        <v>0</v>
      </c>
      <c r="J396" s="36">
        <f ca="1">SUMIFS(СВЦЭМ!$J$40:$J$783,СВЦЭМ!$A$40:$A$783,$A396,СВЦЭМ!$B$40:$B$783,J$367)+'СЕТ СН'!$F$16</f>
        <v>0</v>
      </c>
      <c r="K396" s="36">
        <f ca="1">SUMIFS(СВЦЭМ!$J$40:$J$783,СВЦЭМ!$A$40:$A$783,$A396,СВЦЭМ!$B$40:$B$783,K$367)+'СЕТ СН'!$F$16</f>
        <v>0</v>
      </c>
      <c r="L396" s="36">
        <f ca="1">SUMIFS(СВЦЭМ!$J$40:$J$783,СВЦЭМ!$A$40:$A$783,$A396,СВЦЭМ!$B$40:$B$783,L$367)+'СЕТ СН'!$F$16</f>
        <v>0</v>
      </c>
      <c r="M396" s="36">
        <f ca="1">SUMIFS(СВЦЭМ!$J$40:$J$783,СВЦЭМ!$A$40:$A$783,$A396,СВЦЭМ!$B$40:$B$783,M$367)+'СЕТ СН'!$F$16</f>
        <v>0</v>
      </c>
      <c r="N396" s="36">
        <f ca="1">SUMIFS(СВЦЭМ!$J$40:$J$783,СВЦЭМ!$A$40:$A$783,$A396,СВЦЭМ!$B$40:$B$783,N$367)+'СЕТ СН'!$F$16</f>
        <v>0</v>
      </c>
      <c r="O396" s="36">
        <f ca="1">SUMIFS(СВЦЭМ!$J$40:$J$783,СВЦЭМ!$A$40:$A$783,$A396,СВЦЭМ!$B$40:$B$783,O$367)+'СЕТ СН'!$F$16</f>
        <v>0</v>
      </c>
      <c r="P396" s="36">
        <f ca="1">SUMIFS(СВЦЭМ!$J$40:$J$783,СВЦЭМ!$A$40:$A$783,$A396,СВЦЭМ!$B$40:$B$783,P$367)+'СЕТ СН'!$F$16</f>
        <v>0</v>
      </c>
      <c r="Q396" s="36">
        <f ca="1">SUMIFS(СВЦЭМ!$J$40:$J$783,СВЦЭМ!$A$40:$A$783,$A396,СВЦЭМ!$B$40:$B$783,Q$367)+'СЕТ СН'!$F$16</f>
        <v>0</v>
      </c>
      <c r="R396" s="36">
        <f ca="1">SUMIFS(СВЦЭМ!$J$40:$J$783,СВЦЭМ!$A$40:$A$783,$A396,СВЦЭМ!$B$40:$B$783,R$367)+'СЕТ СН'!$F$16</f>
        <v>0</v>
      </c>
      <c r="S396" s="36">
        <f ca="1">SUMIFS(СВЦЭМ!$J$40:$J$783,СВЦЭМ!$A$40:$A$783,$A396,СВЦЭМ!$B$40:$B$783,S$367)+'СЕТ СН'!$F$16</f>
        <v>0</v>
      </c>
      <c r="T396" s="36">
        <f ca="1">SUMIFS(СВЦЭМ!$J$40:$J$783,СВЦЭМ!$A$40:$A$783,$A396,СВЦЭМ!$B$40:$B$783,T$367)+'СЕТ СН'!$F$16</f>
        <v>0</v>
      </c>
      <c r="U396" s="36">
        <f ca="1">SUMIFS(СВЦЭМ!$J$40:$J$783,СВЦЭМ!$A$40:$A$783,$A396,СВЦЭМ!$B$40:$B$783,U$367)+'СЕТ СН'!$F$16</f>
        <v>0</v>
      </c>
      <c r="V396" s="36">
        <f ca="1">SUMIFS(СВЦЭМ!$J$40:$J$783,СВЦЭМ!$A$40:$A$783,$A396,СВЦЭМ!$B$40:$B$783,V$367)+'СЕТ СН'!$F$16</f>
        <v>0</v>
      </c>
      <c r="W396" s="36">
        <f ca="1">SUMIFS(СВЦЭМ!$J$40:$J$783,СВЦЭМ!$A$40:$A$783,$A396,СВЦЭМ!$B$40:$B$783,W$367)+'СЕТ СН'!$F$16</f>
        <v>0</v>
      </c>
      <c r="X396" s="36">
        <f ca="1">SUMIFS(СВЦЭМ!$J$40:$J$783,СВЦЭМ!$A$40:$A$783,$A396,СВЦЭМ!$B$40:$B$783,X$367)+'СЕТ СН'!$F$16</f>
        <v>0</v>
      </c>
      <c r="Y396" s="36">
        <f ca="1">SUMIFS(СВЦЭМ!$J$40:$J$783,СВЦЭМ!$A$40:$A$783,$A396,СВЦЭМ!$B$40:$B$783,Y$367)+'СЕТ СН'!$F$16</f>
        <v>0</v>
      </c>
    </row>
    <row r="397" spans="1:26" ht="15.75" hidden="1" x14ac:dyDescent="0.2">
      <c r="A397" s="35">
        <f t="shared" si="10"/>
        <v>44772</v>
      </c>
      <c r="B397" s="36">
        <f ca="1">SUMIFS(СВЦЭМ!$J$40:$J$783,СВЦЭМ!$A$40:$A$783,$A397,СВЦЭМ!$B$40:$B$783,B$367)+'СЕТ СН'!$F$16</f>
        <v>0</v>
      </c>
      <c r="C397" s="36">
        <f ca="1">SUMIFS(СВЦЭМ!$J$40:$J$783,СВЦЭМ!$A$40:$A$783,$A397,СВЦЭМ!$B$40:$B$783,C$367)+'СЕТ СН'!$F$16</f>
        <v>0</v>
      </c>
      <c r="D397" s="36">
        <f ca="1">SUMIFS(СВЦЭМ!$J$40:$J$783,СВЦЭМ!$A$40:$A$783,$A397,СВЦЭМ!$B$40:$B$783,D$367)+'СЕТ СН'!$F$16</f>
        <v>0</v>
      </c>
      <c r="E397" s="36">
        <f ca="1">SUMIFS(СВЦЭМ!$J$40:$J$783,СВЦЭМ!$A$40:$A$783,$A397,СВЦЭМ!$B$40:$B$783,E$367)+'СЕТ СН'!$F$16</f>
        <v>0</v>
      </c>
      <c r="F397" s="36">
        <f ca="1">SUMIFS(СВЦЭМ!$J$40:$J$783,СВЦЭМ!$A$40:$A$783,$A397,СВЦЭМ!$B$40:$B$783,F$367)+'СЕТ СН'!$F$16</f>
        <v>0</v>
      </c>
      <c r="G397" s="36">
        <f ca="1">SUMIFS(СВЦЭМ!$J$40:$J$783,СВЦЭМ!$A$40:$A$783,$A397,СВЦЭМ!$B$40:$B$783,G$367)+'СЕТ СН'!$F$16</f>
        <v>0</v>
      </c>
      <c r="H397" s="36">
        <f ca="1">SUMIFS(СВЦЭМ!$J$40:$J$783,СВЦЭМ!$A$40:$A$783,$A397,СВЦЭМ!$B$40:$B$783,H$367)+'СЕТ СН'!$F$16</f>
        <v>0</v>
      </c>
      <c r="I397" s="36">
        <f ca="1">SUMIFS(СВЦЭМ!$J$40:$J$783,СВЦЭМ!$A$40:$A$783,$A397,СВЦЭМ!$B$40:$B$783,I$367)+'СЕТ СН'!$F$16</f>
        <v>0</v>
      </c>
      <c r="J397" s="36">
        <f ca="1">SUMIFS(СВЦЭМ!$J$40:$J$783,СВЦЭМ!$A$40:$A$783,$A397,СВЦЭМ!$B$40:$B$783,J$367)+'СЕТ СН'!$F$16</f>
        <v>0</v>
      </c>
      <c r="K397" s="36">
        <f ca="1">SUMIFS(СВЦЭМ!$J$40:$J$783,СВЦЭМ!$A$40:$A$783,$A397,СВЦЭМ!$B$40:$B$783,K$367)+'СЕТ СН'!$F$16</f>
        <v>0</v>
      </c>
      <c r="L397" s="36">
        <f ca="1">SUMIFS(СВЦЭМ!$J$40:$J$783,СВЦЭМ!$A$40:$A$783,$A397,СВЦЭМ!$B$40:$B$783,L$367)+'СЕТ СН'!$F$16</f>
        <v>0</v>
      </c>
      <c r="M397" s="36">
        <f ca="1">SUMIFS(СВЦЭМ!$J$40:$J$783,СВЦЭМ!$A$40:$A$783,$A397,СВЦЭМ!$B$40:$B$783,M$367)+'СЕТ СН'!$F$16</f>
        <v>0</v>
      </c>
      <c r="N397" s="36">
        <f ca="1">SUMIFS(СВЦЭМ!$J$40:$J$783,СВЦЭМ!$A$40:$A$783,$A397,СВЦЭМ!$B$40:$B$783,N$367)+'СЕТ СН'!$F$16</f>
        <v>0</v>
      </c>
      <c r="O397" s="36">
        <f ca="1">SUMIFS(СВЦЭМ!$J$40:$J$783,СВЦЭМ!$A$40:$A$783,$A397,СВЦЭМ!$B$40:$B$783,O$367)+'СЕТ СН'!$F$16</f>
        <v>0</v>
      </c>
      <c r="P397" s="36">
        <f ca="1">SUMIFS(СВЦЭМ!$J$40:$J$783,СВЦЭМ!$A$40:$A$783,$A397,СВЦЭМ!$B$40:$B$783,P$367)+'СЕТ СН'!$F$16</f>
        <v>0</v>
      </c>
      <c r="Q397" s="36">
        <f ca="1">SUMIFS(СВЦЭМ!$J$40:$J$783,СВЦЭМ!$A$40:$A$783,$A397,СВЦЭМ!$B$40:$B$783,Q$367)+'СЕТ СН'!$F$16</f>
        <v>0</v>
      </c>
      <c r="R397" s="36">
        <f ca="1">SUMIFS(СВЦЭМ!$J$40:$J$783,СВЦЭМ!$A$40:$A$783,$A397,СВЦЭМ!$B$40:$B$783,R$367)+'СЕТ СН'!$F$16</f>
        <v>0</v>
      </c>
      <c r="S397" s="36">
        <f ca="1">SUMIFS(СВЦЭМ!$J$40:$J$783,СВЦЭМ!$A$40:$A$783,$A397,СВЦЭМ!$B$40:$B$783,S$367)+'СЕТ СН'!$F$16</f>
        <v>0</v>
      </c>
      <c r="T397" s="36">
        <f ca="1">SUMIFS(СВЦЭМ!$J$40:$J$783,СВЦЭМ!$A$40:$A$783,$A397,СВЦЭМ!$B$40:$B$783,T$367)+'СЕТ СН'!$F$16</f>
        <v>0</v>
      </c>
      <c r="U397" s="36">
        <f ca="1">SUMIFS(СВЦЭМ!$J$40:$J$783,СВЦЭМ!$A$40:$A$783,$A397,СВЦЭМ!$B$40:$B$783,U$367)+'СЕТ СН'!$F$16</f>
        <v>0</v>
      </c>
      <c r="V397" s="36">
        <f ca="1">SUMIFS(СВЦЭМ!$J$40:$J$783,СВЦЭМ!$A$40:$A$783,$A397,СВЦЭМ!$B$40:$B$783,V$367)+'СЕТ СН'!$F$16</f>
        <v>0</v>
      </c>
      <c r="W397" s="36">
        <f ca="1">SUMIFS(СВЦЭМ!$J$40:$J$783,СВЦЭМ!$A$40:$A$783,$A397,СВЦЭМ!$B$40:$B$783,W$367)+'СЕТ СН'!$F$16</f>
        <v>0</v>
      </c>
      <c r="X397" s="36">
        <f ca="1">SUMIFS(СВЦЭМ!$J$40:$J$783,СВЦЭМ!$A$40:$A$783,$A397,СВЦЭМ!$B$40:$B$783,X$367)+'СЕТ СН'!$F$16</f>
        <v>0</v>
      </c>
      <c r="Y397" s="36">
        <f ca="1">SUMIFS(СВЦЭМ!$J$40:$J$783,СВЦЭМ!$A$40:$A$783,$A397,СВЦЭМ!$B$40:$B$783,Y$367)+'СЕТ СН'!$F$16</f>
        <v>0</v>
      </c>
    </row>
    <row r="398" spans="1:26" ht="15.75" hidden="1" x14ac:dyDescent="0.2">
      <c r="A398" s="35">
        <f t="shared" si="10"/>
        <v>44773</v>
      </c>
      <c r="B398" s="36">
        <f ca="1">SUMIFS(СВЦЭМ!$J$40:$J$783,СВЦЭМ!$A$40:$A$783,$A398,СВЦЭМ!$B$40:$B$783,B$367)+'СЕТ СН'!$F$16</f>
        <v>0</v>
      </c>
      <c r="C398" s="36">
        <f ca="1">SUMIFS(СВЦЭМ!$J$40:$J$783,СВЦЭМ!$A$40:$A$783,$A398,СВЦЭМ!$B$40:$B$783,C$367)+'СЕТ СН'!$F$16</f>
        <v>0</v>
      </c>
      <c r="D398" s="36">
        <f ca="1">SUMIFS(СВЦЭМ!$J$40:$J$783,СВЦЭМ!$A$40:$A$783,$A398,СВЦЭМ!$B$40:$B$783,D$367)+'СЕТ СН'!$F$16</f>
        <v>0</v>
      </c>
      <c r="E398" s="36">
        <f ca="1">SUMIFS(СВЦЭМ!$J$40:$J$783,СВЦЭМ!$A$40:$A$783,$A398,СВЦЭМ!$B$40:$B$783,E$367)+'СЕТ СН'!$F$16</f>
        <v>0</v>
      </c>
      <c r="F398" s="36">
        <f ca="1">SUMIFS(СВЦЭМ!$J$40:$J$783,СВЦЭМ!$A$40:$A$783,$A398,СВЦЭМ!$B$40:$B$783,F$367)+'СЕТ СН'!$F$16</f>
        <v>0</v>
      </c>
      <c r="G398" s="36">
        <f ca="1">SUMIFS(СВЦЭМ!$J$40:$J$783,СВЦЭМ!$A$40:$A$783,$A398,СВЦЭМ!$B$40:$B$783,G$367)+'СЕТ СН'!$F$16</f>
        <v>0</v>
      </c>
      <c r="H398" s="36">
        <f ca="1">SUMIFS(СВЦЭМ!$J$40:$J$783,СВЦЭМ!$A$40:$A$783,$A398,СВЦЭМ!$B$40:$B$783,H$367)+'СЕТ СН'!$F$16</f>
        <v>0</v>
      </c>
      <c r="I398" s="36">
        <f ca="1">SUMIFS(СВЦЭМ!$J$40:$J$783,СВЦЭМ!$A$40:$A$783,$A398,СВЦЭМ!$B$40:$B$783,I$367)+'СЕТ СН'!$F$16</f>
        <v>0</v>
      </c>
      <c r="J398" s="36">
        <f ca="1">SUMIFS(СВЦЭМ!$J$40:$J$783,СВЦЭМ!$A$40:$A$783,$A398,СВЦЭМ!$B$40:$B$783,J$367)+'СЕТ СН'!$F$16</f>
        <v>0</v>
      </c>
      <c r="K398" s="36">
        <f ca="1">SUMIFS(СВЦЭМ!$J$40:$J$783,СВЦЭМ!$A$40:$A$783,$A398,СВЦЭМ!$B$40:$B$783,K$367)+'СЕТ СН'!$F$16</f>
        <v>0</v>
      </c>
      <c r="L398" s="36">
        <f ca="1">SUMIFS(СВЦЭМ!$J$40:$J$783,СВЦЭМ!$A$40:$A$783,$A398,СВЦЭМ!$B$40:$B$783,L$367)+'СЕТ СН'!$F$16</f>
        <v>0</v>
      </c>
      <c r="M398" s="36">
        <f ca="1">SUMIFS(СВЦЭМ!$J$40:$J$783,СВЦЭМ!$A$40:$A$783,$A398,СВЦЭМ!$B$40:$B$783,M$367)+'СЕТ СН'!$F$16</f>
        <v>0</v>
      </c>
      <c r="N398" s="36">
        <f ca="1">SUMIFS(СВЦЭМ!$J$40:$J$783,СВЦЭМ!$A$40:$A$783,$A398,СВЦЭМ!$B$40:$B$783,N$367)+'СЕТ СН'!$F$16</f>
        <v>0</v>
      </c>
      <c r="O398" s="36">
        <f ca="1">SUMIFS(СВЦЭМ!$J$40:$J$783,СВЦЭМ!$A$40:$A$783,$A398,СВЦЭМ!$B$40:$B$783,O$367)+'СЕТ СН'!$F$16</f>
        <v>0</v>
      </c>
      <c r="P398" s="36">
        <f ca="1">SUMIFS(СВЦЭМ!$J$40:$J$783,СВЦЭМ!$A$40:$A$783,$A398,СВЦЭМ!$B$40:$B$783,P$367)+'СЕТ СН'!$F$16</f>
        <v>0</v>
      </c>
      <c r="Q398" s="36">
        <f ca="1">SUMIFS(СВЦЭМ!$J$40:$J$783,СВЦЭМ!$A$40:$A$783,$A398,СВЦЭМ!$B$40:$B$783,Q$367)+'СЕТ СН'!$F$16</f>
        <v>0</v>
      </c>
      <c r="R398" s="36">
        <f ca="1">SUMIFS(СВЦЭМ!$J$40:$J$783,СВЦЭМ!$A$40:$A$783,$A398,СВЦЭМ!$B$40:$B$783,R$367)+'СЕТ СН'!$F$16</f>
        <v>0</v>
      </c>
      <c r="S398" s="36">
        <f ca="1">SUMIFS(СВЦЭМ!$J$40:$J$783,СВЦЭМ!$A$40:$A$783,$A398,СВЦЭМ!$B$40:$B$783,S$367)+'СЕТ СН'!$F$16</f>
        <v>0</v>
      </c>
      <c r="T398" s="36">
        <f ca="1">SUMIFS(СВЦЭМ!$J$40:$J$783,СВЦЭМ!$A$40:$A$783,$A398,СВЦЭМ!$B$40:$B$783,T$367)+'СЕТ СН'!$F$16</f>
        <v>0</v>
      </c>
      <c r="U398" s="36">
        <f ca="1">SUMIFS(СВЦЭМ!$J$40:$J$783,СВЦЭМ!$A$40:$A$783,$A398,СВЦЭМ!$B$40:$B$783,U$367)+'СЕТ СН'!$F$16</f>
        <v>0</v>
      </c>
      <c r="V398" s="36">
        <f ca="1">SUMIFS(СВЦЭМ!$J$40:$J$783,СВЦЭМ!$A$40:$A$783,$A398,СВЦЭМ!$B$40:$B$783,V$367)+'СЕТ СН'!$F$16</f>
        <v>0</v>
      </c>
      <c r="W398" s="36">
        <f ca="1">SUMIFS(СВЦЭМ!$J$40:$J$783,СВЦЭМ!$A$40:$A$783,$A398,СВЦЭМ!$B$40:$B$783,W$367)+'СЕТ СН'!$F$16</f>
        <v>0</v>
      </c>
      <c r="X398" s="36">
        <f ca="1">SUMIFS(СВЦЭМ!$J$40:$J$783,СВЦЭМ!$A$40:$A$783,$A398,СВЦЭМ!$B$40:$B$783,X$367)+'СЕТ СН'!$F$16</f>
        <v>0</v>
      </c>
      <c r="Y398" s="36">
        <f ca="1">SUMIFS(СВЦЭМ!$J$40:$J$783,СВЦЭМ!$A$40:$A$783,$A398,СВЦЭМ!$B$40:$B$783,Y$367)+'СЕТ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01.07.2022</v>
      </c>
      <c r="B403" s="36">
        <f ca="1">SUMIFS(СВЦЭМ!$K$40:$K$783,СВЦЭМ!$A$40:$A$783,$A403,СВЦЭМ!$B$40:$B$783,B$402)+'СЕТ СН'!$F$16</f>
        <v>0</v>
      </c>
      <c r="C403" s="36">
        <f ca="1">SUMIFS(СВЦЭМ!$K$40:$K$783,СВЦЭМ!$A$40:$A$783,$A403,СВЦЭМ!$B$40:$B$783,C$402)+'СЕТ СН'!$F$16</f>
        <v>0</v>
      </c>
      <c r="D403" s="36">
        <f ca="1">SUMIFS(СВЦЭМ!$K$40:$K$783,СВЦЭМ!$A$40:$A$783,$A403,СВЦЭМ!$B$40:$B$783,D$402)+'СЕТ СН'!$F$16</f>
        <v>0</v>
      </c>
      <c r="E403" s="36">
        <f ca="1">SUMIFS(СВЦЭМ!$K$40:$K$783,СВЦЭМ!$A$40:$A$783,$A403,СВЦЭМ!$B$40:$B$783,E$402)+'СЕТ СН'!$F$16</f>
        <v>0</v>
      </c>
      <c r="F403" s="36">
        <f ca="1">SUMIFS(СВЦЭМ!$K$40:$K$783,СВЦЭМ!$A$40:$A$783,$A403,СВЦЭМ!$B$40:$B$783,F$402)+'СЕТ СН'!$F$16</f>
        <v>0</v>
      </c>
      <c r="G403" s="36">
        <f ca="1">SUMIFS(СВЦЭМ!$K$40:$K$783,СВЦЭМ!$A$40:$A$783,$A403,СВЦЭМ!$B$40:$B$783,G$402)+'СЕТ СН'!$F$16</f>
        <v>0</v>
      </c>
      <c r="H403" s="36">
        <f ca="1">SUMIFS(СВЦЭМ!$K$40:$K$783,СВЦЭМ!$A$40:$A$783,$A403,СВЦЭМ!$B$40:$B$783,H$402)+'СЕТ СН'!$F$16</f>
        <v>0</v>
      </c>
      <c r="I403" s="36">
        <f ca="1">SUMIFS(СВЦЭМ!$K$40:$K$783,СВЦЭМ!$A$40:$A$783,$A403,СВЦЭМ!$B$40:$B$783,I$402)+'СЕТ СН'!$F$16</f>
        <v>0</v>
      </c>
      <c r="J403" s="36">
        <f ca="1">SUMIFS(СВЦЭМ!$K$40:$K$783,СВЦЭМ!$A$40:$A$783,$A403,СВЦЭМ!$B$40:$B$783,J$402)+'СЕТ СН'!$F$16</f>
        <v>0</v>
      </c>
      <c r="K403" s="36">
        <f ca="1">SUMIFS(СВЦЭМ!$K$40:$K$783,СВЦЭМ!$A$40:$A$783,$A403,СВЦЭМ!$B$40:$B$783,K$402)+'СЕТ СН'!$F$16</f>
        <v>0</v>
      </c>
      <c r="L403" s="36">
        <f ca="1">SUMIFS(СВЦЭМ!$K$40:$K$783,СВЦЭМ!$A$40:$A$783,$A403,СВЦЭМ!$B$40:$B$783,L$402)+'СЕТ СН'!$F$16</f>
        <v>0</v>
      </c>
      <c r="M403" s="36">
        <f ca="1">SUMIFS(СВЦЭМ!$K$40:$K$783,СВЦЭМ!$A$40:$A$783,$A403,СВЦЭМ!$B$40:$B$783,M$402)+'СЕТ СН'!$F$16</f>
        <v>0</v>
      </c>
      <c r="N403" s="36">
        <f ca="1">SUMIFS(СВЦЭМ!$K$40:$K$783,СВЦЭМ!$A$40:$A$783,$A403,СВЦЭМ!$B$40:$B$783,N$402)+'СЕТ СН'!$F$16</f>
        <v>0</v>
      </c>
      <c r="O403" s="36">
        <f ca="1">SUMIFS(СВЦЭМ!$K$40:$K$783,СВЦЭМ!$A$40:$A$783,$A403,СВЦЭМ!$B$40:$B$783,O$402)+'СЕТ СН'!$F$16</f>
        <v>0</v>
      </c>
      <c r="P403" s="36">
        <f ca="1">SUMIFS(СВЦЭМ!$K$40:$K$783,СВЦЭМ!$A$40:$A$783,$A403,СВЦЭМ!$B$40:$B$783,P$402)+'СЕТ СН'!$F$16</f>
        <v>0</v>
      </c>
      <c r="Q403" s="36">
        <f ca="1">SUMIFS(СВЦЭМ!$K$40:$K$783,СВЦЭМ!$A$40:$A$783,$A403,СВЦЭМ!$B$40:$B$783,Q$402)+'СЕТ СН'!$F$16</f>
        <v>0</v>
      </c>
      <c r="R403" s="36">
        <f ca="1">SUMIFS(СВЦЭМ!$K$40:$K$783,СВЦЭМ!$A$40:$A$783,$A403,СВЦЭМ!$B$40:$B$783,R$402)+'СЕТ СН'!$F$16</f>
        <v>0</v>
      </c>
      <c r="S403" s="36">
        <f ca="1">SUMIFS(СВЦЭМ!$K$40:$K$783,СВЦЭМ!$A$40:$A$783,$A403,СВЦЭМ!$B$40:$B$783,S$402)+'СЕТ СН'!$F$16</f>
        <v>0</v>
      </c>
      <c r="T403" s="36">
        <f ca="1">SUMIFS(СВЦЭМ!$K$40:$K$783,СВЦЭМ!$A$40:$A$783,$A403,СВЦЭМ!$B$40:$B$783,T$402)+'СЕТ СН'!$F$16</f>
        <v>0</v>
      </c>
      <c r="U403" s="36">
        <f ca="1">SUMIFS(СВЦЭМ!$K$40:$K$783,СВЦЭМ!$A$40:$A$783,$A403,СВЦЭМ!$B$40:$B$783,U$402)+'СЕТ СН'!$F$16</f>
        <v>0</v>
      </c>
      <c r="V403" s="36">
        <f ca="1">SUMIFS(СВЦЭМ!$K$40:$K$783,СВЦЭМ!$A$40:$A$783,$A403,СВЦЭМ!$B$40:$B$783,V$402)+'СЕТ СН'!$F$16</f>
        <v>0</v>
      </c>
      <c r="W403" s="36">
        <f ca="1">SUMIFS(СВЦЭМ!$K$40:$K$783,СВЦЭМ!$A$40:$A$783,$A403,СВЦЭМ!$B$40:$B$783,W$402)+'СЕТ СН'!$F$16</f>
        <v>0</v>
      </c>
      <c r="X403" s="36">
        <f ca="1">SUMIFS(СВЦЭМ!$K$40:$K$783,СВЦЭМ!$A$40:$A$783,$A403,СВЦЭМ!$B$40:$B$783,X$402)+'СЕТ СН'!$F$16</f>
        <v>0</v>
      </c>
      <c r="Y403" s="36">
        <f ca="1">SUMIFS(СВЦЭМ!$K$40:$K$783,СВЦЭМ!$A$40:$A$783,$A403,СВЦЭМ!$B$40:$B$783,Y$402)+'СЕТ СН'!$F$16</f>
        <v>0</v>
      </c>
      <c r="AA403" s="45"/>
    </row>
    <row r="404" spans="1:27" ht="15.75" hidden="1" x14ac:dyDescent="0.2">
      <c r="A404" s="35">
        <f>A403+1</f>
        <v>44744</v>
      </c>
      <c r="B404" s="36">
        <f ca="1">SUMIFS(СВЦЭМ!$K$40:$K$783,СВЦЭМ!$A$40:$A$783,$A404,СВЦЭМ!$B$40:$B$783,B$402)+'СЕТ СН'!$F$16</f>
        <v>0</v>
      </c>
      <c r="C404" s="36">
        <f ca="1">SUMIFS(СВЦЭМ!$K$40:$K$783,СВЦЭМ!$A$40:$A$783,$A404,СВЦЭМ!$B$40:$B$783,C$402)+'СЕТ СН'!$F$16</f>
        <v>0</v>
      </c>
      <c r="D404" s="36">
        <f ca="1">SUMIFS(СВЦЭМ!$K$40:$K$783,СВЦЭМ!$A$40:$A$783,$A404,СВЦЭМ!$B$40:$B$783,D$402)+'СЕТ СН'!$F$16</f>
        <v>0</v>
      </c>
      <c r="E404" s="36">
        <f ca="1">SUMIFS(СВЦЭМ!$K$40:$K$783,СВЦЭМ!$A$40:$A$783,$A404,СВЦЭМ!$B$40:$B$783,E$402)+'СЕТ СН'!$F$16</f>
        <v>0</v>
      </c>
      <c r="F404" s="36">
        <f ca="1">SUMIFS(СВЦЭМ!$K$40:$K$783,СВЦЭМ!$A$40:$A$783,$A404,СВЦЭМ!$B$40:$B$783,F$402)+'СЕТ СН'!$F$16</f>
        <v>0</v>
      </c>
      <c r="G404" s="36">
        <f ca="1">SUMIFS(СВЦЭМ!$K$40:$K$783,СВЦЭМ!$A$40:$A$783,$A404,СВЦЭМ!$B$40:$B$783,G$402)+'СЕТ СН'!$F$16</f>
        <v>0</v>
      </c>
      <c r="H404" s="36">
        <f ca="1">SUMIFS(СВЦЭМ!$K$40:$K$783,СВЦЭМ!$A$40:$A$783,$A404,СВЦЭМ!$B$40:$B$783,H$402)+'СЕТ СН'!$F$16</f>
        <v>0</v>
      </c>
      <c r="I404" s="36">
        <f ca="1">SUMIFS(СВЦЭМ!$K$40:$K$783,СВЦЭМ!$A$40:$A$783,$A404,СВЦЭМ!$B$40:$B$783,I$402)+'СЕТ СН'!$F$16</f>
        <v>0</v>
      </c>
      <c r="J404" s="36">
        <f ca="1">SUMIFS(СВЦЭМ!$K$40:$K$783,СВЦЭМ!$A$40:$A$783,$A404,СВЦЭМ!$B$40:$B$783,J$402)+'СЕТ СН'!$F$16</f>
        <v>0</v>
      </c>
      <c r="K404" s="36">
        <f ca="1">SUMIFS(СВЦЭМ!$K$40:$K$783,СВЦЭМ!$A$40:$A$783,$A404,СВЦЭМ!$B$40:$B$783,K$402)+'СЕТ СН'!$F$16</f>
        <v>0</v>
      </c>
      <c r="L404" s="36">
        <f ca="1">SUMIFS(СВЦЭМ!$K$40:$K$783,СВЦЭМ!$A$40:$A$783,$A404,СВЦЭМ!$B$40:$B$783,L$402)+'СЕТ СН'!$F$16</f>
        <v>0</v>
      </c>
      <c r="M404" s="36">
        <f ca="1">SUMIFS(СВЦЭМ!$K$40:$K$783,СВЦЭМ!$A$40:$A$783,$A404,СВЦЭМ!$B$40:$B$783,M$402)+'СЕТ СН'!$F$16</f>
        <v>0</v>
      </c>
      <c r="N404" s="36">
        <f ca="1">SUMIFS(СВЦЭМ!$K$40:$K$783,СВЦЭМ!$A$40:$A$783,$A404,СВЦЭМ!$B$40:$B$783,N$402)+'СЕТ СН'!$F$16</f>
        <v>0</v>
      </c>
      <c r="O404" s="36">
        <f ca="1">SUMIFS(СВЦЭМ!$K$40:$K$783,СВЦЭМ!$A$40:$A$783,$A404,СВЦЭМ!$B$40:$B$783,O$402)+'СЕТ СН'!$F$16</f>
        <v>0</v>
      </c>
      <c r="P404" s="36">
        <f ca="1">SUMIFS(СВЦЭМ!$K$40:$K$783,СВЦЭМ!$A$40:$A$783,$A404,СВЦЭМ!$B$40:$B$783,P$402)+'СЕТ СН'!$F$16</f>
        <v>0</v>
      </c>
      <c r="Q404" s="36">
        <f ca="1">SUMIFS(СВЦЭМ!$K$40:$K$783,СВЦЭМ!$A$40:$A$783,$A404,СВЦЭМ!$B$40:$B$783,Q$402)+'СЕТ СН'!$F$16</f>
        <v>0</v>
      </c>
      <c r="R404" s="36">
        <f ca="1">SUMIFS(СВЦЭМ!$K$40:$K$783,СВЦЭМ!$A$40:$A$783,$A404,СВЦЭМ!$B$40:$B$783,R$402)+'СЕТ СН'!$F$16</f>
        <v>0</v>
      </c>
      <c r="S404" s="36">
        <f ca="1">SUMIFS(СВЦЭМ!$K$40:$K$783,СВЦЭМ!$A$40:$A$783,$A404,СВЦЭМ!$B$40:$B$783,S$402)+'СЕТ СН'!$F$16</f>
        <v>0</v>
      </c>
      <c r="T404" s="36">
        <f ca="1">SUMIFS(СВЦЭМ!$K$40:$K$783,СВЦЭМ!$A$40:$A$783,$A404,СВЦЭМ!$B$40:$B$783,T$402)+'СЕТ СН'!$F$16</f>
        <v>0</v>
      </c>
      <c r="U404" s="36">
        <f ca="1">SUMIFS(СВЦЭМ!$K$40:$K$783,СВЦЭМ!$A$40:$A$783,$A404,СВЦЭМ!$B$40:$B$783,U$402)+'СЕТ СН'!$F$16</f>
        <v>0</v>
      </c>
      <c r="V404" s="36">
        <f ca="1">SUMIFS(СВЦЭМ!$K$40:$K$783,СВЦЭМ!$A$40:$A$783,$A404,СВЦЭМ!$B$40:$B$783,V$402)+'СЕТ СН'!$F$16</f>
        <v>0</v>
      </c>
      <c r="W404" s="36">
        <f ca="1">SUMIFS(СВЦЭМ!$K$40:$K$783,СВЦЭМ!$A$40:$A$783,$A404,СВЦЭМ!$B$40:$B$783,W$402)+'СЕТ СН'!$F$16</f>
        <v>0</v>
      </c>
      <c r="X404" s="36">
        <f ca="1">SUMIFS(СВЦЭМ!$K$40:$K$783,СВЦЭМ!$A$40:$A$783,$A404,СВЦЭМ!$B$40:$B$783,X$402)+'СЕТ СН'!$F$16</f>
        <v>0</v>
      </c>
      <c r="Y404" s="36">
        <f ca="1">SUMIFS(СВЦЭМ!$K$40:$K$783,СВЦЭМ!$A$40:$A$783,$A404,СВЦЭМ!$B$40:$B$783,Y$402)+'СЕТ СН'!$F$16</f>
        <v>0</v>
      </c>
    </row>
    <row r="405" spans="1:27" ht="15.75" hidden="1" x14ac:dyDescent="0.2">
      <c r="A405" s="35">
        <f t="shared" ref="A405:A433" si="11">A404+1</f>
        <v>44745</v>
      </c>
      <c r="B405" s="36">
        <f ca="1">SUMIFS(СВЦЭМ!$K$40:$K$783,СВЦЭМ!$A$40:$A$783,$A405,СВЦЭМ!$B$40:$B$783,B$402)+'СЕТ СН'!$F$16</f>
        <v>0</v>
      </c>
      <c r="C405" s="36">
        <f ca="1">SUMIFS(СВЦЭМ!$K$40:$K$783,СВЦЭМ!$A$40:$A$783,$A405,СВЦЭМ!$B$40:$B$783,C$402)+'СЕТ СН'!$F$16</f>
        <v>0</v>
      </c>
      <c r="D405" s="36">
        <f ca="1">SUMIFS(СВЦЭМ!$K$40:$K$783,СВЦЭМ!$A$40:$A$783,$A405,СВЦЭМ!$B$40:$B$783,D$402)+'СЕТ СН'!$F$16</f>
        <v>0</v>
      </c>
      <c r="E405" s="36">
        <f ca="1">SUMIFS(СВЦЭМ!$K$40:$K$783,СВЦЭМ!$A$40:$A$783,$A405,СВЦЭМ!$B$40:$B$783,E$402)+'СЕТ СН'!$F$16</f>
        <v>0</v>
      </c>
      <c r="F405" s="36">
        <f ca="1">SUMIFS(СВЦЭМ!$K$40:$K$783,СВЦЭМ!$A$40:$A$783,$A405,СВЦЭМ!$B$40:$B$783,F$402)+'СЕТ СН'!$F$16</f>
        <v>0</v>
      </c>
      <c r="G405" s="36">
        <f ca="1">SUMIFS(СВЦЭМ!$K$40:$K$783,СВЦЭМ!$A$40:$A$783,$A405,СВЦЭМ!$B$40:$B$783,G$402)+'СЕТ СН'!$F$16</f>
        <v>0</v>
      </c>
      <c r="H405" s="36">
        <f ca="1">SUMIFS(СВЦЭМ!$K$40:$K$783,СВЦЭМ!$A$40:$A$783,$A405,СВЦЭМ!$B$40:$B$783,H$402)+'СЕТ СН'!$F$16</f>
        <v>0</v>
      </c>
      <c r="I405" s="36">
        <f ca="1">SUMIFS(СВЦЭМ!$K$40:$K$783,СВЦЭМ!$A$40:$A$783,$A405,СВЦЭМ!$B$40:$B$783,I$402)+'СЕТ СН'!$F$16</f>
        <v>0</v>
      </c>
      <c r="J405" s="36">
        <f ca="1">SUMIFS(СВЦЭМ!$K$40:$K$783,СВЦЭМ!$A$40:$A$783,$A405,СВЦЭМ!$B$40:$B$783,J$402)+'СЕТ СН'!$F$16</f>
        <v>0</v>
      </c>
      <c r="K405" s="36">
        <f ca="1">SUMIFS(СВЦЭМ!$K$40:$K$783,СВЦЭМ!$A$40:$A$783,$A405,СВЦЭМ!$B$40:$B$783,K$402)+'СЕТ СН'!$F$16</f>
        <v>0</v>
      </c>
      <c r="L405" s="36">
        <f ca="1">SUMIFS(СВЦЭМ!$K$40:$K$783,СВЦЭМ!$A$40:$A$783,$A405,СВЦЭМ!$B$40:$B$783,L$402)+'СЕТ СН'!$F$16</f>
        <v>0</v>
      </c>
      <c r="M405" s="36">
        <f ca="1">SUMIFS(СВЦЭМ!$K$40:$K$783,СВЦЭМ!$A$40:$A$783,$A405,СВЦЭМ!$B$40:$B$783,M$402)+'СЕТ СН'!$F$16</f>
        <v>0</v>
      </c>
      <c r="N405" s="36">
        <f ca="1">SUMIFS(СВЦЭМ!$K$40:$K$783,СВЦЭМ!$A$40:$A$783,$A405,СВЦЭМ!$B$40:$B$783,N$402)+'СЕТ СН'!$F$16</f>
        <v>0</v>
      </c>
      <c r="O405" s="36">
        <f ca="1">SUMIFS(СВЦЭМ!$K$40:$K$783,СВЦЭМ!$A$40:$A$783,$A405,СВЦЭМ!$B$40:$B$783,O$402)+'СЕТ СН'!$F$16</f>
        <v>0</v>
      </c>
      <c r="P405" s="36">
        <f ca="1">SUMIFS(СВЦЭМ!$K$40:$K$783,СВЦЭМ!$A$40:$A$783,$A405,СВЦЭМ!$B$40:$B$783,P$402)+'СЕТ СН'!$F$16</f>
        <v>0</v>
      </c>
      <c r="Q405" s="36">
        <f ca="1">SUMIFS(СВЦЭМ!$K$40:$K$783,СВЦЭМ!$A$40:$A$783,$A405,СВЦЭМ!$B$40:$B$783,Q$402)+'СЕТ СН'!$F$16</f>
        <v>0</v>
      </c>
      <c r="R405" s="36">
        <f ca="1">SUMIFS(СВЦЭМ!$K$40:$K$783,СВЦЭМ!$A$40:$A$783,$A405,СВЦЭМ!$B$40:$B$783,R$402)+'СЕТ СН'!$F$16</f>
        <v>0</v>
      </c>
      <c r="S405" s="36">
        <f ca="1">SUMIFS(СВЦЭМ!$K$40:$K$783,СВЦЭМ!$A$40:$A$783,$A405,СВЦЭМ!$B$40:$B$783,S$402)+'СЕТ СН'!$F$16</f>
        <v>0</v>
      </c>
      <c r="T405" s="36">
        <f ca="1">SUMIFS(СВЦЭМ!$K$40:$K$783,СВЦЭМ!$A$40:$A$783,$A405,СВЦЭМ!$B$40:$B$783,T$402)+'СЕТ СН'!$F$16</f>
        <v>0</v>
      </c>
      <c r="U405" s="36">
        <f ca="1">SUMIFS(СВЦЭМ!$K$40:$K$783,СВЦЭМ!$A$40:$A$783,$A405,СВЦЭМ!$B$40:$B$783,U$402)+'СЕТ СН'!$F$16</f>
        <v>0</v>
      </c>
      <c r="V405" s="36">
        <f ca="1">SUMIFS(СВЦЭМ!$K$40:$K$783,СВЦЭМ!$A$40:$A$783,$A405,СВЦЭМ!$B$40:$B$783,V$402)+'СЕТ СН'!$F$16</f>
        <v>0</v>
      </c>
      <c r="W405" s="36">
        <f ca="1">SUMIFS(СВЦЭМ!$K$40:$K$783,СВЦЭМ!$A$40:$A$783,$A405,СВЦЭМ!$B$40:$B$783,W$402)+'СЕТ СН'!$F$16</f>
        <v>0</v>
      </c>
      <c r="X405" s="36">
        <f ca="1">SUMIFS(СВЦЭМ!$K$40:$K$783,СВЦЭМ!$A$40:$A$783,$A405,СВЦЭМ!$B$40:$B$783,X$402)+'СЕТ СН'!$F$16</f>
        <v>0</v>
      </c>
      <c r="Y405" s="36">
        <f ca="1">SUMIFS(СВЦЭМ!$K$40:$K$783,СВЦЭМ!$A$40:$A$783,$A405,СВЦЭМ!$B$40:$B$783,Y$402)+'СЕТ СН'!$F$16</f>
        <v>0</v>
      </c>
    </row>
    <row r="406" spans="1:27" ht="15.75" hidden="1" x14ac:dyDescent="0.2">
      <c r="A406" s="35">
        <f t="shared" si="11"/>
        <v>44746</v>
      </c>
      <c r="B406" s="36">
        <f ca="1">SUMIFS(СВЦЭМ!$K$40:$K$783,СВЦЭМ!$A$40:$A$783,$A406,СВЦЭМ!$B$40:$B$783,B$402)+'СЕТ СН'!$F$16</f>
        <v>0</v>
      </c>
      <c r="C406" s="36">
        <f ca="1">SUMIFS(СВЦЭМ!$K$40:$K$783,СВЦЭМ!$A$40:$A$783,$A406,СВЦЭМ!$B$40:$B$783,C$402)+'СЕТ СН'!$F$16</f>
        <v>0</v>
      </c>
      <c r="D406" s="36">
        <f ca="1">SUMIFS(СВЦЭМ!$K$40:$K$783,СВЦЭМ!$A$40:$A$783,$A406,СВЦЭМ!$B$40:$B$783,D$402)+'СЕТ СН'!$F$16</f>
        <v>0</v>
      </c>
      <c r="E406" s="36">
        <f ca="1">SUMIFS(СВЦЭМ!$K$40:$K$783,СВЦЭМ!$A$40:$A$783,$A406,СВЦЭМ!$B$40:$B$783,E$402)+'СЕТ СН'!$F$16</f>
        <v>0</v>
      </c>
      <c r="F406" s="36">
        <f ca="1">SUMIFS(СВЦЭМ!$K$40:$K$783,СВЦЭМ!$A$40:$A$783,$A406,СВЦЭМ!$B$40:$B$783,F$402)+'СЕТ СН'!$F$16</f>
        <v>0</v>
      </c>
      <c r="G406" s="36">
        <f ca="1">SUMIFS(СВЦЭМ!$K$40:$K$783,СВЦЭМ!$A$40:$A$783,$A406,СВЦЭМ!$B$40:$B$783,G$402)+'СЕТ СН'!$F$16</f>
        <v>0</v>
      </c>
      <c r="H406" s="36">
        <f ca="1">SUMIFS(СВЦЭМ!$K$40:$K$783,СВЦЭМ!$A$40:$A$783,$A406,СВЦЭМ!$B$40:$B$783,H$402)+'СЕТ СН'!$F$16</f>
        <v>0</v>
      </c>
      <c r="I406" s="36">
        <f ca="1">SUMIFS(СВЦЭМ!$K$40:$K$783,СВЦЭМ!$A$40:$A$783,$A406,СВЦЭМ!$B$40:$B$783,I$402)+'СЕТ СН'!$F$16</f>
        <v>0</v>
      </c>
      <c r="J406" s="36">
        <f ca="1">SUMIFS(СВЦЭМ!$K$40:$K$783,СВЦЭМ!$A$40:$A$783,$A406,СВЦЭМ!$B$40:$B$783,J$402)+'СЕТ СН'!$F$16</f>
        <v>0</v>
      </c>
      <c r="K406" s="36">
        <f ca="1">SUMIFS(СВЦЭМ!$K$40:$K$783,СВЦЭМ!$A$40:$A$783,$A406,СВЦЭМ!$B$40:$B$783,K$402)+'СЕТ СН'!$F$16</f>
        <v>0</v>
      </c>
      <c r="L406" s="36">
        <f ca="1">SUMIFS(СВЦЭМ!$K$40:$K$783,СВЦЭМ!$A$40:$A$783,$A406,СВЦЭМ!$B$40:$B$783,L$402)+'СЕТ СН'!$F$16</f>
        <v>0</v>
      </c>
      <c r="M406" s="36">
        <f ca="1">SUMIFS(СВЦЭМ!$K$40:$K$783,СВЦЭМ!$A$40:$A$783,$A406,СВЦЭМ!$B$40:$B$783,M$402)+'СЕТ СН'!$F$16</f>
        <v>0</v>
      </c>
      <c r="N406" s="36">
        <f ca="1">SUMIFS(СВЦЭМ!$K$40:$K$783,СВЦЭМ!$A$40:$A$783,$A406,СВЦЭМ!$B$40:$B$783,N$402)+'СЕТ СН'!$F$16</f>
        <v>0</v>
      </c>
      <c r="O406" s="36">
        <f ca="1">SUMIFS(СВЦЭМ!$K$40:$K$783,СВЦЭМ!$A$40:$A$783,$A406,СВЦЭМ!$B$40:$B$783,O$402)+'СЕТ СН'!$F$16</f>
        <v>0</v>
      </c>
      <c r="P406" s="36">
        <f ca="1">SUMIFS(СВЦЭМ!$K$40:$K$783,СВЦЭМ!$A$40:$A$783,$A406,СВЦЭМ!$B$40:$B$783,P$402)+'СЕТ СН'!$F$16</f>
        <v>0</v>
      </c>
      <c r="Q406" s="36">
        <f ca="1">SUMIFS(СВЦЭМ!$K$40:$K$783,СВЦЭМ!$A$40:$A$783,$A406,СВЦЭМ!$B$40:$B$783,Q$402)+'СЕТ СН'!$F$16</f>
        <v>0</v>
      </c>
      <c r="R406" s="36">
        <f ca="1">SUMIFS(СВЦЭМ!$K$40:$K$783,СВЦЭМ!$A$40:$A$783,$A406,СВЦЭМ!$B$40:$B$783,R$402)+'СЕТ СН'!$F$16</f>
        <v>0</v>
      </c>
      <c r="S406" s="36">
        <f ca="1">SUMIFS(СВЦЭМ!$K$40:$K$783,СВЦЭМ!$A$40:$A$783,$A406,СВЦЭМ!$B$40:$B$783,S$402)+'СЕТ СН'!$F$16</f>
        <v>0</v>
      </c>
      <c r="T406" s="36">
        <f ca="1">SUMIFS(СВЦЭМ!$K$40:$K$783,СВЦЭМ!$A$40:$A$783,$A406,СВЦЭМ!$B$40:$B$783,T$402)+'СЕТ СН'!$F$16</f>
        <v>0</v>
      </c>
      <c r="U406" s="36">
        <f ca="1">SUMIFS(СВЦЭМ!$K$40:$K$783,СВЦЭМ!$A$40:$A$783,$A406,СВЦЭМ!$B$40:$B$783,U$402)+'СЕТ СН'!$F$16</f>
        <v>0</v>
      </c>
      <c r="V406" s="36">
        <f ca="1">SUMIFS(СВЦЭМ!$K$40:$K$783,СВЦЭМ!$A$40:$A$783,$A406,СВЦЭМ!$B$40:$B$783,V$402)+'СЕТ СН'!$F$16</f>
        <v>0</v>
      </c>
      <c r="W406" s="36">
        <f ca="1">SUMIFS(СВЦЭМ!$K$40:$K$783,СВЦЭМ!$A$40:$A$783,$A406,СВЦЭМ!$B$40:$B$783,W$402)+'СЕТ СН'!$F$16</f>
        <v>0</v>
      </c>
      <c r="X406" s="36">
        <f ca="1">SUMIFS(СВЦЭМ!$K$40:$K$783,СВЦЭМ!$A$40:$A$783,$A406,СВЦЭМ!$B$40:$B$783,X$402)+'СЕТ СН'!$F$16</f>
        <v>0</v>
      </c>
      <c r="Y406" s="36">
        <f ca="1">SUMIFS(СВЦЭМ!$K$40:$K$783,СВЦЭМ!$A$40:$A$783,$A406,СВЦЭМ!$B$40:$B$783,Y$402)+'СЕТ СН'!$F$16</f>
        <v>0</v>
      </c>
    </row>
    <row r="407" spans="1:27" ht="15.75" hidden="1" x14ac:dyDescent="0.2">
      <c r="A407" s="35">
        <f t="shared" si="11"/>
        <v>44747</v>
      </c>
      <c r="B407" s="36">
        <f ca="1">SUMIFS(СВЦЭМ!$K$40:$K$783,СВЦЭМ!$A$40:$A$783,$A407,СВЦЭМ!$B$40:$B$783,B$402)+'СЕТ СН'!$F$16</f>
        <v>0</v>
      </c>
      <c r="C407" s="36">
        <f ca="1">SUMIFS(СВЦЭМ!$K$40:$K$783,СВЦЭМ!$A$40:$A$783,$A407,СВЦЭМ!$B$40:$B$783,C$402)+'СЕТ СН'!$F$16</f>
        <v>0</v>
      </c>
      <c r="D407" s="36">
        <f ca="1">SUMIFS(СВЦЭМ!$K$40:$K$783,СВЦЭМ!$A$40:$A$783,$A407,СВЦЭМ!$B$40:$B$783,D$402)+'СЕТ СН'!$F$16</f>
        <v>0</v>
      </c>
      <c r="E407" s="36">
        <f ca="1">SUMIFS(СВЦЭМ!$K$40:$K$783,СВЦЭМ!$A$40:$A$783,$A407,СВЦЭМ!$B$40:$B$783,E$402)+'СЕТ СН'!$F$16</f>
        <v>0</v>
      </c>
      <c r="F407" s="36">
        <f ca="1">SUMIFS(СВЦЭМ!$K$40:$K$783,СВЦЭМ!$A$40:$A$783,$A407,СВЦЭМ!$B$40:$B$783,F$402)+'СЕТ СН'!$F$16</f>
        <v>0</v>
      </c>
      <c r="G407" s="36">
        <f ca="1">SUMIFS(СВЦЭМ!$K$40:$K$783,СВЦЭМ!$A$40:$A$783,$A407,СВЦЭМ!$B$40:$B$783,G$402)+'СЕТ СН'!$F$16</f>
        <v>0</v>
      </c>
      <c r="H407" s="36">
        <f ca="1">SUMIFS(СВЦЭМ!$K$40:$K$783,СВЦЭМ!$A$40:$A$783,$A407,СВЦЭМ!$B$40:$B$783,H$402)+'СЕТ СН'!$F$16</f>
        <v>0</v>
      </c>
      <c r="I407" s="36">
        <f ca="1">SUMIFS(СВЦЭМ!$K$40:$K$783,СВЦЭМ!$A$40:$A$783,$A407,СВЦЭМ!$B$40:$B$783,I$402)+'СЕТ СН'!$F$16</f>
        <v>0</v>
      </c>
      <c r="J407" s="36">
        <f ca="1">SUMIFS(СВЦЭМ!$K$40:$K$783,СВЦЭМ!$A$40:$A$783,$A407,СВЦЭМ!$B$40:$B$783,J$402)+'СЕТ СН'!$F$16</f>
        <v>0</v>
      </c>
      <c r="K407" s="36">
        <f ca="1">SUMIFS(СВЦЭМ!$K$40:$K$783,СВЦЭМ!$A$40:$A$783,$A407,СВЦЭМ!$B$40:$B$783,K$402)+'СЕТ СН'!$F$16</f>
        <v>0</v>
      </c>
      <c r="L407" s="36">
        <f ca="1">SUMIFS(СВЦЭМ!$K$40:$K$783,СВЦЭМ!$A$40:$A$783,$A407,СВЦЭМ!$B$40:$B$783,L$402)+'СЕТ СН'!$F$16</f>
        <v>0</v>
      </c>
      <c r="M407" s="36">
        <f ca="1">SUMIFS(СВЦЭМ!$K$40:$K$783,СВЦЭМ!$A$40:$A$783,$A407,СВЦЭМ!$B$40:$B$783,M$402)+'СЕТ СН'!$F$16</f>
        <v>0</v>
      </c>
      <c r="N407" s="36">
        <f ca="1">SUMIFS(СВЦЭМ!$K$40:$K$783,СВЦЭМ!$A$40:$A$783,$A407,СВЦЭМ!$B$40:$B$783,N$402)+'СЕТ СН'!$F$16</f>
        <v>0</v>
      </c>
      <c r="O407" s="36">
        <f ca="1">SUMIFS(СВЦЭМ!$K$40:$K$783,СВЦЭМ!$A$40:$A$783,$A407,СВЦЭМ!$B$40:$B$783,O$402)+'СЕТ СН'!$F$16</f>
        <v>0</v>
      </c>
      <c r="P407" s="36">
        <f ca="1">SUMIFS(СВЦЭМ!$K$40:$K$783,СВЦЭМ!$A$40:$A$783,$A407,СВЦЭМ!$B$40:$B$783,P$402)+'СЕТ СН'!$F$16</f>
        <v>0</v>
      </c>
      <c r="Q407" s="36">
        <f ca="1">SUMIFS(СВЦЭМ!$K$40:$K$783,СВЦЭМ!$A$40:$A$783,$A407,СВЦЭМ!$B$40:$B$783,Q$402)+'СЕТ СН'!$F$16</f>
        <v>0</v>
      </c>
      <c r="R407" s="36">
        <f ca="1">SUMIFS(СВЦЭМ!$K$40:$K$783,СВЦЭМ!$A$40:$A$783,$A407,СВЦЭМ!$B$40:$B$783,R$402)+'СЕТ СН'!$F$16</f>
        <v>0</v>
      </c>
      <c r="S407" s="36">
        <f ca="1">SUMIFS(СВЦЭМ!$K$40:$K$783,СВЦЭМ!$A$40:$A$783,$A407,СВЦЭМ!$B$40:$B$783,S$402)+'СЕТ СН'!$F$16</f>
        <v>0</v>
      </c>
      <c r="T407" s="36">
        <f ca="1">SUMIFS(СВЦЭМ!$K$40:$K$783,СВЦЭМ!$A$40:$A$783,$A407,СВЦЭМ!$B$40:$B$783,T$402)+'СЕТ СН'!$F$16</f>
        <v>0</v>
      </c>
      <c r="U407" s="36">
        <f ca="1">SUMIFS(СВЦЭМ!$K$40:$K$783,СВЦЭМ!$A$40:$A$783,$A407,СВЦЭМ!$B$40:$B$783,U$402)+'СЕТ СН'!$F$16</f>
        <v>0</v>
      </c>
      <c r="V407" s="36">
        <f ca="1">SUMIFS(СВЦЭМ!$K$40:$K$783,СВЦЭМ!$A$40:$A$783,$A407,СВЦЭМ!$B$40:$B$783,V$402)+'СЕТ СН'!$F$16</f>
        <v>0</v>
      </c>
      <c r="W407" s="36">
        <f ca="1">SUMIFS(СВЦЭМ!$K$40:$K$783,СВЦЭМ!$A$40:$A$783,$A407,СВЦЭМ!$B$40:$B$783,W$402)+'СЕТ СН'!$F$16</f>
        <v>0</v>
      </c>
      <c r="X407" s="36">
        <f ca="1">SUMIFS(СВЦЭМ!$K$40:$K$783,СВЦЭМ!$A$40:$A$783,$A407,СВЦЭМ!$B$40:$B$783,X$402)+'СЕТ СН'!$F$16</f>
        <v>0</v>
      </c>
      <c r="Y407" s="36">
        <f ca="1">SUMIFS(СВЦЭМ!$K$40:$K$783,СВЦЭМ!$A$40:$A$783,$A407,СВЦЭМ!$B$40:$B$783,Y$402)+'СЕТ СН'!$F$16</f>
        <v>0</v>
      </c>
    </row>
    <row r="408" spans="1:27" ht="15.75" hidden="1" x14ac:dyDescent="0.2">
      <c r="A408" s="35">
        <f t="shared" si="11"/>
        <v>44748</v>
      </c>
      <c r="B408" s="36">
        <f ca="1">SUMIFS(СВЦЭМ!$K$40:$K$783,СВЦЭМ!$A$40:$A$783,$A408,СВЦЭМ!$B$40:$B$783,B$402)+'СЕТ СН'!$F$16</f>
        <v>0</v>
      </c>
      <c r="C408" s="36">
        <f ca="1">SUMIFS(СВЦЭМ!$K$40:$K$783,СВЦЭМ!$A$40:$A$783,$A408,СВЦЭМ!$B$40:$B$783,C$402)+'СЕТ СН'!$F$16</f>
        <v>0</v>
      </c>
      <c r="D408" s="36">
        <f ca="1">SUMIFS(СВЦЭМ!$K$40:$K$783,СВЦЭМ!$A$40:$A$783,$A408,СВЦЭМ!$B$40:$B$783,D$402)+'СЕТ СН'!$F$16</f>
        <v>0</v>
      </c>
      <c r="E408" s="36">
        <f ca="1">SUMIFS(СВЦЭМ!$K$40:$K$783,СВЦЭМ!$A$40:$A$783,$A408,СВЦЭМ!$B$40:$B$783,E$402)+'СЕТ СН'!$F$16</f>
        <v>0</v>
      </c>
      <c r="F408" s="36">
        <f ca="1">SUMIFS(СВЦЭМ!$K$40:$K$783,СВЦЭМ!$A$40:$A$783,$A408,СВЦЭМ!$B$40:$B$783,F$402)+'СЕТ СН'!$F$16</f>
        <v>0</v>
      </c>
      <c r="G408" s="36">
        <f ca="1">SUMIFS(СВЦЭМ!$K$40:$K$783,СВЦЭМ!$A$40:$A$783,$A408,СВЦЭМ!$B$40:$B$783,G$402)+'СЕТ СН'!$F$16</f>
        <v>0</v>
      </c>
      <c r="H408" s="36">
        <f ca="1">SUMIFS(СВЦЭМ!$K$40:$K$783,СВЦЭМ!$A$40:$A$783,$A408,СВЦЭМ!$B$40:$B$783,H$402)+'СЕТ СН'!$F$16</f>
        <v>0</v>
      </c>
      <c r="I408" s="36">
        <f ca="1">SUMIFS(СВЦЭМ!$K$40:$K$783,СВЦЭМ!$A$40:$A$783,$A408,СВЦЭМ!$B$40:$B$783,I$402)+'СЕТ СН'!$F$16</f>
        <v>0</v>
      </c>
      <c r="J408" s="36">
        <f ca="1">SUMIFS(СВЦЭМ!$K$40:$K$783,СВЦЭМ!$A$40:$A$783,$A408,СВЦЭМ!$B$40:$B$783,J$402)+'СЕТ СН'!$F$16</f>
        <v>0</v>
      </c>
      <c r="K408" s="36">
        <f ca="1">SUMIFS(СВЦЭМ!$K$40:$K$783,СВЦЭМ!$A$40:$A$783,$A408,СВЦЭМ!$B$40:$B$783,K$402)+'СЕТ СН'!$F$16</f>
        <v>0</v>
      </c>
      <c r="L408" s="36">
        <f ca="1">SUMIFS(СВЦЭМ!$K$40:$K$783,СВЦЭМ!$A$40:$A$783,$A408,СВЦЭМ!$B$40:$B$783,L$402)+'СЕТ СН'!$F$16</f>
        <v>0</v>
      </c>
      <c r="M408" s="36">
        <f ca="1">SUMIFS(СВЦЭМ!$K$40:$K$783,СВЦЭМ!$A$40:$A$783,$A408,СВЦЭМ!$B$40:$B$783,M$402)+'СЕТ СН'!$F$16</f>
        <v>0</v>
      </c>
      <c r="N408" s="36">
        <f ca="1">SUMIFS(СВЦЭМ!$K$40:$K$783,СВЦЭМ!$A$40:$A$783,$A408,СВЦЭМ!$B$40:$B$783,N$402)+'СЕТ СН'!$F$16</f>
        <v>0</v>
      </c>
      <c r="O408" s="36">
        <f ca="1">SUMIFS(СВЦЭМ!$K$40:$K$783,СВЦЭМ!$A$40:$A$783,$A408,СВЦЭМ!$B$40:$B$783,O$402)+'СЕТ СН'!$F$16</f>
        <v>0</v>
      </c>
      <c r="P408" s="36">
        <f ca="1">SUMIFS(СВЦЭМ!$K$40:$K$783,СВЦЭМ!$A$40:$A$783,$A408,СВЦЭМ!$B$40:$B$783,P$402)+'СЕТ СН'!$F$16</f>
        <v>0</v>
      </c>
      <c r="Q408" s="36">
        <f ca="1">SUMIFS(СВЦЭМ!$K$40:$K$783,СВЦЭМ!$A$40:$A$783,$A408,СВЦЭМ!$B$40:$B$783,Q$402)+'СЕТ СН'!$F$16</f>
        <v>0</v>
      </c>
      <c r="R408" s="36">
        <f ca="1">SUMIFS(СВЦЭМ!$K$40:$K$783,СВЦЭМ!$A$40:$A$783,$A408,СВЦЭМ!$B$40:$B$783,R$402)+'СЕТ СН'!$F$16</f>
        <v>0</v>
      </c>
      <c r="S408" s="36">
        <f ca="1">SUMIFS(СВЦЭМ!$K$40:$K$783,СВЦЭМ!$A$40:$A$783,$A408,СВЦЭМ!$B$40:$B$783,S$402)+'СЕТ СН'!$F$16</f>
        <v>0</v>
      </c>
      <c r="T408" s="36">
        <f ca="1">SUMIFS(СВЦЭМ!$K$40:$K$783,СВЦЭМ!$A$40:$A$783,$A408,СВЦЭМ!$B$40:$B$783,T$402)+'СЕТ СН'!$F$16</f>
        <v>0</v>
      </c>
      <c r="U408" s="36">
        <f ca="1">SUMIFS(СВЦЭМ!$K$40:$K$783,СВЦЭМ!$A$40:$A$783,$A408,СВЦЭМ!$B$40:$B$783,U$402)+'СЕТ СН'!$F$16</f>
        <v>0</v>
      </c>
      <c r="V408" s="36">
        <f ca="1">SUMIFS(СВЦЭМ!$K$40:$K$783,СВЦЭМ!$A$40:$A$783,$A408,СВЦЭМ!$B$40:$B$783,V$402)+'СЕТ СН'!$F$16</f>
        <v>0</v>
      </c>
      <c r="W408" s="36">
        <f ca="1">SUMIFS(СВЦЭМ!$K$40:$K$783,СВЦЭМ!$A$40:$A$783,$A408,СВЦЭМ!$B$40:$B$783,W$402)+'СЕТ СН'!$F$16</f>
        <v>0</v>
      </c>
      <c r="X408" s="36">
        <f ca="1">SUMIFS(СВЦЭМ!$K$40:$K$783,СВЦЭМ!$A$40:$A$783,$A408,СВЦЭМ!$B$40:$B$783,X$402)+'СЕТ СН'!$F$16</f>
        <v>0</v>
      </c>
      <c r="Y408" s="36">
        <f ca="1">SUMIFS(СВЦЭМ!$K$40:$K$783,СВЦЭМ!$A$40:$A$783,$A408,СВЦЭМ!$B$40:$B$783,Y$402)+'СЕТ СН'!$F$16</f>
        <v>0</v>
      </c>
    </row>
    <row r="409" spans="1:27" ht="15.75" hidden="1" x14ac:dyDescent="0.2">
      <c r="A409" s="35">
        <f t="shared" si="11"/>
        <v>44749</v>
      </c>
      <c r="B409" s="36">
        <f ca="1">SUMIFS(СВЦЭМ!$K$40:$K$783,СВЦЭМ!$A$40:$A$783,$A409,СВЦЭМ!$B$40:$B$783,B$402)+'СЕТ СН'!$F$16</f>
        <v>0</v>
      </c>
      <c r="C409" s="36">
        <f ca="1">SUMIFS(СВЦЭМ!$K$40:$K$783,СВЦЭМ!$A$40:$A$783,$A409,СВЦЭМ!$B$40:$B$783,C$402)+'СЕТ СН'!$F$16</f>
        <v>0</v>
      </c>
      <c r="D409" s="36">
        <f ca="1">SUMIFS(СВЦЭМ!$K$40:$K$783,СВЦЭМ!$A$40:$A$783,$A409,СВЦЭМ!$B$40:$B$783,D$402)+'СЕТ СН'!$F$16</f>
        <v>0</v>
      </c>
      <c r="E409" s="36">
        <f ca="1">SUMIFS(СВЦЭМ!$K$40:$K$783,СВЦЭМ!$A$40:$A$783,$A409,СВЦЭМ!$B$40:$B$783,E$402)+'СЕТ СН'!$F$16</f>
        <v>0</v>
      </c>
      <c r="F409" s="36">
        <f ca="1">SUMIFS(СВЦЭМ!$K$40:$K$783,СВЦЭМ!$A$40:$A$783,$A409,СВЦЭМ!$B$40:$B$783,F$402)+'СЕТ СН'!$F$16</f>
        <v>0</v>
      </c>
      <c r="G409" s="36">
        <f ca="1">SUMIFS(СВЦЭМ!$K$40:$K$783,СВЦЭМ!$A$40:$A$783,$A409,СВЦЭМ!$B$40:$B$783,G$402)+'СЕТ СН'!$F$16</f>
        <v>0</v>
      </c>
      <c r="H409" s="36">
        <f ca="1">SUMIFS(СВЦЭМ!$K$40:$K$783,СВЦЭМ!$A$40:$A$783,$A409,СВЦЭМ!$B$40:$B$783,H$402)+'СЕТ СН'!$F$16</f>
        <v>0</v>
      </c>
      <c r="I409" s="36">
        <f ca="1">SUMIFS(СВЦЭМ!$K$40:$K$783,СВЦЭМ!$A$40:$A$783,$A409,СВЦЭМ!$B$40:$B$783,I$402)+'СЕТ СН'!$F$16</f>
        <v>0</v>
      </c>
      <c r="J409" s="36">
        <f ca="1">SUMIFS(СВЦЭМ!$K$40:$K$783,СВЦЭМ!$A$40:$A$783,$A409,СВЦЭМ!$B$40:$B$783,J$402)+'СЕТ СН'!$F$16</f>
        <v>0</v>
      </c>
      <c r="K409" s="36">
        <f ca="1">SUMIFS(СВЦЭМ!$K$40:$K$783,СВЦЭМ!$A$40:$A$783,$A409,СВЦЭМ!$B$40:$B$783,K$402)+'СЕТ СН'!$F$16</f>
        <v>0</v>
      </c>
      <c r="L409" s="36">
        <f ca="1">SUMIFS(СВЦЭМ!$K$40:$K$783,СВЦЭМ!$A$40:$A$783,$A409,СВЦЭМ!$B$40:$B$783,L$402)+'СЕТ СН'!$F$16</f>
        <v>0</v>
      </c>
      <c r="M409" s="36">
        <f ca="1">SUMIFS(СВЦЭМ!$K$40:$K$783,СВЦЭМ!$A$40:$A$783,$A409,СВЦЭМ!$B$40:$B$783,M$402)+'СЕТ СН'!$F$16</f>
        <v>0</v>
      </c>
      <c r="N409" s="36">
        <f ca="1">SUMIFS(СВЦЭМ!$K$40:$K$783,СВЦЭМ!$A$40:$A$783,$A409,СВЦЭМ!$B$40:$B$783,N$402)+'СЕТ СН'!$F$16</f>
        <v>0</v>
      </c>
      <c r="O409" s="36">
        <f ca="1">SUMIFS(СВЦЭМ!$K$40:$K$783,СВЦЭМ!$A$40:$A$783,$A409,СВЦЭМ!$B$40:$B$783,O$402)+'СЕТ СН'!$F$16</f>
        <v>0</v>
      </c>
      <c r="P409" s="36">
        <f ca="1">SUMIFS(СВЦЭМ!$K$40:$K$783,СВЦЭМ!$A$40:$A$783,$A409,СВЦЭМ!$B$40:$B$783,P$402)+'СЕТ СН'!$F$16</f>
        <v>0</v>
      </c>
      <c r="Q409" s="36">
        <f ca="1">SUMIFS(СВЦЭМ!$K$40:$K$783,СВЦЭМ!$A$40:$A$783,$A409,СВЦЭМ!$B$40:$B$783,Q$402)+'СЕТ СН'!$F$16</f>
        <v>0</v>
      </c>
      <c r="R409" s="36">
        <f ca="1">SUMIFS(СВЦЭМ!$K$40:$K$783,СВЦЭМ!$A$40:$A$783,$A409,СВЦЭМ!$B$40:$B$783,R$402)+'СЕТ СН'!$F$16</f>
        <v>0</v>
      </c>
      <c r="S409" s="36">
        <f ca="1">SUMIFS(СВЦЭМ!$K$40:$K$783,СВЦЭМ!$A$40:$A$783,$A409,СВЦЭМ!$B$40:$B$783,S$402)+'СЕТ СН'!$F$16</f>
        <v>0</v>
      </c>
      <c r="T409" s="36">
        <f ca="1">SUMIFS(СВЦЭМ!$K$40:$K$783,СВЦЭМ!$A$40:$A$783,$A409,СВЦЭМ!$B$40:$B$783,T$402)+'СЕТ СН'!$F$16</f>
        <v>0</v>
      </c>
      <c r="U409" s="36">
        <f ca="1">SUMIFS(СВЦЭМ!$K$40:$K$783,СВЦЭМ!$A$40:$A$783,$A409,СВЦЭМ!$B$40:$B$783,U$402)+'СЕТ СН'!$F$16</f>
        <v>0</v>
      </c>
      <c r="V409" s="36">
        <f ca="1">SUMIFS(СВЦЭМ!$K$40:$K$783,СВЦЭМ!$A$40:$A$783,$A409,СВЦЭМ!$B$40:$B$783,V$402)+'СЕТ СН'!$F$16</f>
        <v>0</v>
      </c>
      <c r="W409" s="36">
        <f ca="1">SUMIFS(СВЦЭМ!$K$40:$K$783,СВЦЭМ!$A$40:$A$783,$A409,СВЦЭМ!$B$40:$B$783,W$402)+'СЕТ СН'!$F$16</f>
        <v>0</v>
      </c>
      <c r="X409" s="36">
        <f ca="1">SUMIFS(СВЦЭМ!$K$40:$K$783,СВЦЭМ!$A$40:$A$783,$A409,СВЦЭМ!$B$40:$B$783,X$402)+'СЕТ СН'!$F$16</f>
        <v>0</v>
      </c>
      <c r="Y409" s="36">
        <f ca="1">SUMIFS(СВЦЭМ!$K$40:$K$783,СВЦЭМ!$A$40:$A$783,$A409,СВЦЭМ!$B$40:$B$783,Y$402)+'СЕТ СН'!$F$16</f>
        <v>0</v>
      </c>
    </row>
    <row r="410" spans="1:27" ht="15.75" hidden="1" x14ac:dyDescent="0.2">
      <c r="A410" s="35">
        <f t="shared" si="11"/>
        <v>44750</v>
      </c>
      <c r="B410" s="36">
        <f ca="1">SUMIFS(СВЦЭМ!$K$40:$K$783,СВЦЭМ!$A$40:$A$783,$A410,СВЦЭМ!$B$40:$B$783,B$402)+'СЕТ СН'!$F$16</f>
        <v>0</v>
      </c>
      <c r="C410" s="36">
        <f ca="1">SUMIFS(СВЦЭМ!$K$40:$K$783,СВЦЭМ!$A$40:$A$783,$A410,СВЦЭМ!$B$40:$B$783,C$402)+'СЕТ СН'!$F$16</f>
        <v>0</v>
      </c>
      <c r="D410" s="36">
        <f ca="1">SUMIFS(СВЦЭМ!$K$40:$K$783,СВЦЭМ!$A$40:$A$783,$A410,СВЦЭМ!$B$40:$B$783,D$402)+'СЕТ СН'!$F$16</f>
        <v>0</v>
      </c>
      <c r="E410" s="36">
        <f ca="1">SUMIFS(СВЦЭМ!$K$40:$K$783,СВЦЭМ!$A$40:$A$783,$A410,СВЦЭМ!$B$40:$B$783,E$402)+'СЕТ СН'!$F$16</f>
        <v>0</v>
      </c>
      <c r="F410" s="36">
        <f ca="1">SUMIFS(СВЦЭМ!$K$40:$K$783,СВЦЭМ!$A$40:$A$783,$A410,СВЦЭМ!$B$40:$B$783,F$402)+'СЕТ СН'!$F$16</f>
        <v>0</v>
      </c>
      <c r="G410" s="36">
        <f ca="1">SUMIFS(СВЦЭМ!$K$40:$K$783,СВЦЭМ!$A$40:$A$783,$A410,СВЦЭМ!$B$40:$B$783,G$402)+'СЕТ СН'!$F$16</f>
        <v>0</v>
      </c>
      <c r="H410" s="36">
        <f ca="1">SUMIFS(СВЦЭМ!$K$40:$K$783,СВЦЭМ!$A$40:$A$783,$A410,СВЦЭМ!$B$40:$B$783,H$402)+'СЕТ СН'!$F$16</f>
        <v>0</v>
      </c>
      <c r="I410" s="36">
        <f ca="1">SUMIFS(СВЦЭМ!$K$40:$K$783,СВЦЭМ!$A$40:$A$783,$A410,СВЦЭМ!$B$40:$B$783,I$402)+'СЕТ СН'!$F$16</f>
        <v>0</v>
      </c>
      <c r="J410" s="36">
        <f ca="1">SUMIFS(СВЦЭМ!$K$40:$K$783,СВЦЭМ!$A$40:$A$783,$A410,СВЦЭМ!$B$40:$B$783,J$402)+'СЕТ СН'!$F$16</f>
        <v>0</v>
      </c>
      <c r="K410" s="36">
        <f ca="1">SUMIFS(СВЦЭМ!$K$40:$K$783,СВЦЭМ!$A$40:$A$783,$A410,СВЦЭМ!$B$40:$B$783,K$402)+'СЕТ СН'!$F$16</f>
        <v>0</v>
      </c>
      <c r="L410" s="36">
        <f ca="1">SUMIFS(СВЦЭМ!$K$40:$K$783,СВЦЭМ!$A$40:$A$783,$A410,СВЦЭМ!$B$40:$B$783,L$402)+'СЕТ СН'!$F$16</f>
        <v>0</v>
      </c>
      <c r="M410" s="36">
        <f ca="1">SUMIFS(СВЦЭМ!$K$40:$K$783,СВЦЭМ!$A$40:$A$783,$A410,СВЦЭМ!$B$40:$B$783,M$402)+'СЕТ СН'!$F$16</f>
        <v>0</v>
      </c>
      <c r="N410" s="36">
        <f ca="1">SUMIFS(СВЦЭМ!$K$40:$K$783,СВЦЭМ!$A$40:$A$783,$A410,СВЦЭМ!$B$40:$B$783,N$402)+'СЕТ СН'!$F$16</f>
        <v>0</v>
      </c>
      <c r="O410" s="36">
        <f ca="1">SUMIFS(СВЦЭМ!$K$40:$K$783,СВЦЭМ!$A$40:$A$783,$A410,СВЦЭМ!$B$40:$B$783,O$402)+'СЕТ СН'!$F$16</f>
        <v>0</v>
      </c>
      <c r="P410" s="36">
        <f ca="1">SUMIFS(СВЦЭМ!$K$40:$K$783,СВЦЭМ!$A$40:$A$783,$A410,СВЦЭМ!$B$40:$B$783,P$402)+'СЕТ СН'!$F$16</f>
        <v>0</v>
      </c>
      <c r="Q410" s="36">
        <f ca="1">SUMIFS(СВЦЭМ!$K$40:$K$783,СВЦЭМ!$A$40:$A$783,$A410,СВЦЭМ!$B$40:$B$783,Q$402)+'СЕТ СН'!$F$16</f>
        <v>0</v>
      </c>
      <c r="R410" s="36">
        <f ca="1">SUMIFS(СВЦЭМ!$K$40:$K$783,СВЦЭМ!$A$40:$A$783,$A410,СВЦЭМ!$B$40:$B$783,R$402)+'СЕТ СН'!$F$16</f>
        <v>0</v>
      </c>
      <c r="S410" s="36">
        <f ca="1">SUMIFS(СВЦЭМ!$K$40:$K$783,СВЦЭМ!$A$40:$A$783,$A410,СВЦЭМ!$B$40:$B$783,S$402)+'СЕТ СН'!$F$16</f>
        <v>0</v>
      </c>
      <c r="T410" s="36">
        <f ca="1">SUMIFS(СВЦЭМ!$K$40:$K$783,СВЦЭМ!$A$40:$A$783,$A410,СВЦЭМ!$B$40:$B$783,T$402)+'СЕТ СН'!$F$16</f>
        <v>0</v>
      </c>
      <c r="U410" s="36">
        <f ca="1">SUMIFS(СВЦЭМ!$K$40:$K$783,СВЦЭМ!$A$40:$A$783,$A410,СВЦЭМ!$B$40:$B$783,U$402)+'СЕТ СН'!$F$16</f>
        <v>0</v>
      </c>
      <c r="V410" s="36">
        <f ca="1">SUMIFS(СВЦЭМ!$K$40:$K$783,СВЦЭМ!$A$40:$A$783,$A410,СВЦЭМ!$B$40:$B$783,V$402)+'СЕТ СН'!$F$16</f>
        <v>0</v>
      </c>
      <c r="W410" s="36">
        <f ca="1">SUMIFS(СВЦЭМ!$K$40:$K$783,СВЦЭМ!$A$40:$A$783,$A410,СВЦЭМ!$B$40:$B$783,W$402)+'СЕТ СН'!$F$16</f>
        <v>0</v>
      </c>
      <c r="X410" s="36">
        <f ca="1">SUMIFS(СВЦЭМ!$K$40:$K$783,СВЦЭМ!$A$40:$A$783,$A410,СВЦЭМ!$B$40:$B$783,X$402)+'СЕТ СН'!$F$16</f>
        <v>0</v>
      </c>
      <c r="Y410" s="36">
        <f ca="1">SUMIFS(СВЦЭМ!$K$40:$K$783,СВЦЭМ!$A$40:$A$783,$A410,СВЦЭМ!$B$40:$B$783,Y$402)+'СЕТ СН'!$F$16</f>
        <v>0</v>
      </c>
    </row>
    <row r="411" spans="1:27" ht="15.75" hidden="1" x14ac:dyDescent="0.2">
      <c r="A411" s="35">
        <f t="shared" si="11"/>
        <v>44751</v>
      </c>
      <c r="B411" s="36">
        <f ca="1">SUMIFS(СВЦЭМ!$K$40:$K$783,СВЦЭМ!$A$40:$A$783,$A411,СВЦЭМ!$B$40:$B$783,B$402)+'СЕТ СН'!$F$16</f>
        <v>0</v>
      </c>
      <c r="C411" s="36">
        <f ca="1">SUMIFS(СВЦЭМ!$K$40:$K$783,СВЦЭМ!$A$40:$A$783,$A411,СВЦЭМ!$B$40:$B$783,C$402)+'СЕТ СН'!$F$16</f>
        <v>0</v>
      </c>
      <c r="D411" s="36">
        <f ca="1">SUMIFS(СВЦЭМ!$K$40:$K$783,СВЦЭМ!$A$40:$A$783,$A411,СВЦЭМ!$B$40:$B$783,D$402)+'СЕТ СН'!$F$16</f>
        <v>0</v>
      </c>
      <c r="E411" s="36">
        <f ca="1">SUMIFS(СВЦЭМ!$K$40:$K$783,СВЦЭМ!$A$40:$A$783,$A411,СВЦЭМ!$B$40:$B$783,E$402)+'СЕТ СН'!$F$16</f>
        <v>0</v>
      </c>
      <c r="F411" s="36">
        <f ca="1">SUMIFS(СВЦЭМ!$K$40:$K$783,СВЦЭМ!$A$40:$A$783,$A411,СВЦЭМ!$B$40:$B$783,F$402)+'СЕТ СН'!$F$16</f>
        <v>0</v>
      </c>
      <c r="G411" s="36">
        <f ca="1">SUMIFS(СВЦЭМ!$K$40:$K$783,СВЦЭМ!$A$40:$A$783,$A411,СВЦЭМ!$B$40:$B$783,G$402)+'СЕТ СН'!$F$16</f>
        <v>0</v>
      </c>
      <c r="H411" s="36">
        <f ca="1">SUMIFS(СВЦЭМ!$K$40:$K$783,СВЦЭМ!$A$40:$A$783,$A411,СВЦЭМ!$B$40:$B$783,H$402)+'СЕТ СН'!$F$16</f>
        <v>0</v>
      </c>
      <c r="I411" s="36">
        <f ca="1">SUMIFS(СВЦЭМ!$K$40:$K$783,СВЦЭМ!$A$40:$A$783,$A411,СВЦЭМ!$B$40:$B$783,I$402)+'СЕТ СН'!$F$16</f>
        <v>0</v>
      </c>
      <c r="J411" s="36">
        <f ca="1">SUMIFS(СВЦЭМ!$K$40:$K$783,СВЦЭМ!$A$40:$A$783,$A411,СВЦЭМ!$B$40:$B$783,J$402)+'СЕТ СН'!$F$16</f>
        <v>0</v>
      </c>
      <c r="K411" s="36">
        <f ca="1">SUMIFS(СВЦЭМ!$K$40:$K$783,СВЦЭМ!$A$40:$A$783,$A411,СВЦЭМ!$B$40:$B$783,K$402)+'СЕТ СН'!$F$16</f>
        <v>0</v>
      </c>
      <c r="L411" s="36">
        <f ca="1">SUMIFS(СВЦЭМ!$K$40:$K$783,СВЦЭМ!$A$40:$A$783,$A411,СВЦЭМ!$B$40:$B$783,L$402)+'СЕТ СН'!$F$16</f>
        <v>0</v>
      </c>
      <c r="M411" s="36">
        <f ca="1">SUMIFS(СВЦЭМ!$K$40:$K$783,СВЦЭМ!$A$40:$A$783,$A411,СВЦЭМ!$B$40:$B$783,M$402)+'СЕТ СН'!$F$16</f>
        <v>0</v>
      </c>
      <c r="N411" s="36">
        <f ca="1">SUMIFS(СВЦЭМ!$K$40:$K$783,СВЦЭМ!$A$40:$A$783,$A411,СВЦЭМ!$B$40:$B$783,N$402)+'СЕТ СН'!$F$16</f>
        <v>0</v>
      </c>
      <c r="O411" s="36">
        <f ca="1">SUMIFS(СВЦЭМ!$K$40:$K$783,СВЦЭМ!$A$40:$A$783,$A411,СВЦЭМ!$B$40:$B$783,O$402)+'СЕТ СН'!$F$16</f>
        <v>0</v>
      </c>
      <c r="P411" s="36">
        <f ca="1">SUMIFS(СВЦЭМ!$K$40:$K$783,СВЦЭМ!$A$40:$A$783,$A411,СВЦЭМ!$B$40:$B$783,P$402)+'СЕТ СН'!$F$16</f>
        <v>0</v>
      </c>
      <c r="Q411" s="36">
        <f ca="1">SUMIFS(СВЦЭМ!$K$40:$K$783,СВЦЭМ!$A$40:$A$783,$A411,СВЦЭМ!$B$40:$B$783,Q$402)+'СЕТ СН'!$F$16</f>
        <v>0</v>
      </c>
      <c r="R411" s="36">
        <f ca="1">SUMIFS(СВЦЭМ!$K$40:$K$783,СВЦЭМ!$A$40:$A$783,$A411,СВЦЭМ!$B$40:$B$783,R$402)+'СЕТ СН'!$F$16</f>
        <v>0</v>
      </c>
      <c r="S411" s="36">
        <f ca="1">SUMIFS(СВЦЭМ!$K$40:$K$783,СВЦЭМ!$A$40:$A$783,$A411,СВЦЭМ!$B$40:$B$783,S$402)+'СЕТ СН'!$F$16</f>
        <v>0</v>
      </c>
      <c r="T411" s="36">
        <f ca="1">SUMIFS(СВЦЭМ!$K$40:$K$783,СВЦЭМ!$A$40:$A$783,$A411,СВЦЭМ!$B$40:$B$783,T$402)+'СЕТ СН'!$F$16</f>
        <v>0</v>
      </c>
      <c r="U411" s="36">
        <f ca="1">SUMIFS(СВЦЭМ!$K$40:$K$783,СВЦЭМ!$A$40:$A$783,$A411,СВЦЭМ!$B$40:$B$783,U$402)+'СЕТ СН'!$F$16</f>
        <v>0</v>
      </c>
      <c r="V411" s="36">
        <f ca="1">SUMIFS(СВЦЭМ!$K$40:$K$783,СВЦЭМ!$A$40:$A$783,$A411,СВЦЭМ!$B$40:$B$783,V$402)+'СЕТ СН'!$F$16</f>
        <v>0</v>
      </c>
      <c r="W411" s="36">
        <f ca="1">SUMIFS(СВЦЭМ!$K$40:$K$783,СВЦЭМ!$A$40:$A$783,$A411,СВЦЭМ!$B$40:$B$783,W$402)+'СЕТ СН'!$F$16</f>
        <v>0</v>
      </c>
      <c r="X411" s="36">
        <f ca="1">SUMIFS(СВЦЭМ!$K$40:$K$783,СВЦЭМ!$A$40:$A$783,$A411,СВЦЭМ!$B$40:$B$783,X$402)+'СЕТ СН'!$F$16</f>
        <v>0</v>
      </c>
      <c r="Y411" s="36">
        <f ca="1">SUMIFS(СВЦЭМ!$K$40:$K$783,СВЦЭМ!$A$40:$A$783,$A411,СВЦЭМ!$B$40:$B$783,Y$402)+'СЕТ СН'!$F$16</f>
        <v>0</v>
      </c>
    </row>
    <row r="412" spans="1:27" ht="15.75" hidden="1" x14ac:dyDescent="0.2">
      <c r="A412" s="35">
        <f t="shared" si="11"/>
        <v>44752</v>
      </c>
      <c r="B412" s="36">
        <f ca="1">SUMIFS(СВЦЭМ!$K$40:$K$783,СВЦЭМ!$A$40:$A$783,$A412,СВЦЭМ!$B$40:$B$783,B$402)+'СЕТ СН'!$F$16</f>
        <v>0</v>
      </c>
      <c r="C412" s="36">
        <f ca="1">SUMIFS(СВЦЭМ!$K$40:$K$783,СВЦЭМ!$A$40:$A$783,$A412,СВЦЭМ!$B$40:$B$783,C$402)+'СЕТ СН'!$F$16</f>
        <v>0</v>
      </c>
      <c r="D412" s="36">
        <f ca="1">SUMIFS(СВЦЭМ!$K$40:$K$783,СВЦЭМ!$A$40:$A$783,$A412,СВЦЭМ!$B$40:$B$783,D$402)+'СЕТ СН'!$F$16</f>
        <v>0</v>
      </c>
      <c r="E412" s="36">
        <f ca="1">SUMIFS(СВЦЭМ!$K$40:$K$783,СВЦЭМ!$A$40:$A$783,$A412,СВЦЭМ!$B$40:$B$783,E$402)+'СЕТ СН'!$F$16</f>
        <v>0</v>
      </c>
      <c r="F412" s="36">
        <f ca="1">SUMIFS(СВЦЭМ!$K$40:$K$783,СВЦЭМ!$A$40:$A$783,$A412,СВЦЭМ!$B$40:$B$783,F$402)+'СЕТ СН'!$F$16</f>
        <v>0</v>
      </c>
      <c r="G412" s="36">
        <f ca="1">SUMIFS(СВЦЭМ!$K$40:$K$783,СВЦЭМ!$A$40:$A$783,$A412,СВЦЭМ!$B$40:$B$783,G$402)+'СЕТ СН'!$F$16</f>
        <v>0</v>
      </c>
      <c r="H412" s="36">
        <f ca="1">SUMIFS(СВЦЭМ!$K$40:$K$783,СВЦЭМ!$A$40:$A$783,$A412,СВЦЭМ!$B$40:$B$783,H$402)+'СЕТ СН'!$F$16</f>
        <v>0</v>
      </c>
      <c r="I412" s="36">
        <f ca="1">SUMIFS(СВЦЭМ!$K$40:$K$783,СВЦЭМ!$A$40:$A$783,$A412,СВЦЭМ!$B$40:$B$783,I$402)+'СЕТ СН'!$F$16</f>
        <v>0</v>
      </c>
      <c r="J412" s="36">
        <f ca="1">SUMIFS(СВЦЭМ!$K$40:$K$783,СВЦЭМ!$A$40:$A$783,$A412,СВЦЭМ!$B$40:$B$783,J$402)+'СЕТ СН'!$F$16</f>
        <v>0</v>
      </c>
      <c r="K412" s="36">
        <f ca="1">SUMIFS(СВЦЭМ!$K$40:$K$783,СВЦЭМ!$A$40:$A$783,$A412,СВЦЭМ!$B$40:$B$783,K$402)+'СЕТ СН'!$F$16</f>
        <v>0</v>
      </c>
      <c r="L412" s="36">
        <f ca="1">SUMIFS(СВЦЭМ!$K$40:$K$783,СВЦЭМ!$A$40:$A$783,$A412,СВЦЭМ!$B$40:$B$783,L$402)+'СЕТ СН'!$F$16</f>
        <v>0</v>
      </c>
      <c r="M412" s="36">
        <f ca="1">SUMIFS(СВЦЭМ!$K$40:$K$783,СВЦЭМ!$A$40:$A$783,$A412,СВЦЭМ!$B$40:$B$783,M$402)+'СЕТ СН'!$F$16</f>
        <v>0</v>
      </c>
      <c r="N412" s="36">
        <f ca="1">SUMIFS(СВЦЭМ!$K$40:$K$783,СВЦЭМ!$A$40:$A$783,$A412,СВЦЭМ!$B$40:$B$783,N$402)+'СЕТ СН'!$F$16</f>
        <v>0</v>
      </c>
      <c r="O412" s="36">
        <f ca="1">SUMIFS(СВЦЭМ!$K$40:$K$783,СВЦЭМ!$A$40:$A$783,$A412,СВЦЭМ!$B$40:$B$783,O$402)+'СЕТ СН'!$F$16</f>
        <v>0</v>
      </c>
      <c r="P412" s="36">
        <f ca="1">SUMIFS(СВЦЭМ!$K$40:$K$783,СВЦЭМ!$A$40:$A$783,$A412,СВЦЭМ!$B$40:$B$783,P$402)+'СЕТ СН'!$F$16</f>
        <v>0</v>
      </c>
      <c r="Q412" s="36">
        <f ca="1">SUMIFS(СВЦЭМ!$K$40:$K$783,СВЦЭМ!$A$40:$A$783,$A412,СВЦЭМ!$B$40:$B$783,Q$402)+'СЕТ СН'!$F$16</f>
        <v>0</v>
      </c>
      <c r="R412" s="36">
        <f ca="1">SUMIFS(СВЦЭМ!$K$40:$K$783,СВЦЭМ!$A$40:$A$783,$A412,СВЦЭМ!$B$40:$B$783,R$402)+'СЕТ СН'!$F$16</f>
        <v>0</v>
      </c>
      <c r="S412" s="36">
        <f ca="1">SUMIFS(СВЦЭМ!$K$40:$K$783,СВЦЭМ!$A$40:$A$783,$A412,СВЦЭМ!$B$40:$B$783,S$402)+'СЕТ СН'!$F$16</f>
        <v>0</v>
      </c>
      <c r="T412" s="36">
        <f ca="1">SUMIFS(СВЦЭМ!$K$40:$K$783,СВЦЭМ!$A$40:$A$783,$A412,СВЦЭМ!$B$40:$B$783,T$402)+'СЕТ СН'!$F$16</f>
        <v>0</v>
      </c>
      <c r="U412" s="36">
        <f ca="1">SUMIFS(СВЦЭМ!$K$40:$K$783,СВЦЭМ!$A$40:$A$783,$A412,СВЦЭМ!$B$40:$B$783,U$402)+'СЕТ СН'!$F$16</f>
        <v>0</v>
      </c>
      <c r="V412" s="36">
        <f ca="1">SUMIFS(СВЦЭМ!$K$40:$K$783,СВЦЭМ!$A$40:$A$783,$A412,СВЦЭМ!$B$40:$B$783,V$402)+'СЕТ СН'!$F$16</f>
        <v>0</v>
      </c>
      <c r="W412" s="36">
        <f ca="1">SUMIFS(СВЦЭМ!$K$40:$K$783,СВЦЭМ!$A$40:$A$783,$A412,СВЦЭМ!$B$40:$B$783,W$402)+'СЕТ СН'!$F$16</f>
        <v>0</v>
      </c>
      <c r="X412" s="36">
        <f ca="1">SUMIFS(СВЦЭМ!$K$40:$K$783,СВЦЭМ!$A$40:$A$783,$A412,СВЦЭМ!$B$40:$B$783,X$402)+'СЕТ СН'!$F$16</f>
        <v>0</v>
      </c>
      <c r="Y412" s="36">
        <f ca="1">SUMIFS(СВЦЭМ!$K$40:$K$783,СВЦЭМ!$A$40:$A$783,$A412,СВЦЭМ!$B$40:$B$783,Y$402)+'СЕТ СН'!$F$16</f>
        <v>0</v>
      </c>
    </row>
    <row r="413" spans="1:27" ht="15.75" hidden="1" x14ac:dyDescent="0.2">
      <c r="A413" s="35">
        <f t="shared" si="11"/>
        <v>44753</v>
      </c>
      <c r="B413" s="36">
        <f ca="1">SUMIFS(СВЦЭМ!$K$40:$K$783,СВЦЭМ!$A$40:$A$783,$A413,СВЦЭМ!$B$40:$B$783,B$402)+'СЕТ СН'!$F$16</f>
        <v>0</v>
      </c>
      <c r="C413" s="36">
        <f ca="1">SUMIFS(СВЦЭМ!$K$40:$K$783,СВЦЭМ!$A$40:$A$783,$A413,СВЦЭМ!$B$40:$B$783,C$402)+'СЕТ СН'!$F$16</f>
        <v>0</v>
      </c>
      <c r="D413" s="36">
        <f ca="1">SUMIFS(СВЦЭМ!$K$40:$K$783,СВЦЭМ!$A$40:$A$783,$A413,СВЦЭМ!$B$40:$B$783,D$402)+'СЕТ СН'!$F$16</f>
        <v>0</v>
      </c>
      <c r="E413" s="36">
        <f ca="1">SUMIFS(СВЦЭМ!$K$40:$K$783,СВЦЭМ!$A$40:$A$783,$A413,СВЦЭМ!$B$40:$B$783,E$402)+'СЕТ СН'!$F$16</f>
        <v>0</v>
      </c>
      <c r="F413" s="36">
        <f ca="1">SUMIFS(СВЦЭМ!$K$40:$K$783,СВЦЭМ!$A$40:$A$783,$A413,СВЦЭМ!$B$40:$B$783,F$402)+'СЕТ СН'!$F$16</f>
        <v>0</v>
      </c>
      <c r="G413" s="36">
        <f ca="1">SUMIFS(СВЦЭМ!$K$40:$K$783,СВЦЭМ!$A$40:$A$783,$A413,СВЦЭМ!$B$40:$B$783,G$402)+'СЕТ СН'!$F$16</f>
        <v>0</v>
      </c>
      <c r="H413" s="36">
        <f ca="1">SUMIFS(СВЦЭМ!$K$40:$K$783,СВЦЭМ!$A$40:$A$783,$A413,СВЦЭМ!$B$40:$B$783,H$402)+'СЕТ СН'!$F$16</f>
        <v>0</v>
      </c>
      <c r="I413" s="36">
        <f ca="1">SUMIFS(СВЦЭМ!$K$40:$K$783,СВЦЭМ!$A$40:$A$783,$A413,СВЦЭМ!$B$40:$B$783,I$402)+'СЕТ СН'!$F$16</f>
        <v>0</v>
      </c>
      <c r="J413" s="36">
        <f ca="1">SUMIFS(СВЦЭМ!$K$40:$K$783,СВЦЭМ!$A$40:$A$783,$A413,СВЦЭМ!$B$40:$B$783,J$402)+'СЕТ СН'!$F$16</f>
        <v>0</v>
      </c>
      <c r="K413" s="36">
        <f ca="1">SUMIFS(СВЦЭМ!$K$40:$K$783,СВЦЭМ!$A$40:$A$783,$A413,СВЦЭМ!$B$40:$B$783,K$402)+'СЕТ СН'!$F$16</f>
        <v>0</v>
      </c>
      <c r="L413" s="36">
        <f ca="1">SUMIFS(СВЦЭМ!$K$40:$K$783,СВЦЭМ!$A$40:$A$783,$A413,СВЦЭМ!$B$40:$B$783,L$402)+'СЕТ СН'!$F$16</f>
        <v>0</v>
      </c>
      <c r="M413" s="36">
        <f ca="1">SUMIFS(СВЦЭМ!$K$40:$K$783,СВЦЭМ!$A$40:$A$783,$A413,СВЦЭМ!$B$40:$B$783,M$402)+'СЕТ СН'!$F$16</f>
        <v>0</v>
      </c>
      <c r="N413" s="36">
        <f ca="1">SUMIFS(СВЦЭМ!$K$40:$K$783,СВЦЭМ!$A$40:$A$783,$A413,СВЦЭМ!$B$40:$B$783,N$402)+'СЕТ СН'!$F$16</f>
        <v>0</v>
      </c>
      <c r="O413" s="36">
        <f ca="1">SUMIFS(СВЦЭМ!$K$40:$K$783,СВЦЭМ!$A$40:$A$783,$A413,СВЦЭМ!$B$40:$B$783,O$402)+'СЕТ СН'!$F$16</f>
        <v>0</v>
      </c>
      <c r="P413" s="36">
        <f ca="1">SUMIFS(СВЦЭМ!$K$40:$K$783,СВЦЭМ!$A$40:$A$783,$A413,СВЦЭМ!$B$40:$B$783,P$402)+'СЕТ СН'!$F$16</f>
        <v>0</v>
      </c>
      <c r="Q413" s="36">
        <f ca="1">SUMIFS(СВЦЭМ!$K$40:$K$783,СВЦЭМ!$A$40:$A$783,$A413,СВЦЭМ!$B$40:$B$783,Q$402)+'СЕТ СН'!$F$16</f>
        <v>0</v>
      </c>
      <c r="R413" s="36">
        <f ca="1">SUMIFS(СВЦЭМ!$K$40:$K$783,СВЦЭМ!$A$40:$A$783,$A413,СВЦЭМ!$B$40:$B$783,R$402)+'СЕТ СН'!$F$16</f>
        <v>0</v>
      </c>
      <c r="S413" s="36">
        <f ca="1">SUMIFS(СВЦЭМ!$K$40:$K$783,СВЦЭМ!$A$40:$A$783,$A413,СВЦЭМ!$B$40:$B$783,S$402)+'СЕТ СН'!$F$16</f>
        <v>0</v>
      </c>
      <c r="T413" s="36">
        <f ca="1">SUMIFS(СВЦЭМ!$K$40:$K$783,СВЦЭМ!$A$40:$A$783,$A413,СВЦЭМ!$B$40:$B$783,T$402)+'СЕТ СН'!$F$16</f>
        <v>0</v>
      </c>
      <c r="U413" s="36">
        <f ca="1">SUMIFS(СВЦЭМ!$K$40:$K$783,СВЦЭМ!$A$40:$A$783,$A413,СВЦЭМ!$B$40:$B$783,U$402)+'СЕТ СН'!$F$16</f>
        <v>0</v>
      </c>
      <c r="V413" s="36">
        <f ca="1">SUMIFS(СВЦЭМ!$K$40:$K$783,СВЦЭМ!$A$40:$A$783,$A413,СВЦЭМ!$B$40:$B$783,V$402)+'СЕТ СН'!$F$16</f>
        <v>0</v>
      </c>
      <c r="W413" s="36">
        <f ca="1">SUMIFS(СВЦЭМ!$K$40:$K$783,СВЦЭМ!$A$40:$A$783,$A413,СВЦЭМ!$B$40:$B$783,W$402)+'СЕТ СН'!$F$16</f>
        <v>0</v>
      </c>
      <c r="X413" s="36">
        <f ca="1">SUMIFS(СВЦЭМ!$K$40:$K$783,СВЦЭМ!$A$40:$A$783,$A413,СВЦЭМ!$B$40:$B$783,X$402)+'СЕТ СН'!$F$16</f>
        <v>0</v>
      </c>
      <c r="Y413" s="36">
        <f ca="1">SUMIFS(СВЦЭМ!$K$40:$K$783,СВЦЭМ!$A$40:$A$783,$A413,СВЦЭМ!$B$40:$B$783,Y$402)+'СЕТ СН'!$F$16</f>
        <v>0</v>
      </c>
    </row>
    <row r="414" spans="1:27" ht="15.75" hidden="1" x14ac:dyDescent="0.2">
      <c r="A414" s="35">
        <f t="shared" si="11"/>
        <v>44754</v>
      </c>
      <c r="B414" s="36">
        <f ca="1">SUMIFS(СВЦЭМ!$K$40:$K$783,СВЦЭМ!$A$40:$A$783,$A414,СВЦЭМ!$B$40:$B$783,B$402)+'СЕТ СН'!$F$16</f>
        <v>0</v>
      </c>
      <c r="C414" s="36">
        <f ca="1">SUMIFS(СВЦЭМ!$K$40:$K$783,СВЦЭМ!$A$40:$A$783,$A414,СВЦЭМ!$B$40:$B$783,C$402)+'СЕТ СН'!$F$16</f>
        <v>0</v>
      </c>
      <c r="D414" s="36">
        <f ca="1">SUMIFS(СВЦЭМ!$K$40:$K$783,СВЦЭМ!$A$40:$A$783,$A414,СВЦЭМ!$B$40:$B$783,D$402)+'СЕТ СН'!$F$16</f>
        <v>0</v>
      </c>
      <c r="E414" s="36">
        <f ca="1">SUMIFS(СВЦЭМ!$K$40:$K$783,СВЦЭМ!$A$40:$A$783,$A414,СВЦЭМ!$B$40:$B$783,E$402)+'СЕТ СН'!$F$16</f>
        <v>0</v>
      </c>
      <c r="F414" s="36">
        <f ca="1">SUMIFS(СВЦЭМ!$K$40:$K$783,СВЦЭМ!$A$40:$A$783,$A414,СВЦЭМ!$B$40:$B$783,F$402)+'СЕТ СН'!$F$16</f>
        <v>0</v>
      </c>
      <c r="G414" s="36">
        <f ca="1">SUMIFS(СВЦЭМ!$K$40:$K$783,СВЦЭМ!$A$40:$A$783,$A414,СВЦЭМ!$B$40:$B$783,G$402)+'СЕТ СН'!$F$16</f>
        <v>0</v>
      </c>
      <c r="H414" s="36">
        <f ca="1">SUMIFS(СВЦЭМ!$K$40:$K$783,СВЦЭМ!$A$40:$A$783,$A414,СВЦЭМ!$B$40:$B$783,H$402)+'СЕТ СН'!$F$16</f>
        <v>0</v>
      </c>
      <c r="I414" s="36">
        <f ca="1">SUMIFS(СВЦЭМ!$K$40:$K$783,СВЦЭМ!$A$40:$A$783,$A414,СВЦЭМ!$B$40:$B$783,I$402)+'СЕТ СН'!$F$16</f>
        <v>0</v>
      </c>
      <c r="J414" s="36">
        <f ca="1">SUMIFS(СВЦЭМ!$K$40:$K$783,СВЦЭМ!$A$40:$A$783,$A414,СВЦЭМ!$B$40:$B$783,J$402)+'СЕТ СН'!$F$16</f>
        <v>0</v>
      </c>
      <c r="K414" s="36">
        <f ca="1">SUMIFS(СВЦЭМ!$K$40:$K$783,СВЦЭМ!$A$40:$A$783,$A414,СВЦЭМ!$B$40:$B$783,K$402)+'СЕТ СН'!$F$16</f>
        <v>0</v>
      </c>
      <c r="L414" s="36">
        <f ca="1">SUMIFS(СВЦЭМ!$K$40:$K$783,СВЦЭМ!$A$40:$A$783,$A414,СВЦЭМ!$B$40:$B$783,L$402)+'СЕТ СН'!$F$16</f>
        <v>0</v>
      </c>
      <c r="M414" s="36">
        <f ca="1">SUMIFS(СВЦЭМ!$K$40:$K$783,СВЦЭМ!$A$40:$A$783,$A414,СВЦЭМ!$B$40:$B$783,M$402)+'СЕТ СН'!$F$16</f>
        <v>0</v>
      </c>
      <c r="N414" s="36">
        <f ca="1">SUMIFS(СВЦЭМ!$K$40:$K$783,СВЦЭМ!$A$40:$A$783,$A414,СВЦЭМ!$B$40:$B$783,N$402)+'СЕТ СН'!$F$16</f>
        <v>0</v>
      </c>
      <c r="O414" s="36">
        <f ca="1">SUMIFS(СВЦЭМ!$K$40:$K$783,СВЦЭМ!$A$40:$A$783,$A414,СВЦЭМ!$B$40:$B$783,O$402)+'СЕТ СН'!$F$16</f>
        <v>0</v>
      </c>
      <c r="P414" s="36">
        <f ca="1">SUMIFS(СВЦЭМ!$K$40:$K$783,СВЦЭМ!$A$40:$A$783,$A414,СВЦЭМ!$B$40:$B$783,P$402)+'СЕТ СН'!$F$16</f>
        <v>0</v>
      </c>
      <c r="Q414" s="36">
        <f ca="1">SUMIFS(СВЦЭМ!$K$40:$K$783,СВЦЭМ!$A$40:$A$783,$A414,СВЦЭМ!$B$40:$B$783,Q$402)+'СЕТ СН'!$F$16</f>
        <v>0</v>
      </c>
      <c r="R414" s="36">
        <f ca="1">SUMIFS(СВЦЭМ!$K$40:$K$783,СВЦЭМ!$A$40:$A$783,$A414,СВЦЭМ!$B$40:$B$783,R$402)+'СЕТ СН'!$F$16</f>
        <v>0</v>
      </c>
      <c r="S414" s="36">
        <f ca="1">SUMIFS(СВЦЭМ!$K$40:$K$783,СВЦЭМ!$A$40:$A$783,$A414,СВЦЭМ!$B$40:$B$783,S$402)+'СЕТ СН'!$F$16</f>
        <v>0</v>
      </c>
      <c r="T414" s="36">
        <f ca="1">SUMIFS(СВЦЭМ!$K$40:$K$783,СВЦЭМ!$A$40:$A$783,$A414,СВЦЭМ!$B$40:$B$783,T$402)+'СЕТ СН'!$F$16</f>
        <v>0</v>
      </c>
      <c r="U414" s="36">
        <f ca="1">SUMIFS(СВЦЭМ!$K$40:$K$783,СВЦЭМ!$A$40:$A$783,$A414,СВЦЭМ!$B$40:$B$783,U$402)+'СЕТ СН'!$F$16</f>
        <v>0</v>
      </c>
      <c r="V414" s="36">
        <f ca="1">SUMIFS(СВЦЭМ!$K$40:$K$783,СВЦЭМ!$A$40:$A$783,$A414,СВЦЭМ!$B$40:$B$783,V$402)+'СЕТ СН'!$F$16</f>
        <v>0</v>
      </c>
      <c r="W414" s="36">
        <f ca="1">SUMIFS(СВЦЭМ!$K$40:$K$783,СВЦЭМ!$A$40:$A$783,$A414,СВЦЭМ!$B$40:$B$783,W$402)+'СЕТ СН'!$F$16</f>
        <v>0</v>
      </c>
      <c r="X414" s="36">
        <f ca="1">SUMIFS(СВЦЭМ!$K$40:$K$783,СВЦЭМ!$A$40:$A$783,$A414,СВЦЭМ!$B$40:$B$783,X$402)+'СЕТ СН'!$F$16</f>
        <v>0</v>
      </c>
      <c r="Y414" s="36">
        <f ca="1">SUMIFS(СВЦЭМ!$K$40:$K$783,СВЦЭМ!$A$40:$A$783,$A414,СВЦЭМ!$B$40:$B$783,Y$402)+'СЕТ СН'!$F$16</f>
        <v>0</v>
      </c>
    </row>
    <row r="415" spans="1:27" ht="15.75" hidden="1" x14ac:dyDescent="0.2">
      <c r="A415" s="35">
        <f t="shared" si="11"/>
        <v>44755</v>
      </c>
      <c r="B415" s="36">
        <f ca="1">SUMIFS(СВЦЭМ!$K$40:$K$783,СВЦЭМ!$A$40:$A$783,$A415,СВЦЭМ!$B$40:$B$783,B$402)+'СЕТ СН'!$F$16</f>
        <v>0</v>
      </c>
      <c r="C415" s="36">
        <f ca="1">SUMIFS(СВЦЭМ!$K$40:$K$783,СВЦЭМ!$A$40:$A$783,$A415,СВЦЭМ!$B$40:$B$783,C$402)+'СЕТ СН'!$F$16</f>
        <v>0</v>
      </c>
      <c r="D415" s="36">
        <f ca="1">SUMIFS(СВЦЭМ!$K$40:$K$783,СВЦЭМ!$A$40:$A$783,$A415,СВЦЭМ!$B$40:$B$783,D$402)+'СЕТ СН'!$F$16</f>
        <v>0</v>
      </c>
      <c r="E415" s="36">
        <f ca="1">SUMIFS(СВЦЭМ!$K$40:$K$783,СВЦЭМ!$A$40:$A$783,$A415,СВЦЭМ!$B$40:$B$783,E$402)+'СЕТ СН'!$F$16</f>
        <v>0</v>
      </c>
      <c r="F415" s="36">
        <f ca="1">SUMIFS(СВЦЭМ!$K$40:$K$783,СВЦЭМ!$A$40:$A$783,$A415,СВЦЭМ!$B$40:$B$783,F$402)+'СЕТ СН'!$F$16</f>
        <v>0</v>
      </c>
      <c r="G415" s="36">
        <f ca="1">SUMIFS(СВЦЭМ!$K$40:$K$783,СВЦЭМ!$A$40:$A$783,$A415,СВЦЭМ!$B$40:$B$783,G$402)+'СЕТ СН'!$F$16</f>
        <v>0</v>
      </c>
      <c r="H415" s="36">
        <f ca="1">SUMIFS(СВЦЭМ!$K$40:$K$783,СВЦЭМ!$A$40:$A$783,$A415,СВЦЭМ!$B$40:$B$783,H$402)+'СЕТ СН'!$F$16</f>
        <v>0</v>
      </c>
      <c r="I415" s="36">
        <f ca="1">SUMIFS(СВЦЭМ!$K$40:$K$783,СВЦЭМ!$A$40:$A$783,$A415,СВЦЭМ!$B$40:$B$783,I$402)+'СЕТ СН'!$F$16</f>
        <v>0</v>
      </c>
      <c r="J415" s="36">
        <f ca="1">SUMIFS(СВЦЭМ!$K$40:$K$783,СВЦЭМ!$A$40:$A$783,$A415,СВЦЭМ!$B$40:$B$783,J$402)+'СЕТ СН'!$F$16</f>
        <v>0</v>
      </c>
      <c r="K415" s="36">
        <f ca="1">SUMIFS(СВЦЭМ!$K$40:$K$783,СВЦЭМ!$A$40:$A$783,$A415,СВЦЭМ!$B$40:$B$783,K$402)+'СЕТ СН'!$F$16</f>
        <v>0</v>
      </c>
      <c r="L415" s="36">
        <f ca="1">SUMIFS(СВЦЭМ!$K$40:$K$783,СВЦЭМ!$A$40:$A$783,$A415,СВЦЭМ!$B$40:$B$783,L$402)+'СЕТ СН'!$F$16</f>
        <v>0</v>
      </c>
      <c r="M415" s="36">
        <f ca="1">SUMIFS(СВЦЭМ!$K$40:$K$783,СВЦЭМ!$A$40:$A$783,$A415,СВЦЭМ!$B$40:$B$783,M$402)+'СЕТ СН'!$F$16</f>
        <v>0</v>
      </c>
      <c r="N415" s="36">
        <f ca="1">SUMIFS(СВЦЭМ!$K$40:$K$783,СВЦЭМ!$A$40:$A$783,$A415,СВЦЭМ!$B$40:$B$783,N$402)+'СЕТ СН'!$F$16</f>
        <v>0</v>
      </c>
      <c r="O415" s="36">
        <f ca="1">SUMIFS(СВЦЭМ!$K$40:$K$783,СВЦЭМ!$A$40:$A$783,$A415,СВЦЭМ!$B$40:$B$783,O$402)+'СЕТ СН'!$F$16</f>
        <v>0</v>
      </c>
      <c r="P415" s="36">
        <f ca="1">SUMIFS(СВЦЭМ!$K$40:$K$783,СВЦЭМ!$A$40:$A$783,$A415,СВЦЭМ!$B$40:$B$783,P$402)+'СЕТ СН'!$F$16</f>
        <v>0</v>
      </c>
      <c r="Q415" s="36">
        <f ca="1">SUMIFS(СВЦЭМ!$K$40:$K$783,СВЦЭМ!$A$40:$A$783,$A415,СВЦЭМ!$B$40:$B$783,Q$402)+'СЕТ СН'!$F$16</f>
        <v>0</v>
      </c>
      <c r="R415" s="36">
        <f ca="1">SUMIFS(СВЦЭМ!$K$40:$K$783,СВЦЭМ!$A$40:$A$783,$A415,СВЦЭМ!$B$40:$B$783,R$402)+'СЕТ СН'!$F$16</f>
        <v>0</v>
      </c>
      <c r="S415" s="36">
        <f ca="1">SUMIFS(СВЦЭМ!$K$40:$K$783,СВЦЭМ!$A$40:$A$783,$A415,СВЦЭМ!$B$40:$B$783,S$402)+'СЕТ СН'!$F$16</f>
        <v>0</v>
      </c>
      <c r="T415" s="36">
        <f ca="1">SUMIFS(СВЦЭМ!$K$40:$K$783,СВЦЭМ!$A$40:$A$783,$A415,СВЦЭМ!$B$40:$B$783,T$402)+'СЕТ СН'!$F$16</f>
        <v>0</v>
      </c>
      <c r="U415" s="36">
        <f ca="1">SUMIFS(СВЦЭМ!$K$40:$K$783,СВЦЭМ!$A$40:$A$783,$A415,СВЦЭМ!$B$40:$B$783,U$402)+'СЕТ СН'!$F$16</f>
        <v>0</v>
      </c>
      <c r="V415" s="36">
        <f ca="1">SUMIFS(СВЦЭМ!$K$40:$K$783,СВЦЭМ!$A$40:$A$783,$A415,СВЦЭМ!$B$40:$B$783,V$402)+'СЕТ СН'!$F$16</f>
        <v>0</v>
      </c>
      <c r="W415" s="36">
        <f ca="1">SUMIFS(СВЦЭМ!$K$40:$K$783,СВЦЭМ!$A$40:$A$783,$A415,СВЦЭМ!$B$40:$B$783,W$402)+'СЕТ СН'!$F$16</f>
        <v>0</v>
      </c>
      <c r="X415" s="36">
        <f ca="1">SUMIFS(СВЦЭМ!$K$40:$K$783,СВЦЭМ!$A$40:$A$783,$A415,СВЦЭМ!$B$40:$B$783,X$402)+'СЕТ СН'!$F$16</f>
        <v>0</v>
      </c>
      <c r="Y415" s="36">
        <f ca="1">SUMIFS(СВЦЭМ!$K$40:$K$783,СВЦЭМ!$A$40:$A$783,$A415,СВЦЭМ!$B$40:$B$783,Y$402)+'СЕТ СН'!$F$16</f>
        <v>0</v>
      </c>
    </row>
    <row r="416" spans="1:27" ht="15.75" hidden="1" x14ac:dyDescent="0.2">
      <c r="A416" s="35">
        <f t="shared" si="11"/>
        <v>44756</v>
      </c>
      <c r="B416" s="36">
        <f ca="1">SUMIFS(СВЦЭМ!$K$40:$K$783,СВЦЭМ!$A$40:$A$783,$A416,СВЦЭМ!$B$40:$B$783,B$402)+'СЕТ СН'!$F$16</f>
        <v>0</v>
      </c>
      <c r="C416" s="36">
        <f ca="1">SUMIFS(СВЦЭМ!$K$40:$K$783,СВЦЭМ!$A$40:$A$783,$A416,СВЦЭМ!$B$40:$B$783,C$402)+'СЕТ СН'!$F$16</f>
        <v>0</v>
      </c>
      <c r="D416" s="36">
        <f ca="1">SUMIFS(СВЦЭМ!$K$40:$K$783,СВЦЭМ!$A$40:$A$783,$A416,СВЦЭМ!$B$40:$B$783,D$402)+'СЕТ СН'!$F$16</f>
        <v>0</v>
      </c>
      <c r="E416" s="36">
        <f ca="1">SUMIFS(СВЦЭМ!$K$40:$K$783,СВЦЭМ!$A$40:$A$783,$A416,СВЦЭМ!$B$40:$B$783,E$402)+'СЕТ СН'!$F$16</f>
        <v>0</v>
      </c>
      <c r="F416" s="36">
        <f ca="1">SUMIFS(СВЦЭМ!$K$40:$K$783,СВЦЭМ!$A$40:$A$783,$A416,СВЦЭМ!$B$40:$B$783,F$402)+'СЕТ СН'!$F$16</f>
        <v>0</v>
      </c>
      <c r="G416" s="36">
        <f ca="1">SUMIFS(СВЦЭМ!$K$40:$K$783,СВЦЭМ!$A$40:$A$783,$A416,СВЦЭМ!$B$40:$B$783,G$402)+'СЕТ СН'!$F$16</f>
        <v>0</v>
      </c>
      <c r="H416" s="36">
        <f ca="1">SUMIFS(СВЦЭМ!$K$40:$K$783,СВЦЭМ!$A$40:$A$783,$A416,СВЦЭМ!$B$40:$B$783,H$402)+'СЕТ СН'!$F$16</f>
        <v>0</v>
      </c>
      <c r="I416" s="36">
        <f ca="1">SUMIFS(СВЦЭМ!$K$40:$K$783,СВЦЭМ!$A$40:$A$783,$A416,СВЦЭМ!$B$40:$B$783,I$402)+'СЕТ СН'!$F$16</f>
        <v>0</v>
      </c>
      <c r="J416" s="36">
        <f ca="1">SUMIFS(СВЦЭМ!$K$40:$K$783,СВЦЭМ!$A$40:$A$783,$A416,СВЦЭМ!$B$40:$B$783,J$402)+'СЕТ СН'!$F$16</f>
        <v>0</v>
      </c>
      <c r="K416" s="36">
        <f ca="1">SUMIFS(СВЦЭМ!$K$40:$K$783,СВЦЭМ!$A$40:$A$783,$A416,СВЦЭМ!$B$40:$B$783,K$402)+'СЕТ СН'!$F$16</f>
        <v>0</v>
      </c>
      <c r="L416" s="36">
        <f ca="1">SUMIFS(СВЦЭМ!$K$40:$K$783,СВЦЭМ!$A$40:$A$783,$A416,СВЦЭМ!$B$40:$B$783,L$402)+'СЕТ СН'!$F$16</f>
        <v>0</v>
      </c>
      <c r="M416" s="36">
        <f ca="1">SUMIFS(СВЦЭМ!$K$40:$K$783,СВЦЭМ!$A$40:$A$783,$A416,СВЦЭМ!$B$40:$B$783,M$402)+'СЕТ СН'!$F$16</f>
        <v>0</v>
      </c>
      <c r="N416" s="36">
        <f ca="1">SUMIFS(СВЦЭМ!$K$40:$K$783,СВЦЭМ!$A$40:$A$783,$A416,СВЦЭМ!$B$40:$B$783,N$402)+'СЕТ СН'!$F$16</f>
        <v>0</v>
      </c>
      <c r="O416" s="36">
        <f ca="1">SUMIFS(СВЦЭМ!$K$40:$K$783,СВЦЭМ!$A$40:$A$783,$A416,СВЦЭМ!$B$40:$B$783,O$402)+'СЕТ СН'!$F$16</f>
        <v>0</v>
      </c>
      <c r="P416" s="36">
        <f ca="1">SUMIFS(СВЦЭМ!$K$40:$K$783,СВЦЭМ!$A$40:$A$783,$A416,СВЦЭМ!$B$40:$B$783,P$402)+'СЕТ СН'!$F$16</f>
        <v>0</v>
      </c>
      <c r="Q416" s="36">
        <f ca="1">SUMIFS(СВЦЭМ!$K$40:$K$783,СВЦЭМ!$A$40:$A$783,$A416,СВЦЭМ!$B$40:$B$783,Q$402)+'СЕТ СН'!$F$16</f>
        <v>0</v>
      </c>
      <c r="R416" s="36">
        <f ca="1">SUMIFS(СВЦЭМ!$K$40:$K$783,СВЦЭМ!$A$40:$A$783,$A416,СВЦЭМ!$B$40:$B$783,R$402)+'СЕТ СН'!$F$16</f>
        <v>0</v>
      </c>
      <c r="S416" s="36">
        <f ca="1">SUMIFS(СВЦЭМ!$K$40:$K$783,СВЦЭМ!$A$40:$A$783,$A416,СВЦЭМ!$B$40:$B$783,S$402)+'СЕТ СН'!$F$16</f>
        <v>0</v>
      </c>
      <c r="T416" s="36">
        <f ca="1">SUMIFS(СВЦЭМ!$K$40:$K$783,СВЦЭМ!$A$40:$A$783,$A416,СВЦЭМ!$B$40:$B$783,T$402)+'СЕТ СН'!$F$16</f>
        <v>0</v>
      </c>
      <c r="U416" s="36">
        <f ca="1">SUMIFS(СВЦЭМ!$K$40:$K$783,СВЦЭМ!$A$40:$A$783,$A416,СВЦЭМ!$B$40:$B$783,U$402)+'СЕТ СН'!$F$16</f>
        <v>0</v>
      </c>
      <c r="V416" s="36">
        <f ca="1">SUMIFS(СВЦЭМ!$K$40:$K$783,СВЦЭМ!$A$40:$A$783,$A416,СВЦЭМ!$B$40:$B$783,V$402)+'СЕТ СН'!$F$16</f>
        <v>0</v>
      </c>
      <c r="W416" s="36">
        <f ca="1">SUMIFS(СВЦЭМ!$K$40:$K$783,СВЦЭМ!$A$40:$A$783,$A416,СВЦЭМ!$B$40:$B$783,W$402)+'СЕТ СН'!$F$16</f>
        <v>0</v>
      </c>
      <c r="X416" s="36">
        <f ca="1">SUMIFS(СВЦЭМ!$K$40:$K$783,СВЦЭМ!$A$40:$A$783,$A416,СВЦЭМ!$B$40:$B$783,X$402)+'СЕТ СН'!$F$16</f>
        <v>0</v>
      </c>
      <c r="Y416" s="36">
        <f ca="1">SUMIFS(СВЦЭМ!$K$40:$K$783,СВЦЭМ!$A$40:$A$783,$A416,СВЦЭМ!$B$40:$B$783,Y$402)+'СЕТ СН'!$F$16</f>
        <v>0</v>
      </c>
    </row>
    <row r="417" spans="1:25" ht="15.75" hidden="1" x14ac:dyDescent="0.2">
      <c r="A417" s="35">
        <f t="shared" si="11"/>
        <v>44757</v>
      </c>
      <c r="B417" s="36">
        <f ca="1">SUMIFS(СВЦЭМ!$K$40:$K$783,СВЦЭМ!$A$40:$A$783,$A417,СВЦЭМ!$B$40:$B$783,B$402)+'СЕТ СН'!$F$16</f>
        <v>0</v>
      </c>
      <c r="C417" s="36">
        <f ca="1">SUMIFS(СВЦЭМ!$K$40:$K$783,СВЦЭМ!$A$40:$A$783,$A417,СВЦЭМ!$B$40:$B$783,C$402)+'СЕТ СН'!$F$16</f>
        <v>0</v>
      </c>
      <c r="D417" s="36">
        <f ca="1">SUMIFS(СВЦЭМ!$K$40:$K$783,СВЦЭМ!$A$40:$A$783,$A417,СВЦЭМ!$B$40:$B$783,D$402)+'СЕТ СН'!$F$16</f>
        <v>0</v>
      </c>
      <c r="E417" s="36">
        <f ca="1">SUMIFS(СВЦЭМ!$K$40:$K$783,СВЦЭМ!$A$40:$A$783,$A417,СВЦЭМ!$B$40:$B$783,E$402)+'СЕТ СН'!$F$16</f>
        <v>0</v>
      </c>
      <c r="F417" s="36">
        <f ca="1">SUMIFS(СВЦЭМ!$K$40:$K$783,СВЦЭМ!$A$40:$A$783,$A417,СВЦЭМ!$B$40:$B$783,F$402)+'СЕТ СН'!$F$16</f>
        <v>0</v>
      </c>
      <c r="G417" s="36">
        <f ca="1">SUMIFS(СВЦЭМ!$K$40:$K$783,СВЦЭМ!$A$40:$A$783,$A417,СВЦЭМ!$B$40:$B$783,G$402)+'СЕТ СН'!$F$16</f>
        <v>0</v>
      </c>
      <c r="H417" s="36">
        <f ca="1">SUMIFS(СВЦЭМ!$K$40:$K$783,СВЦЭМ!$A$40:$A$783,$A417,СВЦЭМ!$B$40:$B$783,H$402)+'СЕТ СН'!$F$16</f>
        <v>0</v>
      </c>
      <c r="I417" s="36">
        <f ca="1">SUMIFS(СВЦЭМ!$K$40:$K$783,СВЦЭМ!$A$40:$A$783,$A417,СВЦЭМ!$B$40:$B$783,I$402)+'СЕТ СН'!$F$16</f>
        <v>0</v>
      </c>
      <c r="J417" s="36">
        <f ca="1">SUMIFS(СВЦЭМ!$K$40:$K$783,СВЦЭМ!$A$40:$A$783,$A417,СВЦЭМ!$B$40:$B$783,J$402)+'СЕТ СН'!$F$16</f>
        <v>0</v>
      </c>
      <c r="K417" s="36">
        <f ca="1">SUMIFS(СВЦЭМ!$K$40:$K$783,СВЦЭМ!$A$40:$A$783,$A417,СВЦЭМ!$B$40:$B$783,K$402)+'СЕТ СН'!$F$16</f>
        <v>0</v>
      </c>
      <c r="L417" s="36">
        <f ca="1">SUMIFS(СВЦЭМ!$K$40:$K$783,СВЦЭМ!$A$40:$A$783,$A417,СВЦЭМ!$B$40:$B$783,L$402)+'СЕТ СН'!$F$16</f>
        <v>0</v>
      </c>
      <c r="M417" s="36">
        <f ca="1">SUMIFS(СВЦЭМ!$K$40:$K$783,СВЦЭМ!$A$40:$A$783,$A417,СВЦЭМ!$B$40:$B$783,M$402)+'СЕТ СН'!$F$16</f>
        <v>0</v>
      </c>
      <c r="N417" s="36">
        <f ca="1">SUMIFS(СВЦЭМ!$K$40:$K$783,СВЦЭМ!$A$40:$A$783,$A417,СВЦЭМ!$B$40:$B$783,N$402)+'СЕТ СН'!$F$16</f>
        <v>0</v>
      </c>
      <c r="O417" s="36">
        <f ca="1">SUMIFS(СВЦЭМ!$K$40:$K$783,СВЦЭМ!$A$40:$A$783,$A417,СВЦЭМ!$B$40:$B$783,O$402)+'СЕТ СН'!$F$16</f>
        <v>0</v>
      </c>
      <c r="P417" s="36">
        <f ca="1">SUMIFS(СВЦЭМ!$K$40:$K$783,СВЦЭМ!$A$40:$A$783,$A417,СВЦЭМ!$B$40:$B$783,P$402)+'СЕТ СН'!$F$16</f>
        <v>0</v>
      </c>
      <c r="Q417" s="36">
        <f ca="1">SUMIFS(СВЦЭМ!$K$40:$K$783,СВЦЭМ!$A$40:$A$783,$A417,СВЦЭМ!$B$40:$B$783,Q$402)+'СЕТ СН'!$F$16</f>
        <v>0</v>
      </c>
      <c r="R417" s="36">
        <f ca="1">SUMIFS(СВЦЭМ!$K$40:$K$783,СВЦЭМ!$A$40:$A$783,$A417,СВЦЭМ!$B$40:$B$783,R$402)+'СЕТ СН'!$F$16</f>
        <v>0</v>
      </c>
      <c r="S417" s="36">
        <f ca="1">SUMIFS(СВЦЭМ!$K$40:$K$783,СВЦЭМ!$A$40:$A$783,$A417,СВЦЭМ!$B$40:$B$783,S$402)+'СЕТ СН'!$F$16</f>
        <v>0</v>
      </c>
      <c r="T417" s="36">
        <f ca="1">SUMIFS(СВЦЭМ!$K$40:$K$783,СВЦЭМ!$A$40:$A$783,$A417,СВЦЭМ!$B$40:$B$783,T$402)+'СЕТ СН'!$F$16</f>
        <v>0</v>
      </c>
      <c r="U417" s="36">
        <f ca="1">SUMIFS(СВЦЭМ!$K$40:$K$783,СВЦЭМ!$A$40:$A$783,$A417,СВЦЭМ!$B$40:$B$783,U$402)+'СЕТ СН'!$F$16</f>
        <v>0</v>
      </c>
      <c r="V417" s="36">
        <f ca="1">SUMIFS(СВЦЭМ!$K$40:$K$783,СВЦЭМ!$A$40:$A$783,$A417,СВЦЭМ!$B$40:$B$783,V$402)+'СЕТ СН'!$F$16</f>
        <v>0</v>
      </c>
      <c r="W417" s="36">
        <f ca="1">SUMIFS(СВЦЭМ!$K$40:$K$783,СВЦЭМ!$A$40:$A$783,$A417,СВЦЭМ!$B$40:$B$783,W$402)+'СЕТ СН'!$F$16</f>
        <v>0</v>
      </c>
      <c r="X417" s="36">
        <f ca="1">SUMIFS(СВЦЭМ!$K$40:$K$783,СВЦЭМ!$A$40:$A$783,$A417,СВЦЭМ!$B$40:$B$783,X$402)+'СЕТ СН'!$F$16</f>
        <v>0</v>
      </c>
      <c r="Y417" s="36">
        <f ca="1">SUMIFS(СВЦЭМ!$K$40:$K$783,СВЦЭМ!$A$40:$A$783,$A417,СВЦЭМ!$B$40:$B$783,Y$402)+'СЕТ СН'!$F$16</f>
        <v>0</v>
      </c>
    </row>
    <row r="418" spans="1:25" ht="15.75" hidden="1" x14ac:dyDescent="0.2">
      <c r="A418" s="35">
        <f t="shared" si="11"/>
        <v>44758</v>
      </c>
      <c r="B418" s="36">
        <f ca="1">SUMIFS(СВЦЭМ!$K$40:$K$783,СВЦЭМ!$A$40:$A$783,$A418,СВЦЭМ!$B$40:$B$783,B$402)+'СЕТ СН'!$F$16</f>
        <v>0</v>
      </c>
      <c r="C418" s="36">
        <f ca="1">SUMIFS(СВЦЭМ!$K$40:$K$783,СВЦЭМ!$A$40:$A$783,$A418,СВЦЭМ!$B$40:$B$783,C$402)+'СЕТ СН'!$F$16</f>
        <v>0</v>
      </c>
      <c r="D418" s="36">
        <f ca="1">SUMIFS(СВЦЭМ!$K$40:$K$783,СВЦЭМ!$A$40:$A$783,$A418,СВЦЭМ!$B$40:$B$783,D$402)+'СЕТ СН'!$F$16</f>
        <v>0</v>
      </c>
      <c r="E418" s="36">
        <f ca="1">SUMIFS(СВЦЭМ!$K$40:$K$783,СВЦЭМ!$A$40:$A$783,$A418,СВЦЭМ!$B$40:$B$783,E$402)+'СЕТ СН'!$F$16</f>
        <v>0</v>
      </c>
      <c r="F418" s="36">
        <f ca="1">SUMIFS(СВЦЭМ!$K$40:$K$783,СВЦЭМ!$A$40:$A$783,$A418,СВЦЭМ!$B$40:$B$783,F$402)+'СЕТ СН'!$F$16</f>
        <v>0</v>
      </c>
      <c r="G418" s="36">
        <f ca="1">SUMIFS(СВЦЭМ!$K$40:$K$783,СВЦЭМ!$A$40:$A$783,$A418,СВЦЭМ!$B$40:$B$783,G$402)+'СЕТ СН'!$F$16</f>
        <v>0</v>
      </c>
      <c r="H418" s="36">
        <f ca="1">SUMIFS(СВЦЭМ!$K$40:$K$783,СВЦЭМ!$A$40:$A$783,$A418,СВЦЭМ!$B$40:$B$783,H$402)+'СЕТ СН'!$F$16</f>
        <v>0</v>
      </c>
      <c r="I418" s="36">
        <f ca="1">SUMIFS(СВЦЭМ!$K$40:$K$783,СВЦЭМ!$A$40:$A$783,$A418,СВЦЭМ!$B$40:$B$783,I$402)+'СЕТ СН'!$F$16</f>
        <v>0</v>
      </c>
      <c r="J418" s="36">
        <f ca="1">SUMIFS(СВЦЭМ!$K$40:$K$783,СВЦЭМ!$A$40:$A$783,$A418,СВЦЭМ!$B$40:$B$783,J$402)+'СЕТ СН'!$F$16</f>
        <v>0</v>
      </c>
      <c r="K418" s="36">
        <f ca="1">SUMIFS(СВЦЭМ!$K$40:$K$783,СВЦЭМ!$A$40:$A$783,$A418,СВЦЭМ!$B$40:$B$783,K$402)+'СЕТ СН'!$F$16</f>
        <v>0</v>
      </c>
      <c r="L418" s="36">
        <f ca="1">SUMIFS(СВЦЭМ!$K$40:$K$783,СВЦЭМ!$A$40:$A$783,$A418,СВЦЭМ!$B$40:$B$783,L$402)+'СЕТ СН'!$F$16</f>
        <v>0</v>
      </c>
      <c r="M418" s="36">
        <f ca="1">SUMIFS(СВЦЭМ!$K$40:$K$783,СВЦЭМ!$A$40:$A$783,$A418,СВЦЭМ!$B$40:$B$783,M$402)+'СЕТ СН'!$F$16</f>
        <v>0</v>
      </c>
      <c r="N418" s="36">
        <f ca="1">SUMIFS(СВЦЭМ!$K$40:$K$783,СВЦЭМ!$A$40:$A$783,$A418,СВЦЭМ!$B$40:$B$783,N$402)+'СЕТ СН'!$F$16</f>
        <v>0</v>
      </c>
      <c r="O418" s="36">
        <f ca="1">SUMIFS(СВЦЭМ!$K$40:$K$783,СВЦЭМ!$A$40:$A$783,$A418,СВЦЭМ!$B$40:$B$783,O$402)+'СЕТ СН'!$F$16</f>
        <v>0</v>
      </c>
      <c r="P418" s="36">
        <f ca="1">SUMIFS(СВЦЭМ!$K$40:$K$783,СВЦЭМ!$A$40:$A$783,$A418,СВЦЭМ!$B$40:$B$783,P$402)+'СЕТ СН'!$F$16</f>
        <v>0</v>
      </c>
      <c r="Q418" s="36">
        <f ca="1">SUMIFS(СВЦЭМ!$K$40:$K$783,СВЦЭМ!$A$40:$A$783,$A418,СВЦЭМ!$B$40:$B$783,Q$402)+'СЕТ СН'!$F$16</f>
        <v>0</v>
      </c>
      <c r="R418" s="36">
        <f ca="1">SUMIFS(СВЦЭМ!$K$40:$K$783,СВЦЭМ!$A$40:$A$783,$A418,СВЦЭМ!$B$40:$B$783,R$402)+'СЕТ СН'!$F$16</f>
        <v>0</v>
      </c>
      <c r="S418" s="36">
        <f ca="1">SUMIFS(СВЦЭМ!$K$40:$K$783,СВЦЭМ!$A$40:$A$783,$A418,СВЦЭМ!$B$40:$B$783,S$402)+'СЕТ СН'!$F$16</f>
        <v>0</v>
      </c>
      <c r="T418" s="36">
        <f ca="1">SUMIFS(СВЦЭМ!$K$40:$K$783,СВЦЭМ!$A$40:$A$783,$A418,СВЦЭМ!$B$40:$B$783,T$402)+'СЕТ СН'!$F$16</f>
        <v>0</v>
      </c>
      <c r="U418" s="36">
        <f ca="1">SUMIFS(СВЦЭМ!$K$40:$K$783,СВЦЭМ!$A$40:$A$783,$A418,СВЦЭМ!$B$40:$B$783,U$402)+'СЕТ СН'!$F$16</f>
        <v>0</v>
      </c>
      <c r="V418" s="36">
        <f ca="1">SUMIFS(СВЦЭМ!$K$40:$K$783,СВЦЭМ!$A$40:$A$783,$A418,СВЦЭМ!$B$40:$B$783,V$402)+'СЕТ СН'!$F$16</f>
        <v>0</v>
      </c>
      <c r="W418" s="36">
        <f ca="1">SUMIFS(СВЦЭМ!$K$40:$K$783,СВЦЭМ!$A$40:$A$783,$A418,СВЦЭМ!$B$40:$B$783,W$402)+'СЕТ СН'!$F$16</f>
        <v>0</v>
      </c>
      <c r="X418" s="36">
        <f ca="1">SUMIFS(СВЦЭМ!$K$40:$K$783,СВЦЭМ!$A$40:$A$783,$A418,СВЦЭМ!$B$40:$B$783,X$402)+'СЕТ СН'!$F$16</f>
        <v>0</v>
      </c>
      <c r="Y418" s="36">
        <f ca="1">SUMIFS(СВЦЭМ!$K$40:$K$783,СВЦЭМ!$A$40:$A$783,$A418,СВЦЭМ!$B$40:$B$783,Y$402)+'СЕТ СН'!$F$16</f>
        <v>0</v>
      </c>
    </row>
    <row r="419" spans="1:25" ht="15.75" hidden="1" x14ac:dyDescent="0.2">
      <c r="A419" s="35">
        <f t="shared" si="11"/>
        <v>44759</v>
      </c>
      <c r="B419" s="36">
        <f ca="1">SUMIFS(СВЦЭМ!$K$40:$K$783,СВЦЭМ!$A$40:$A$783,$A419,СВЦЭМ!$B$40:$B$783,B$402)+'СЕТ СН'!$F$16</f>
        <v>0</v>
      </c>
      <c r="C419" s="36">
        <f ca="1">SUMIFS(СВЦЭМ!$K$40:$K$783,СВЦЭМ!$A$40:$A$783,$A419,СВЦЭМ!$B$40:$B$783,C$402)+'СЕТ СН'!$F$16</f>
        <v>0</v>
      </c>
      <c r="D419" s="36">
        <f ca="1">SUMIFS(СВЦЭМ!$K$40:$K$783,СВЦЭМ!$A$40:$A$783,$A419,СВЦЭМ!$B$40:$B$783,D$402)+'СЕТ СН'!$F$16</f>
        <v>0</v>
      </c>
      <c r="E419" s="36">
        <f ca="1">SUMIFS(СВЦЭМ!$K$40:$K$783,СВЦЭМ!$A$40:$A$783,$A419,СВЦЭМ!$B$40:$B$783,E$402)+'СЕТ СН'!$F$16</f>
        <v>0</v>
      </c>
      <c r="F419" s="36">
        <f ca="1">SUMIFS(СВЦЭМ!$K$40:$K$783,СВЦЭМ!$A$40:$A$783,$A419,СВЦЭМ!$B$40:$B$783,F$402)+'СЕТ СН'!$F$16</f>
        <v>0</v>
      </c>
      <c r="G419" s="36">
        <f ca="1">SUMIFS(СВЦЭМ!$K$40:$K$783,СВЦЭМ!$A$40:$A$783,$A419,СВЦЭМ!$B$40:$B$783,G$402)+'СЕТ СН'!$F$16</f>
        <v>0</v>
      </c>
      <c r="H419" s="36">
        <f ca="1">SUMIFS(СВЦЭМ!$K$40:$K$783,СВЦЭМ!$A$40:$A$783,$A419,СВЦЭМ!$B$40:$B$783,H$402)+'СЕТ СН'!$F$16</f>
        <v>0</v>
      </c>
      <c r="I419" s="36">
        <f ca="1">SUMIFS(СВЦЭМ!$K$40:$K$783,СВЦЭМ!$A$40:$A$783,$A419,СВЦЭМ!$B$40:$B$783,I$402)+'СЕТ СН'!$F$16</f>
        <v>0</v>
      </c>
      <c r="J419" s="36">
        <f ca="1">SUMIFS(СВЦЭМ!$K$40:$K$783,СВЦЭМ!$A$40:$A$783,$A419,СВЦЭМ!$B$40:$B$783,J$402)+'СЕТ СН'!$F$16</f>
        <v>0</v>
      </c>
      <c r="K419" s="36">
        <f ca="1">SUMIFS(СВЦЭМ!$K$40:$K$783,СВЦЭМ!$A$40:$A$783,$A419,СВЦЭМ!$B$40:$B$783,K$402)+'СЕТ СН'!$F$16</f>
        <v>0</v>
      </c>
      <c r="L419" s="36">
        <f ca="1">SUMIFS(СВЦЭМ!$K$40:$K$783,СВЦЭМ!$A$40:$A$783,$A419,СВЦЭМ!$B$40:$B$783,L$402)+'СЕТ СН'!$F$16</f>
        <v>0</v>
      </c>
      <c r="M419" s="36">
        <f ca="1">SUMIFS(СВЦЭМ!$K$40:$K$783,СВЦЭМ!$A$40:$A$783,$A419,СВЦЭМ!$B$40:$B$783,M$402)+'СЕТ СН'!$F$16</f>
        <v>0</v>
      </c>
      <c r="N419" s="36">
        <f ca="1">SUMIFS(СВЦЭМ!$K$40:$K$783,СВЦЭМ!$A$40:$A$783,$A419,СВЦЭМ!$B$40:$B$783,N$402)+'СЕТ СН'!$F$16</f>
        <v>0</v>
      </c>
      <c r="O419" s="36">
        <f ca="1">SUMIFS(СВЦЭМ!$K$40:$K$783,СВЦЭМ!$A$40:$A$783,$A419,СВЦЭМ!$B$40:$B$783,O$402)+'СЕТ СН'!$F$16</f>
        <v>0</v>
      </c>
      <c r="P419" s="36">
        <f ca="1">SUMIFS(СВЦЭМ!$K$40:$K$783,СВЦЭМ!$A$40:$A$783,$A419,СВЦЭМ!$B$40:$B$783,P$402)+'СЕТ СН'!$F$16</f>
        <v>0</v>
      </c>
      <c r="Q419" s="36">
        <f ca="1">SUMIFS(СВЦЭМ!$K$40:$K$783,СВЦЭМ!$A$40:$A$783,$A419,СВЦЭМ!$B$40:$B$783,Q$402)+'СЕТ СН'!$F$16</f>
        <v>0</v>
      </c>
      <c r="R419" s="36">
        <f ca="1">SUMIFS(СВЦЭМ!$K$40:$K$783,СВЦЭМ!$A$40:$A$783,$A419,СВЦЭМ!$B$40:$B$783,R$402)+'СЕТ СН'!$F$16</f>
        <v>0</v>
      </c>
      <c r="S419" s="36">
        <f ca="1">SUMIFS(СВЦЭМ!$K$40:$K$783,СВЦЭМ!$A$40:$A$783,$A419,СВЦЭМ!$B$40:$B$783,S$402)+'СЕТ СН'!$F$16</f>
        <v>0</v>
      </c>
      <c r="T419" s="36">
        <f ca="1">SUMIFS(СВЦЭМ!$K$40:$K$783,СВЦЭМ!$A$40:$A$783,$A419,СВЦЭМ!$B$40:$B$783,T$402)+'СЕТ СН'!$F$16</f>
        <v>0</v>
      </c>
      <c r="U419" s="36">
        <f ca="1">SUMIFS(СВЦЭМ!$K$40:$K$783,СВЦЭМ!$A$40:$A$783,$A419,СВЦЭМ!$B$40:$B$783,U$402)+'СЕТ СН'!$F$16</f>
        <v>0</v>
      </c>
      <c r="V419" s="36">
        <f ca="1">SUMIFS(СВЦЭМ!$K$40:$K$783,СВЦЭМ!$A$40:$A$783,$A419,СВЦЭМ!$B$40:$B$783,V$402)+'СЕТ СН'!$F$16</f>
        <v>0</v>
      </c>
      <c r="W419" s="36">
        <f ca="1">SUMIFS(СВЦЭМ!$K$40:$K$783,СВЦЭМ!$A$40:$A$783,$A419,СВЦЭМ!$B$40:$B$783,W$402)+'СЕТ СН'!$F$16</f>
        <v>0</v>
      </c>
      <c r="X419" s="36">
        <f ca="1">SUMIFS(СВЦЭМ!$K$40:$K$783,СВЦЭМ!$A$40:$A$783,$A419,СВЦЭМ!$B$40:$B$783,X$402)+'СЕТ СН'!$F$16</f>
        <v>0</v>
      </c>
      <c r="Y419" s="36">
        <f ca="1">SUMIFS(СВЦЭМ!$K$40:$K$783,СВЦЭМ!$A$40:$A$783,$A419,СВЦЭМ!$B$40:$B$783,Y$402)+'СЕТ СН'!$F$16</f>
        <v>0</v>
      </c>
    </row>
    <row r="420" spans="1:25" ht="15.75" hidden="1" x14ac:dyDescent="0.2">
      <c r="A420" s="35">
        <f t="shared" si="11"/>
        <v>44760</v>
      </c>
      <c r="B420" s="36">
        <f ca="1">SUMIFS(СВЦЭМ!$K$40:$K$783,СВЦЭМ!$A$40:$A$783,$A420,СВЦЭМ!$B$40:$B$783,B$402)+'СЕТ СН'!$F$16</f>
        <v>0</v>
      </c>
      <c r="C420" s="36">
        <f ca="1">SUMIFS(СВЦЭМ!$K$40:$K$783,СВЦЭМ!$A$40:$A$783,$A420,СВЦЭМ!$B$40:$B$783,C$402)+'СЕТ СН'!$F$16</f>
        <v>0</v>
      </c>
      <c r="D420" s="36">
        <f ca="1">SUMIFS(СВЦЭМ!$K$40:$K$783,СВЦЭМ!$A$40:$A$783,$A420,СВЦЭМ!$B$40:$B$783,D$402)+'СЕТ СН'!$F$16</f>
        <v>0</v>
      </c>
      <c r="E420" s="36">
        <f ca="1">SUMIFS(СВЦЭМ!$K$40:$K$783,СВЦЭМ!$A$40:$A$783,$A420,СВЦЭМ!$B$40:$B$783,E$402)+'СЕТ СН'!$F$16</f>
        <v>0</v>
      </c>
      <c r="F420" s="36">
        <f ca="1">SUMIFS(СВЦЭМ!$K$40:$K$783,СВЦЭМ!$A$40:$A$783,$A420,СВЦЭМ!$B$40:$B$783,F$402)+'СЕТ СН'!$F$16</f>
        <v>0</v>
      </c>
      <c r="G420" s="36">
        <f ca="1">SUMIFS(СВЦЭМ!$K$40:$K$783,СВЦЭМ!$A$40:$A$783,$A420,СВЦЭМ!$B$40:$B$783,G$402)+'СЕТ СН'!$F$16</f>
        <v>0</v>
      </c>
      <c r="H420" s="36">
        <f ca="1">SUMIFS(СВЦЭМ!$K$40:$K$783,СВЦЭМ!$A$40:$A$783,$A420,СВЦЭМ!$B$40:$B$783,H$402)+'СЕТ СН'!$F$16</f>
        <v>0</v>
      </c>
      <c r="I420" s="36">
        <f ca="1">SUMIFS(СВЦЭМ!$K$40:$K$783,СВЦЭМ!$A$40:$A$783,$A420,СВЦЭМ!$B$40:$B$783,I$402)+'СЕТ СН'!$F$16</f>
        <v>0</v>
      </c>
      <c r="J420" s="36">
        <f ca="1">SUMIFS(СВЦЭМ!$K$40:$K$783,СВЦЭМ!$A$40:$A$783,$A420,СВЦЭМ!$B$40:$B$783,J$402)+'СЕТ СН'!$F$16</f>
        <v>0</v>
      </c>
      <c r="K420" s="36">
        <f ca="1">SUMIFS(СВЦЭМ!$K$40:$K$783,СВЦЭМ!$A$40:$A$783,$A420,СВЦЭМ!$B$40:$B$783,K$402)+'СЕТ СН'!$F$16</f>
        <v>0</v>
      </c>
      <c r="L420" s="36">
        <f ca="1">SUMIFS(СВЦЭМ!$K$40:$K$783,СВЦЭМ!$A$40:$A$783,$A420,СВЦЭМ!$B$40:$B$783,L$402)+'СЕТ СН'!$F$16</f>
        <v>0</v>
      </c>
      <c r="M420" s="36">
        <f ca="1">SUMIFS(СВЦЭМ!$K$40:$K$783,СВЦЭМ!$A$40:$A$783,$A420,СВЦЭМ!$B$40:$B$783,M$402)+'СЕТ СН'!$F$16</f>
        <v>0</v>
      </c>
      <c r="N420" s="36">
        <f ca="1">SUMIFS(СВЦЭМ!$K$40:$K$783,СВЦЭМ!$A$40:$A$783,$A420,СВЦЭМ!$B$40:$B$783,N$402)+'СЕТ СН'!$F$16</f>
        <v>0</v>
      </c>
      <c r="O420" s="36">
        <f ca="1">SUMIFS(СВЦЭМ!$K$40:$K$783,СВЦЭМ!$A$40:$A$783,$A420,СВЦЭМ!$B$40:$B$783,O$402)+'СЕТ СН'!$F$16</f>
        <v>0</v>
      </c>
      <c r="P420" s="36">
        <f ca="1">SUMIFS(СВЦЭМ!$K$40:$K$783,СВЦЭМ!$A$40:$A$783,$A420,СВЦЭМ!$B$40:$B$783,P$402)+'СЕТ СН'!$F$16</f>
        <v>0</v>
      </c>
      <c r="Q420" s="36">
        <f ca="1">SUMIFS(СВЦЭМ!$K$40:$K$783,СВЦЭМ!$A$40:$A$783,$A420,СВЦЭМ!$B$40:$B$783,Q$402)+'СЕТ СН'!$F$16</f>
        <v>0</v>
      </c>
      <c r="R420" s="36">
        <f ca="1">SUMIFS(СВЦЭМ!$K$40:$K$783,СВЦЭМ!$A$40:$A$783,$A420,СВЦЭМ!$B$40:$B$783,R$402)+'СЕТ СН'!$F$16</f>
        <v>0</v>
      </c>
      <c r="S420" s="36">
        <f ca="1">SUMIFS(СВЦЭМ!$K$40:$K$783,СВЦЭМ!$A$40:$A$783,$A420,СВЦЭМ!$B$40:$B$783,S$402)+'СЕТ СН'!$F$16</f>
        <v>0</v>
      </c>
      <c r="T420" s="36">
        <f ca="1">SUMIFS(СВЦЭМ!$K$40:$K$783,СВЦЭМ!$A$40:$A$783,$A420,СВЦЭМ!$B$40:$B$783,T$402)+'СЕТ СН'!$F$16</f>
        <v>0</v>
      </c>
      <c r="U420" s="36">
        <f ca="1">SUMIFS(СВЦЭМ!$K$40:$K$783,СВЦЭМ!$A$40:$A$783,$A420,СВЦЭМ!$B$40:$B$783,U$402)+'СЕТ СН'!$F$16</f>
        <v>0</v>
      </c>
      <c r="V420" s="36">
        <f ca="1">SUMIFS(СВЦЭМ!$K$40:$K$783,СВЦЭМ!$A$40:$A$783,$A420,СВЦЭМ!$B$40:$B$783,V$402)+'СЕТ СН'!$F$16</f>
        <v>0</v>
      </c>
      <c r="W420" s="36">
        <f ca="1">SUMIFS(СВЦЭМ!$K$40:$K$783,СВЦЭМ!$A$40:$A$783,$A420,СВЦЭМ!$B$40:$B$783,W$402)+'СЕТ СН'!$F$16</f>
        <v>0</v>
      </c>
      <c r="X420" s="36">
        <f ca="1">SUMIFS(СВЦЭМ!$K$40:$K$783,СВЦЭМ!$A$40:$A$783,$A420,СВЦЭМ!$B$40:$B$783,X$402)+'СЕТ СН'!$F$16</f>
        <v>0</v>
      </c>
      <c r="Y420" s="36">
        <f ca="1">SUMIFS(СВЦЭМ!$K$40:$K$783,СВЦЭМ!$A$40:$A$783,$A420,СВЦЭМ!$B$40:$B$783,Y$402)+'СЕТ СН'!$F$16</f>
        <v>0</v>
      </c>
    </row>
    <row r="421" spans="1:25" ht="15.75" hidden="1" x14ac:dyDescent="0.2">
      <c r="A421" s="35">
        <f t="shared" si="11"/>
        <v>44761</v>
      </c>
      <c r="B421" s="36">
        <f ca="1">SUMIFS(СВЦЭМ!$K$40:$K$783,СВЦЭМ!$A$40:$A$783,$A421,СВЦЭМ!$B$40:$B$783,B$402)+'СЕТ СН'!$F$16</f>
        <v>0</v>
      </c>
      <c r="C421" s="36">
        <f ca="1">SUMIFS(СВЦЭМ!$K$40:$K$783,СВЦЭМ!$A$40:$A$783,$A421,СВЦЭМ!$B$40:$B$783,C$402)+'СЕТ СН'!$F$16</f>
        <v>0</v>
      </c>
      <c r="D421" s="36">
        <f ca="1">SUMIFS(СВЦЭМ!$K$40:$K$783,СВЦЭМ!$A$40:$A$783,$A421,СВЦЭМ!$B$40:$B$783,D$402)+'СЕТ СН'!$F$16</f>
        <v>0</v>
      </c>
      <c r="E421" s="36">
        <f ca="1">SUMIFS(СВЦЭМ!$K$40:$K$783,СВЦЭМ!$A$40:$A$783,$A421,СВЦЭМ!$B$40:$B$783,E$402)+'СЕТ СН'!$F$16</f>
        <v>0</v>
      </c>
      <c r="F421" s="36">
        <f ca="1">SUMIFS(СВЦЭМ!$K$40:$K$783,СВЦЭМ!$A$40:$A$783,$A421,СВЦЭМ!$B$40:$B$783,F$402)+'СЕТ СН'!$F$16</f>
        <v>0</v>
      </c>
      <c r="G421" s="36">
        <f ca="1">SUMIFS(СВЦЭМ!$K$40:$K$783,СВЦЭМ!$A$40:$A$783,$A421,СВЦЭМ!$B$40:$B$783,G$402)+'СЕТ СН'!$F$16</f>
        <v>0</v>
      </c>
      <c r="H421" s="36">
        <f ca="1">SUMIFS(СВЦЭМ!$K$40:$K$783,СВЦЭМ!$A$40:$A$783,$A421,СВЦЭМ!$B$40:$B$783,H$402)+'СЕТ СН'!$F$16</f>
        <v>0</v>
      </c>
      <c r="I421" s="36">
        <f ca="1">SUMIFS(СВЦЭМ!$K$40:$K$783,СВЦЭМ!$A$40:$A$783,$A421,СВЦЭМ!$B$40:$B$783,I$402)+'СЕТ СН'!$F$16</f>
        <v>0</v>
      </c>
      <c r="J421" s="36">
        <f ca="1">SUMIFS(СВЦЭМ!$K$40:$K$783,СВЦЭМ!$A$40:$A$783,$A421,СВЦЭМ!$B$40:$B$783,J$402)+'СЕТ СН'!$F$16</f>
        <v>0</v>
      </c>
      <c r="K421" s="36">
        <f ca="1">SUMIFS(СВЦЭМ!$K$40:$K$783,СВЦЭМ!$A$40:$A$783,$A421,СВЦЭМ!$B$40:$B$783,K$402)+'СЕТ СН'!$F$16</f>
        <v>0</v>
      </c>
      <c r="L421" s="36">
        <f ca="1">SUMIFS(СВЦЭМ!$K$40:$K$783,СВЦЭМ!$A$40:$A$783,$A421,СВЦЭМ!$B$40:$B$783,L$402)+'СЕТ СН'!$F$16</f>
        <v>0</v>
      </c>
      <c r="M421" s="36">
        <f ca="1">SUMIFS(СВЦЭМ!$K$40:$K$783,СВЦЭМ!$A$40:$A$783,$A421,СВЦЭМ!$B$40:$B$783,M$402)+'СЕТ СН'!$F$16</f>
        <v>0</v>
      </c>
      <c r="N421" s="36">
        <f ca="1">SUMIFS(СВЦЭМ!$K$40:$K$783,СВЦЭМ!$A$40:$A$783,$A421,СВЦЭМ!$B$40:$B$783,N$402)+'СЕТ СН'!$F$16</f>
        <v>0</v>
      </c>
      <c r="O421" s="36">
        <f ca="1">SUMIFS(СВЦЭМ!$K$40:$K$783,СВЦЭМ!$A$40:$A$783,$A421,СВЦЭМ!$B$40:$B$783,O$402)+'СЕТ СН'!$F$16</f>
        <v>0</v>
      </c>
      <c r="P421" s="36">
        <f ca="1">SUMIFS(СВЦЭМ!$K$40:$K$783,СВЦЭМ!$A$40:$A$783,$A421,СВЦЭМ!$B$40:$B$783,P$402)+'СЕТ СН'!$F$16</f>
        <v>0</v>
      </c>
      <c r="Q421" s="36">
        <f ca="1">SUMIFS(СВЦЭМ!$K$40:$K$783,СВЦЭМ!$A$40:$A$783,$A421,СВЦЭМ!$B$40:$B$783,Q$402)+'СЕТ СН'!$F$16</f>
        <v>0</v>
      </c>
      <c r="R421" s="36">
        <f ca="1">SUMIFS(СВЦЭМ!$K$40:$K$783,СВЦЭМ!$A$40:$A$783,$A421,СВЦЭМ!$B$40:$B$783,R$402)+'СЕТ СН'!$F$16</f>
        <v>0</v>
      </c>
      <c r="S421" s="36">
        <f ca="1">SUMIFS(СВЦЭМ!$K$40:$K$783,СВЦЭМ!$A$40:$A$783,$A421,СВЦЭМ!$B$40:$B$783,S$402)+'СЕТ СН'!$F$16</f>
        <v>0</v>
      </c>
      <c r="T421" s="36">
        <f ca="1">SUMIFS(СВЦЭМ!$K$40:$K$783,СВЦЭМ!$A$40:$A$783,$A421,СВЦЭМ!$B$40:$B$783,T$402)+'СЕТ СН'!$F$16</f>
        <v>0</v>
      </c>
      <c r="U421" s="36">
        <f ca="1">SUMIFS(СВЦЭМ!$K$40:$K$783,СВЦЭМ!$A$40:$A$783,$A421,СВЦЭМ!$B$40:$B$783,U$402)+'СЕТ СН'!$F$16</f>
        <v>0</v>
      </c>
      <c r="V421" s="36">
        <f ca="1">SUMIFS(СВЦЭМ!$K$40:$K$783,СВЦЭМ!$A$40:$A$783,$A421,СВЦЭМ!$B$40:$B$783,V$402)+'СЕТ СН'!$F$16</f>
        <v>0</v>
      </c>
      <c r="W421" s="36">
        <f ca="1">SUMIFS(СВЦЭМ!$K$40:$K$783,СВЦЭМ!$A$40:$A$783,$A421,СВЦЭМ!$B$40:$B$783,W$402)+'СЕТ СН'!$F$16</f>
        <v>0</v>
      </c>
      <c r="X421" s="36">
        <f ca="1">SUMIFS(СВЦЭМ!$K$40:$K$783,СВЦЭМ!$A$40:$A$783,$A421,СВЦЭМ!$B$40:$B$783,X$402)+'СЕТ СН'!$F$16</f>
        <v>0</v>
      </c>
      <c r="Y421" s="36">
        <f ca="1">SUMIFS(СВЦЭМ!$K$40:$K$783,СВЦЭМ!$A$40:$A$783,$A421,СВЦЭМ!$B$40:$B$783,Y$402)+'СЕТ СН'!$F$16</f>
        <v>0</v>
      </c>
    </row>
    <row r="422" spans="1:25" ht="15.75" hidden="1" x14ac:dyDescent="0.2">
      <c r="A422" s="35">
        <f t="shared" si="11"/>
        <v>44762</v>
      </c>
      <c r="B422" s="36">
        <f ca="1">SUMIFS(СВЦЭМ!$K$40:$K$783,СВЦЭМ!$A$40:$A$783,$A422,СВЦЭМ!$B$40:$B$783,B$402)+'СЕТ СН'!$F$16</f>
        <v>0</v>
      </c>
      <c r="C422" s="36">
        <f ca="1">SUMIFS(СВЦЭМ!$K$40:$K$783,СВЦЭМ!$A$40:$A$783,$A422,СВЦЭМ!$B$40:$B$783,C$402)+'СЕТ СН'!$F$16</f>
        <v>0</v>
      </c>
      <c r="D422" s="36">
        <f ca="1">SUMIFS(СВЦЭМ!$K$40:$K$783,СВЦЭМ!$A$40:$A$783,$A422,СВЦЭМ!$B$40:$B$783,D$402)+'СЕТ СН'!$F$16</f>
        <v>0</v>
      </c>
      <c r="E422" s="36">
        <f ca="1">SUMIFS(СВЦЭМ!$K$40:$K$783,СВЦЭМ!$A$40:$A$783,$A422,СВЦЭМ!$B$40:$B$783,E$402)+'СЕТ СН'!$F$16</f>
        <v>0</v>
      </c>
      <c r="F422" s="36">
        <f ca="1">SUMIFS(СВЦЭМ!$K$40:$K$783,СВЦЭМ!$A$40:$A$783,$A422,СВЦЭМ!$B$40:$B$783,F$402)+'СЕТ СН'!$F$16</f>
        <v>0</v>
      </c>
      <c r="G422" s="36">
        <f ca="1">SUMIFS(СВЦЭМ!$K$40:$K$783,СВЦЭМ!$A$40:$A$783,$A422,СВЦЭМ!$B$40:$B$783,G$402)+'СЕТ СН'!$F$16</f>
        <v>0</v>
      </c>
      <c r="H422" s="36">
        <f ca="1">SUMIFS(СВЦЭМ!$K$40:$K$783,СВЦЭМ!$A$40:$A$783,$A422,СВЦЭМ!$B$40:$B$783,H$402)+'СЕТ СН'!$F$16</f>
        <v>0</v>
      </c>
      <c r="I422" s="36">
        <f ca="1">SUMIFS(СВЦЭМ!$K$40:$K$783,СВЦЭМ!$A$40:$A$783,$A422,СВЦЭМ!$B$40:$B$783,I$402)+'СЕТ СН'!$F$16</f>
        <v>0</v>
      </c>
      <c r="J422" s="36">
        <f ca="1">SUMIFS(СВЦЭМ!$K$40:$K$783,СВЦЭМ!$A$40:$A$783,$A422,СВЦЭМ!$B$40:$B$783,J$402)+'СЕТ СН'!$F$16</f>
        <v>0</v>
      </c>
      <c r="K422" s="36">
        <f ca="1">SUMIFS(СВЦЭМ!$K$40:$K$783,СВЦЭМ!$A$40:$A$783,$A422,СВЦЭМ!$B$40:$B$783,K$402)+'СЕТ СН'!$F$16</f>
        <v>0</v>
      </c>
      <c r="L422" s="36">
        <f ca="1">SUMIFS(СВЦЭМ!$K$40:$K$783,СВЦЭМ!$A$40:$A$783,$A422,СВЦЭМ!$B$40:$B$783,L$402)+'СЕТ СН'!$F$16</f>
        <v>0</v>
      </c>
      <c r="M422" s="36">
        <f ca="1">SUMIFS(СВЦЭМ!$K$40:$K$783,СВЦЭМ!$A$40:$A$783,$A422,СВЦЭМ!$B$40:$B$783,M$402)+'СЕТ СН'!$F$16</f>
        <v>0</v>
      </c>
      <c r="N422" s="36">
        <f ca="1">SUMIFS(СВЦЭМ!$K$40:$K$783,СВЦЭМ!$A$40:$A$783,$A422,СВЦЭМ!$B$40:$B$783,N$402)+'СЕТ СН'!$F$16</f>
        <v>0</v>
      </c>
      <c r="O422" s="36">
        <f ca="1">SUMIFS(СВЦЭМ!$K$40:$K$783,СВЦЭМ!$A$40:$A$783,$A422,СВЦЭМ!$B$40:$B$783,O$402)+'СЕТ СН'!$F$16</f>
        <v>0</v>
      </c>
      <c r="P422" s="36">
        <f ca="1">SUMIFS(СВЦЭМ!$K$40:$K$783,СВЦЭМ!$A$40:$A$783,$A422,СВЦЭМ!$B$40:$B$783,P$402)+'СЕТ СН'!$F$16</f>
        <v>0</v>
      </c>
      <c r="Q422" s="36">
        <f ca="1">SUMIFS(СВЦЭМ!$K$40:$K$783,СВЦЭМ!$A$40:$A$783,$A422,СВЦЭМ!$B$40:$B$783,Q$402)+'СЕТ СН'!$F$16</f>
        <v>0</v>
      </c>
      <c r="R422" s="36">
        <f ca="1">SUMIFS(СВЦЭМ!$K$40:$K$783,СВЦЭМ!$A$40:$A$783,$A422,СВЦЭМ!$B$40:$B$783,R$402)+'СЕТ СН'!$F$16</f>
        <v>0</v>
      </c>
      <c r="S422" s="36">
        <f ca="1">SUMIFS(СВЦЭМ!$K$40:$K$783,СВЦЭМ!$A$40:$A$783,$A422,СВЦЭМ!$B$40:$B$783,S$402)+'СЕТ СН'!$F$16</f>
        <v>0</v>
      </c>
      <c r="T422" s="36">
        <f ca="1">SUMIFS(СВЦЭМ!$K$40:$K$783,СВЦЭМ!$A$40:$A$783,$A422,СВЦЭМ!$B$40:$B$783,T$402)+'СЕТ СН'!$F$16</f>
        <v>0</v>
      </c>
      <c r="U422" s="36">
        <f ca="1">SUMIFS(СВЦЭМ!$K$40:$K$783,СВЦЭМ!$A$40:$A$783,$A422,СВЦЭМ!$B$40:$B$783,U$402)+'СЕТ СН'!$F$16</f>
        <v>0</v>
      </c>
      <c r="V422" s="36">
        <f ca="1">SUMIFS(СВЦЭМ!$K$40:$K$783,СВЦЭМ!$A$40:$A$783,$A422,СВЦЭМ!$B$40:$B$783,V$402)+'СЕТ СН'!$F$16</f>
        <v>0</v>
      </c>
      <c r="W422" s="36">
        <f ca="1">SUMIFS(СВЦЭМ!$K$40:$K$783,СВЦЭМ!$A$40:$A$783,$A422,СВЦЭМ!$B$40:$B$783,W$402)+'СЕТ СН'!$F$16</f>
        <v>0</v>
      </c>
      <c r="X422" s="36">
        <f ca="1">SUMIFS(СВЦЭМ!$K$40:$K$783,СВЦЭМ!$A$40:$A$783,$A422,СВЦЭМ!$B$40:$B$783,X$402)+'СЕТ СН'!$F$16</f>
        <v>0</v>
      </c>
      <c r="Y422" s="36">
        <f ca="1">SUMIFS(СВЦЭМ!$K$40:$K$783,СВЦЭМ!$A$40:$A$783,$A422,СВЦЭМ!$B$40:$B$783,Y$402)+'СЕТ СН'!$F$16</f>
        <v>0</v>
      </c>
    </row>
    <row r="423" spans="1:25" ht="15.75" hidden="1" x14ac:dyDescent="0.2">
      <c r="A423" s="35">
        <f t="shared" si="11"/>
        <v>44763</v>
      </c>
      <c r="B423" s="36">
        <f ca="1">SUMIFS(СВЦЭМ!$K$40:$K$783,СВЦЭМ!$A$40:$A$783,$A423,СВЦЭМ!$B$40:$B$783,B$402)+'СЕТ СН'!$F$16</f>
        <v>0</v>
      </c>
      <c r="C423" s="36">
        <f ca="1">SUMIFS(СВЦЭМ!$K$40:$K$783,СВЦЭМ!$A$40:$A$783,$A423,СВЦЭМ!$B$40:$B$783,C$402)+'СЕТ СН'!$F$16</f>
        <v>0</v>
      </c>
      <c r="D423" s="36">
        <f ca="1">SUMIFS(СВЦЭМ!$K$40:$K$783,СВЦЭМ!$A$40:$A$783,$A423,СВЦЭМ!$B$40:$B$783,D$402)+'СЕТ СН'!$F$16</f>
        <v>0</v>
      </c>
      <c r="E423" s="36">
        <f ca="1">SUMIFS(СВЦЭМ!$K$40:$K$783,СВЦЭМ!$A$40:$A$783,$A423,СВЦЭМ!$B$40:$B$783,E$402)+'СЕТ СН'!$F$16</f>
        <v>0</v>
      </c>
      <c r="F423" s="36">
        <f ca="1">SUMIFS(СВЦЭМ!$K$40:$K$783,СВЦЭМ!$A$40:$A$783,$A423,СВЦЭМ!$B$40:$B$783,F$402)+'СЕТ СН'!$F$16</f>
        <v>0</v>
      </c>
      <c r="G423" s="36">
        <f ca="1">SUMIFS(СВЦЭМ!$K$40:$K$783,СВЦЭМ!$A$40:$A$783,$A423,СВЦЭМ!$B$40:$B$783,G$402)+'СЕТ СН'!$F$16</f>
        <v>0</v>
      </c>
      <c r="H423" s="36">
        <f ca="1">SUMIFS(СВЦЭМ!$K$40:$K$783,СВЦЭМ!$A$40:$A$783,$A423,СВЦЭМ!$B$40:$B$783,H$402)+'СЕТ СН'!$F$16</f>
        <v>0</v>
      </c>
      <c r="I423" s="36">
        <f ca="1">SUMIFS(СВЦЭМ!$K$40:$K$783,СВЦЭМ!$A$40:$A$783,$A423,СВЦЭМ!$B$40:$B$783,I$402)+'СЕТ СН'!$F$16</f>
        <v>0</v>
      </c>
      <c r="J423" s="36">
        <f ca="1">SUMIFS(СВЦЭМ!$K$40:$K$783,СВЦЭМ!$A$40:$A$783,$A423,СВЦЭМ!$B$40:$B$783,J$402)+'СЕТ СН'!$F$16</f>
        <v>0</v>
      </c>
      <c r="K423" s="36">
        <f ca="1">SUMIFS(СВЦЭМ!$K$40:$K$783,СВЦЭМ!$A$40:$A$783,$A423,СВЦЭМ!$B$40:$B$783,K$402)+'СЕТ СН'!$F$16</f>
        <v>0</v>
      </c>
      <c r="L423" s="36">
        <f ca="1">SUMIFS(СВЦЭМ!$K$40:$K$783,СВЦЭМ!$A$40:$A$783,$A423,СВЦЭМ!$B$40:$B$783,L$402)+'СЕТ СН'!$F$16</f>
        <v>0</v>
      </c>
      <c r="M423" s="36">
        <f ca="1">SUMIFS(СВЦЭМ!$K$40:$K$783,СВЦЭМ!$A$40:$A$783,$A423,СВЦЭМ!$B$40:$B$783,M$402)+'СЕТ СН'!$F$16</f>
        <v>0</v>
      </c>
      <c r="N423" s="36">
        <f ca="1">SUMIFS(СВЦЭМ!$K$40:$K$783,СВЦЭМ!$A$40:$A$783,$A423,СВЦЭМ!$B$40:$B$783,N$402)+'СЕТ СН'!$F$16</f>
        <v>0</v>
      </c>
      <c r="O423" s="36">
        <f ca="1">SUMIFS(СВЦЭМ!$K$40:$K$783,СВЦЭМ!$A$40:$A$783,$A423,СВЦЭМ!$B$40:$B$783,O$402)+'СЕТ СН'!$F$16</f>
        <v>0</v>
      </c>
      <c r="P423" s="36">
        <f ca="1">SUMIFS(СВЦЭМ!$K$40:$K$783,СВЦЭМ!$A$40:$A$783,$A423,СВЦЭМ!$B$40:$B$783,P$402)+'СЕТ СН'!$F$16</f>
        <v>0</v>
      </c>
      <c r="Q423" s="36">
        <f ca="1">SUMIFS(СВЦЭМ!$K$40:$K$783,СВЦЭМ!$A$40:$A$783,$A423,СВЦЭМ!$B$40:$B$783,Q$402)+'СЕТ СН'!$F$16</f>
        <v>0</v>
      </c>
      <c r="R423" s="36">
        <f ca="1">SUMIFS(СВЦЭМ!$K$40:$K$783,СВЦЭМ!$A$40:$A$783,$A423,СВЦЭМ!$B$40:$B$783,R$402)+'СЕТ СН'!$F$16</f>
        <v>0</v>
      </c>
      <c r="S423" s="36">
        <f ca="1">SUMIFS(СВЦЭМ!$K$40:$K$783,СВЦЭМ!$A$40:$A$783,$A423,СВЦЭМ!$B$40:$B$783,S$402)+'СЕТ СН'!$F$16</f>
        <v>0</v>
      </c>
      <c r="T423" s="36">
        <f ca="1">SUMIFS(СВЦЭМ!$K$40:$K$783,СВЦЭМ!$A$40:$A$783,$A423,СВЦЭМ!$B$40:$B$783,T$402)+'СЕТ СН'!$F$16</f>
        <v>0</v>
      </c>
      <c r="U423" s="36">
        <f ca="1">SUMIFS(СВЦЭМ!$K$40:$K$783,СВЦЭМ!$A$40:$A$783,$A423,СВЦЭМ!$B$40:$B$783,U$402)+'СЕТ СН'!$F$16</f>
        <v>0</v>
      </c>
      <c r="V423" s="36">
        <f ca="1">SUMIFS(СВЦЭМ!$K$40:$K$783,СВЦЭМ!$A$40:$A$783,$A423,СВЦЭМ!$B$40:$B$783,V$402)+'СЕТ СН'!$F$16</f>
        <v>0</v>
      </c>
      <c r="W423" s="36">
        <f ca="1">SUMIFS(СВЦЭМ!$K$40:$K$783,СВЦЭМ!$A$40:$A$783,$A423,СВЦЭМ!$B$40:$B$783,W$402)+'СЕТ СН'!$F$16</f>
        <v>0</v>
      </c>
      <c r="X423" s="36">
        <f ca="1">SUMIFS(СВЦЭМ!$K$40:$K$783,СВЦЭМ!$A$40:$A$783,$A423,СВЦЭМ!$B$40:$B$783,X$402)+'СЕТ СН'!$F$16</f>
        <v>0</v>
      </c>
      <c r="Y423" s="36">
        <f ca="1">SUMIFS(СВЦЭМ!$K$40:$K$783,СВЦЭМ!$A$40:$A$783,$A423,СВЦЭМ!$B$40:$B$783,Y$402)+'СЕТ СН'!$F$16</f>
        <v>0</v>
      </c>
    </row>
    <row r="424" spans="1:25" ht="15.75" hidden="1" x14ac:dyDescent="0.2">
      <c r="A424" s="35">
        <f t="shared" si="11"/>
        <v>44764</v>
      </c>
      <c r="B424" s="36">
        <f ca="1">SUMIFS(СВЦЭМ!$K$40:$K$783,СВЦЭМ!$A$40:$A$783,$A424,СВЦЭМ!$B$40:$B$783,B$402)+'СЕТ СН'!$F$16</f>
        <v>0</v>
      </c>
      <c r="C424" s="36">
        <f ca="1">SUMIFS(СВЦЭМ!$K$40:$K$783,СВЦЭМ!$A$40:$A$783,$A424,СВЦЭМ!$B$40:$B$783,C$402)+'СЕТ СН'!$F$16</f>
        <v>0</v>
      </c>
      <c r="D424" s="36">
        <f ca="1">SUMIFS(СВЦЭМ!$K$40:$K$783,СВЦЭМ!$A$40:$A$783,$A424,СВЦЭМ!$B$40:$B$783,D$402)+'СЕТ СН'!$F$16</f>
        <v>0</v>
      </c>
      <c r="E424" s="36">
        <f ca="1">SUMIFS(СВЦЭМ!$K$40:$K$783,СВЦЭМ!$A$40:$A$783,$A424,СВЦЭМ!$B$40:$B$783,E$402)+'СЕТ СН'!$F$16</f>
        <v>0</v>
      </c>
      <c r="F424" s="36">
        <f ca="1">SUMIFS(СВЦЭМ!$K$40:$K$783,СВЦЭМ!$A$40:$A$783,$A424,СВЦЭМ!$B$40:$B$783,F$402)+'СЕТ СН'!$F$16</f>
        <v>0</v>
      </c>
      <c r="G424" s="36">
        <f ca="1">SUMIFS(СВЦЭМ!$K$40:$K$783,СВЦЭМ!$A$40:$A$783,$A424,СВЦЭМ!$B$40:$B$783,G$402)+'СЕТ СН'!$F$16</f>
        <v>0</v>
      </c>
      <c r="H424" s="36">
        <f ca="1">SUMIFS(СВЦЭМ!$K$40:$K$783,СВЦЭМ!$A$40:$A$783,$A424,СВЦЭМ!$B$40:$B$783,H$402)+'СЕТ СН'!$F$16</f>
        <v>0</v>
      </c>
      <c r="I424" s="36">
        <f ca="1">SUMIFS(СВЦЭМ!$K$40:$K$783,СВЦЭМ!$A$40:$A$783,$A424,СВЦЭМ!$B$40:$B$783,I$402)+'СЕТ СН'!$F$16</f>
        <v>0</v>
      </c>
      <c r="J424" s="36">
        <f ca="1">SUMIFS(СВЦЭМ!$K$40:$K$783,СВЦЭМ!$A$40:$A$783,$A424,СВЦЭМ!$B$40:$B$783,J$402)+'СЕТ СН'!$F$16</f>
        <v>0</v>
      </c>
      <c r="K424" s="36">
        <f ca="1">SUMIFS(СВЦЭМ!$K$40:$K$783,СВЦЭМ!$A$40:$A$783,$A424,СВЦЭМ!$B$40:$B$783,K$402)+'СЕТ СН'!$F$16</f>
        <v>0</v>
      </c>
      <c r="L424" s="36">
        <f ca="1">SUMIFS(СВЦЭМ!$K$40:$K$783,СВЦЭМ!$A$40:$A$783,$A424,СВЦЭМ!$B$40:$B$783,L$402)+'СЕТ СН'!$F$16</f>
        <v>0</v>
      </c>
      <c r="M424" s="36">
        <f ca="1">SUMIFS(СВЦЭМ!$K$40:$K$783,СВЦЭМ!$A$40:$A$783,$A424,СВЦЭМ!$B$40:$B$783,M$402)+'СЕТ СН'!$F$16</f>
        <v>0</v>
      </c>
      <c r="N424" s="36">
        <f ca="1">SUMIFS(СВЦЭМ!$K$40:$K$783,СВЦЭМ!$A$40:$A$783,$A424,СВЦЭМ!$B$40:$B$783,N$402)+'СЕТ СН'!$F$16</f>
        <v>0</v>
      </c>
      <c r="O424" s="36">
        <f ca="1">SUMIFS(СВЦЭМ!$K$40:$K$783,СВЦЭМ!$A$40:$A$783,$A424,СВЦЭМ!$B$40:$B$783,O$402)+'СЕТ СН'!$F$16</f>
        <v>0</v>
      </c>
      <c r="P424" s="36">
        <f ca="1">SUMIFS(СВЦЭМ!$K$40:$K$783,СВЦЭМ!$A$40:$A$783,$A424,СВЦЭМ!$B$40:$B$783,P$402)+'СЕТ СН'!$F$16</f>
        <v>0</v>
      </c>
      <c r="Q424" s="36">
        <f ca="1">SUMIFS(СВЦЭМ!$K$40:$K$783,СВЦЭМ!$A$40:$A$783,$A424,СВЦЭМ!$B$40:$B$783,Q$402)+'СЕТ СН'!$F$16</f>
        <v>0</v>
      </c>
      <c r="R424" s="36">
        <f ca="1">SUMIFS(СВЦЭМ!$K$40:$K$783,СВЦЭМ!$A$40:$A$783,$A424,СВЦЭМ!$B$40:$B$783,R$402)+'СЕТ СН'!$F$16</f>
        <v>0</v>
      </c>
      <c r="S424" s="36">
        <f ca="1">SUMIFS(СВЦЭМ!$K$40:$K$783,СВЦЭМ!$A$40:$A$783,$A424,СВЦЭМ!$B$40:$B$783,S$402)+'СЕТ СН'!$F$16</f>
        <v>0</v>
      </c>
      <c r="T424" s="36">
        <f ca="1">SUMIFS(СВЦЭМ!$K$40:$K$783,СВЦЭМ!$A$40:$A$783,$A424,СВЦЭМ!$B$40:$B$783,T$402)+'СЕТ СН'!$F$16</f>
        <v>0</v>
      </c>
      <c r="U424" s="36">
        <f ca="1">SUMIFS(СВЦЭМ!$K$40:$K$783,СВЦЭМ!$A$40:$A$783,$A424,СВЦЭМ!$B$40:$B$783,U$402)+'СЕТ СН'!$F$16</f>
        <v>0</v>
      </c>
      <c r="V424" s="36">
        <f ca="1">SUMIFS(СВЦЭМ!$K$40:$K$783,СВЦЭМ!$A$40:$A$783,$A424,СВЦЭМ!$B$40:$B$783,V$402)+'СЕТ СН'!$F$16</f>
        <v>0</v>
      </c>
      <c r="W424" s="36">
        <f ca="1">SUMIFS(СВЦЭМ!$K$40:$K$783,СВЦЭМ!$A$40:$A$783,$A424,СВЦЭМ!$B$40:$B$783,W$402)+'СЕТ СН'!$F$16</f>
        <v>0</v>
      </c>
      <c r="X424" s="36">
        <f ca="1">SUMIFS(СВЦЭМ!$K$40:$K$783,СВЦЭМ!$A$40:$A$783,$A424,СВЦЭМ!$B$40:$B$783,X$402)+'СЕТ СН'!$F$16</f>
        <v>0</v>
      </c>
      <c r="Y424" s="36">
        <f ca="1">SUMIFS(СВЦЭМ!$K$40:$K$783,СВЦЭМ!$A$40:$A$783,$A424,СВЦЭМ!$B$40:$B$783,Y$402)+'СЕТ СН'!$F$16</f>
        <v>0</v>
      </c>
    </row>
    <row r="425" spans="1:25" ht="15.75" hidden="1" x14ac:dyDescent="0.2">
      <c r="A425" s="35">
        <f t="shared" si="11"/>
        <v>44765</v>
      </c>
      <c r="B425" s="36">
        <f ca="1">SUMIFS(СВЦЭМ!$K$40:$K$783,СВЦЭМ!$A$40:$A$783,$A425,СВЦЭМ!$B$40:$B$783,B$402)+'СЕТ СН'!$F$16</f>
        <v>0</v>
      </c>
      <c r="C425" s="36">
        <f ca="1">SUMIFS(СВЦЭМ!$K$40:$K$783,СВЦЭМ!$A$40:$A$783,$A425,СВЦЭМ!$B$40:$B$783,C$402)+'СЕТ СН'!$F$16</f>
        <v>0</v>
      </c>
      <c r="D425" s="36">
        <f ca="1">SUMIFS(СВЦЭМ!$K$40:$K$783,СВЦЭМ!$A$40:$A$783,$A425,СВЦЭМ!$B$40:$B$783,D$402)+'СЕТ СН'!$F$16</f>
        <v>0</v>
      </c>
      <c r="E425" s="36">
        <f ca="1">SUMIFS(СВЦЭМ!$K$40:$K$783,СВЦЭМ!$A$40:$A$783,$A425,СВЦЭМ!$B$40:$B$783,E$402)+'СЕТ СН'!$F$16</f>
        <v>0</v>
      </c>
      <c r="F425" s="36">
        <f ca="1">SUMIFS(СВЦЭМ!$K$40:$K$783,СВЦЭМ!$A$40:$A$783,$A425,СВЦЭМ!$B$40:$B$783,F$402)+'СЕТ СН'!$F$16</f>
        <v>0</v>
      </c>
      <c r="G425" s="36">
        <f ca="1">SUMIFS(СВЦЭМ!$K$40:$K$783,СВЦЭМ!$A$40:$A$783,$A425,СВЦЭМ!$B$40:$B$783,G$402)+'СЕТ СН'!$F$16</f>
        <v>0</v>
      </c>
      <c r="H425" s="36">
        <f ca="1">SUMIFS(СВЦЭМ!$K$40:$K$783,СВЦЭМ!$A$40:$A$783,$A425,СВЦЭМ!$B$40:$B$783,H$402)+'СЕТ СН'!$F$16</f>
        <v>0</v>
      </c>
      <c r="I425" s="36">
        <f ca="1">SUMIFS(СВЦЭМ!$K$40:$K$783,СВЦЭМ!$A$40:$A$783,$A425,СВЦЭМ!$B$40:$B$783,I$402)+'СЕТ СН'!$F$16</f>
        <v>0</v>
      </c>
      <c r="J425" s="36">
        <f ca="1">SUMIFS(СВЦЭМ!$K$40:$K$783,СВЦЭМ!$A$40:$A$783,$A425,СВЦЭМ!$B$40:$B$783,J$402)+'СЕТ СН'!$F$16</f>
        <v>0</v>
      </c>
      <c r="K425" s="36">
        <f ca="1">SUMIFS(СВЦЭМ!$K$40:$K$783,СВЦЭМ!$A$40:$A$783,$A425,СВЦЭМ!$B$40:$B$783,K$402)+'СЕТ СН'!$F$16</f>
        <v>0</v>
      </c>
      <c r="L425" s="36">
        <f ca="1">SUMIFS(СВЦЭМ!$K$40:$K$783,СВЦЭМ!$A$40:$A$783,$A425,СВЦЭМ!$B$40:$B$783,L$402)+'СЕТ СН'!$F$16</f>
        <v>0</v>
      </c>
      <c r="M425" s="36">
        <f ca="1">SUMIFS(СВЦЭМ!$K$40:$K$783,СВЦЭМ!$A$40:$A$783,$A425,СВЦЭМ!$B$40:$B$783,M$402)+'СЕТ СН'!$F$16</f>
        <v>0</v>
      </c>
      <c r="N425" s="36">
        <f ca="1">SUMIFS(СВЦЭМ!$K$40:$K$783,СВЦЭМ!$A$40:$A$783,$A425,СВЦЭМ!$B$40:$B$783,N$402)+'СЕТ СН'!$F$16</f>
        <v>0</v>
      </c>
      <c r="O425" s="36">
        <f ca="1">SUMIFS(СВЦЭМ!$K$40:$K$783,СВЦЭМ!$A$40:$A$783,$A425,СВЦЭМ!$B$40:$B$783,O$402)+'СЕТ СН'!$F$16</f>
        <v>0</v>
      </c>
      <c r="P425" s="36">
        <f ca="1">SUMIFS(СВЦЭМ!$K$40:$K$783,СВЦЭМ!$A$40:$A$783,$A425,СВЦЭМ!$B$40:$B$783,P$402)+'СЕТ СН'!$F$16</f>
        <v>0</v>
      </c>
      <c r="Q425" s="36">
        <f ca="1">SUMIFS(СВЦЭМ!$K$40:$K$783,СВЦЭМ!$A$40:$A$783,$A425,СВЦЭМ!$B$40:$B$783,Q$402)+'СЕТ СН'!$F$16</f>
        <v>0</v>
      </c>
      <c r="R425" s="36">
        <f ca="1">SUMIFS(СВЦЭМ!$K$40:$K$783,СВЦЭМ!$A$40:$A$783,$A425,СВЦЭМ!$B$40:$B$783,R$402)+'СЕТ СН'!$F$16</f>
        <v>0</v>
      </c>
      <c r="S425" s="36">
        <f ca="1">SUMIFS(СВЦЭМ!$K$40:$K$783,СВЦЭМ!$A$40:$A$783,$A425,СВЦЭМ!$B$40:$B$783,S$402)+'СЕТ СН'!$F$16</f>
        <v>0</v>
      </c>
      <c r="T425" s="36">
        <f ca="1">SUMIFS(СВЦЭМ!$K$40:$K$783,СВЦЭМ!$A$40:$A$783,$A425,СВЦЭМ!$B$40:$B$783,T$402)+'СЕТ СН'!$F$16</f>
        <v>0</v>
      </c>
      <c r="U425" s="36">
        <f ca="1">SUMIFS(СВЦЭМ!$K$40:$K$783,СВЦЭМ!$A$40:$A$783,$A425,СВЦЭМ!$B$40:$B$783,U$402)+'СЕТ СН'!$F$16</f>
        <v>0</v>
      </c>
      <c r="V425" s="36">
        <f ca="1">SUMIFS(СВЦЭМ!$K$40:$K$783,СВЦЭМ!$A$40:$A$783,$A425,СВЦЭМ!$B$40:$B$783,V$402)+'СЕТ СН'!$F$16</f>
        <v>0</v>
      </c>
      <c r="W425" s="36">
        <f ca="1">SUMIFS(СВЦЭМ!$K$40:$K$783,СВЦЭМ!$A$40:$A$783,$A425,СВЦЭМ!$B$40:$B$783,W$402)+'СЕТ СН'!$F$16</f>
        <v>0</v>
      </c>
      <c r="X425" s="36">
        <f ca="1">SUMIFS(СВЦЭМ!$K$40:$K$783,СВЦЭМ!$A$40:$A$783,$A425,СВЦЭМ!$B$40:$B$783,X$402)+'СЕТ СН'!$F$16</f>
        <v>0</v>
      </c>
      <c r="Y425" s="36">
        <f ca="1">SUMIFS(СВЦЭМ!$K$40:$K$783,СВЦЭМ!$A$40:$A$783,$A425,СВЦЭМ!$B$40:$B$783,Y$402)+'СЕТ СН'!$F$16</f>
        <v>0</v>
      </c>
    </row>
    <row r="426" spans="1:25" ht="15.75" hidden="1" x14ac:dyDescent="0.2">
      <c r="A426" s="35">
        <f t="shared" si="11"/>
        <v>44766</v>
      </c>
      <c r="B426" s="36">
        <f ca="1">SUMIFS(СВЦЭМ!$K$40:$K$783,СВЦЭМ!$A$40:$A$783,$A426,СВЦЭМ!$B$40:$B$783,B$402)+'СЕТ СН'!$F$16</f>
        <v>0</v>
      </c>
      <c r="C426" s="36">
        <f ca="1">SUMIFS(СВЦЭМ!$K$40:$K$783,СВЦЭМ!$A$40:$A$783,$A426,СВЦЭМ!$B$40:$B$783,C$402)+'СЕТ СН'!$F$16</f>
        <v>0</v>
      </c>
      <c r="D426" s="36">
        <f ca="1">SUMIFS(СВЦЭМ!$K$40:$K$783,СВЦЭМ!$A$40:$A$783,$A426,СВЦЭМ!$B$40:$B$783,D$402)+'СЕТ СН'!$F$16</f>
        <v>0</v>
      </c>
      <c r="E426" s="36">
        <f ca="1">SUMIFS(СВЦЭМ!$K$40:$K$783,СВЦЭМ!$A$40:$A$783,$A426,СВЦЭМ!$B$40:$B$783,E$402)+'СЕТ СН'!$F$16</f>
        <v>0</v>
      </c>
      <c r="F426" s="36">
        <f ca="1">SUMIFS(СВЦЭМ!$K$40:$K$783,СВЦЭМ!$A$40:$A$783,$A426,СВЦЭМ!$B$40:$B$783,F$402)+'СЕТ СН'!$F$16</f>
        <v>0</v>
      </c>
      <c r="G426" s="36">
        <f ca="1">SUMIFS(СВЦЭМ!$K$40:$K$783,СВЦЭМ!$A$40:$A$783,$A426,СВЦЭМ!$B$40:$B$783,G$402)+'СЕТ СН'!$F$16</f>
        <v>0</v>
      </c>
      <c r="H426" s="36">
        <f ca="1">SUMIFS(СВЦЭМ!$K$40:$K$783,СВЦЭМ!$A$40:$A$783,$A426,СВЦЭМ!$B$40:$B$783,H$402)+'СЕТ СН'!$F$16</f>
        <v>0</v>
      </c>
      <c r="I426" s="36">
        <f ca="1">SUMIFS(СВЦЭМ!$K$40:$K$783,СВЦЭМ!$A$40:$A$783,$A426,СВЦЭМ!$B$40:$B$783,I$402)+'СЕТ СН'!$F$16</f>
        <v>0</v>
      </c>
      <c r="J426" s="36">
        <f ca="1">SUMIFS(СВЦЭМ!$K$40:$K$783,СВЦЭМ!$A$40:$A$783,$A426,СВЦЭМ!$B$40:$B$783,J$402)+'СЕТ СН'!$F$16</f>
        <v>0</v>
      </c>
      <c r="K426" s="36">
        <f ca="1">SUMIFS(СВЦЭМ!$K$40:$K$783,СВЦЭМ!$A$40:$A$783,$A426,СВЦЭМ!$B$40:$B$783,K$402)+'СЕТ СН'!$F$16</f>
        <v>0</v>
      </c>
      <c r="L426" s="36">
        <f ca="1">SUMIFS(СВЦЭМ!$K$40:$K$783,СВЦЭМ!$A$40:$A$783,$A426,СВЦЭМ!$B$40:$B$783,L$402)+'СЕТ СН'!$F$16</f>
        <v>0</v>
      </c>
      <c r="M426" s="36">
        <f ca="1">SUMIFS(СВЦЭМ!$K$40:$K$783,СВЦЭМ!$A$40:$A$783,$A426,СВЦЭМ!$B$40:$B$783,M$402)+'СЕТ СН'!$F$16</f>
        <v>0</v>
      </c>
      <c r="N426" s="36">
        <f ca="1">SUMIFS(СВЦЭМ!$K$40:$K$783,СВЦЭМ!$A$40:$A$783,$A426,СВЦЭМ!$B$40:$B$783,N$402)+'СЕТ СН'!$F$16</f>
        <v>0</v>
      </c>
      <c r="O426" s="36">
        <f ca="1">SUMIFS(СВЦЭМ!$K$40:$K$783,СВЦЭМ!$A$40:$A$783,$A426,СВЦЭМ!$B$40:$B$783,O$402)+'СЕТ СН'!$F$16</f>
        <v>0</v>
      </c>
      <c r="P426" s="36">
        <f ca="1">SUMIFS(СВЦЭМ!$K$40:$K$783,СВЦЭМ!$A$40:$A$783,$A426,СВЦЭМ!$B$40:$B$783,P$402)+'СЕТ СН'!$F$16</f>
        <v>0</v>
      </c>
      <c r="Q426" s="36">
        <f ca="1">SUMIFS(СВЦЭМ!$K$40:$K$783,СВЦЭМ!$A$40:$A$783,$A426,СВЦЭМ!$B$40:$B$783,Q$402)+'СЕТ СН'!$F$16</f>
        <v>0</v>
      </c>
      <c r="R426" s="36">
        <f ca="1">SUMIFS(СВЦЭМ!$K$40:$K$783,СВЦЭМ!$A$40:$A$783,$A426,СВЦЭМ!$B$40:$B$783,R$402)+'СЕТ СН'!$F$16</f>
        <v>0</v>
      </c>
      <c r="S426" s="36">
        <f ca="1">SUMIFS(СВЦЭМ!$K$40:$K$783,СВЦЭМ!$A$40:$A$783,$A426,СВЦЭМ!$B$40:$B$783,S$402)+'СЕТ СН'!$F$16</f>
        <v>0</v>
      </c>
      <c r="T426" s="36">
        <f ca="1">SUMIFS(СВЦЭМ!$K$40:$K$783,СВЦЭМ!$A$40:$A$783,$A426,СВЦЭМ!$B$40:$B$783,T$402)+'СЕТ СН'!$F$16</f>
        <v>0</v>
      </c>
      <c r="U426" s="36">
        <f ca="1">SUMIFS(СВЦЭМ!$K$40:$K$783,СВЦЭМ!$A$40:$A$783,$A426,СВЦЭМ!$B$40:$B$783,U$402)+'СЕТ СН'!$F$16</f>
        <v>0</v>
      </c>
      <c r="V426" s="36">
        <f ca="1">SUMIFS(СВЦЭМ!$K$40:$K$783,СВЦЭМ!$A$40:$A$783,$A426,СВЦЭМ!$B$40:$B$783,V$402)+'СЕТ СН'!$F$16</f>
        <v>0</v>
      </c>
      <c r="W426" s="36">
        <f ca="1">SUMIFS(СВЦЭМ!$K$40:$K$783,СВЦЭМ!$A$40:$A$783,$A426,СВЦЭМ!$B$40:$B$783,W$402)+'СЕТ СН'!$F$16</f>
        <v>0</v>
      </c>
      <c r="X426" s="36">
        <f ca="1">SUMIFS(СВЦЭМ!$K$40:$K$783,СВЦЭМ!$A$40:$A$783,$A426,СВЦЭМ!$B$40:$B$783,X$402)+'СЕТ СН'!$F$16</f>
        <v>0</v>
      </c>
      <c r="Y426" s="36">
        <f ca="1">SUMIFS(СВЦЭМ!$K$40:$K$783,СВЦЭМ!$A$40:$A$783,$A426,СВЦЭМ!$B$40:$B$783,Y$402)+'СЕТ СН'!$F$16</f>
        <v>0</v>
      </c>
    </row>
    <row r="427" spans="1:25" ht="15.75" hidden="1" x14ac:dyDescent="0.2">
      <c r="A427" s="35">
        <f t="shared" si="11"/>
        <v>44767</v>
      </c>
      <c r="B427" s="36">
        <f ca="1">SUMIFS(СВЦЭМ!$K$40:$K$783,СВЦЭМ!$A$40:$A$783,$A427,СВЦЭМ!$B$40:$B$783,B$402)+'СЕТ СН'!$F$16</f>
        <v>0</v>
      </c>
      <c r="C427" s="36">
        <f ca="1">SUMIFS(СВЦЭМ!$K$40:$K$783,СВЦЭМ!$A$40:$A$783,$A427,СВЦЭМ!$B$40:$B$783,C$402)+'СЕТ СН'!$F$16</f>
        <v>0</v>
      </c>
      <c r="D427" s="36">
        <f ca="1">SUMIFS(СВЦЭМ!$K$40:$K$783,СВЦЭМ!$A$40:$A$783,$A427,СВЦЭМ!$B$40:$B$783,D$402)+'СЕТ СН'!$F$16</f>
        <v>0</v>
      </c>
      <c r="E427" s="36">
        <f ca="1">SUMIFS(СВЦЭМ!$K$40:$K$783,СВЦЭМ!$A$40:$A$783,$A427,СВЦЭМ!$B$40:$B$783,E$402)+'СЕТ СН'!$F$16</f>
        <v>0</v>
      </c>
      <c r="F427" s="36">
        <f ca="1">SUMIFS(СВЦЭМ!$K$40:$K$783,СВЦЭМ!$A$40:$A$783,$A427,СВЦЭМ!$B$40:$B$783,F$402)+'СЕТ СН'!$F$16</f>
        <v>0</v>
      </c>
      <c r="G427" s="36">
        <f ca="1">SUMIFS(СВЦЭМ!$K$40:$K$783,СВЦЭМ!$A$40:$A$783,$A427,СВЦЭМ!$B$40:$B$783,G$402)+'СЕТ СН'!$F$16</f>
        <v>0</v>
      </c>
      <c r="H427" s="36">
        <f ca="1">SUMIFS(СВЦЭМ!$K$40:$K$783,СВЦЭМ!$A$40:$A$783,$A427,СВЦЭМ!$B$40:$B$783,H$402)+'СЕТ СН'!$F$16</f>
        <v>0</v>
      </c>
      <c r="I427" s="36">
        <f ca="1">SUMIFS(СВЦЭМ!$K$40:$K$783,СВЦЭМ!$A$40:$A$783,$A427,СВЦЭМ!$B$40:$B$783,I$402)+'СЕТ СН'!$F$16</f>
        <v>0</v>
      </c>
      <c r="J427" s="36">
        <f ca="1">SUMIFS(СВЦЭМ!$K$40:$K$783,СВЦЭМ!$A$40:$A$783,$A427,СВЦЭМ!$B$40:$B$783,J$402)+'СЕТ СН'!$F$16</f>
        <v>0</v>
      </c>
      <c r="K427" s="36">
        <f ca="1">SUMIFS(СВЦЭМ!$K$40:$K$783,СВЦЭМ!$A$40:$A$783,$A427,СВЦЭМ!$B$40:$B$783,K$402)+'СЕТ СН'!$F$16</f>
        <v>0</v>
      </c>
      <c r="L427" s="36">
        <f ca="1">SUMIFS(СВЦЭМ!$K$40:$K$783,СВЦЭМ!$A$40:$A$783,$A427,СВЦЭМ!$B$40:$B$783,L$402)+'СЕТ СН'!$F$16</f>
        <v>0</v>
      </c>
      <c r="M427" s="36">
        <f ca="1">SUMIFS(СВЦЭМ!$K$40:$K$783,СВЦЭМ!$A$40:$A$783,$A427,СВЦЭМ!$B$40:$B$783,M$402)+'СЕТ СН'!$F$16</f>
        <v>0</v>
      </c>
      <c r="N427" s="36">
        <f ca="1">SUMIFS(СВЦЭМ!$K$40:$K$783,СВЦЭМ!$A$40:$A$783,$A427,СВЦЭМ!$B$40:$B$783,N$402)+'СЕТ СН'!$F$16</f>
        <v>0</v>
      </c>
      <c r="O427" s="36">
        <f ca="1">SUMIFS(СВЦЭМ!$K$40:$K$783,СВЦЭМ!$A$40:$A$783,$A427,СВЦЭМ!$B$40:$B$783,O$402)+'СЕТ СН'!$F$16</f>
        <v>0</v>
      </c>
      <c r="P427" s="36">
        <f ca="1">SUMIFS(СВЦЭМ!$K$40:$K$783,СВЦЭМ!$A$40:$A$783,$A427,СВЦЭМ!$B$40:$B$783,P$402)+'СЕТ СН'!$F$16</f>
        <v>0</v>
      </c>
      <c r="Q427" s="36">
        <f ca="1">SUMIFS(СВЦЭМ!$K$40:$K$783,СВЦЭМ!$A$40:$A$783,$A427,СВЦЭМ!$B$40:$B$783,Q$402)+'СЕТ СН'!$F$16</f>
        <v>0</v>
      </c>
      <c r="R427" s="36">
        <f ca="1">SUMIFS(СВЦЭМ!$K$40:$K$783,СВЦЭМ!$A$40:$A$783,$A427,СВЦЭМ!$B$40:$B$783,R$402)+'СЕТ СН'!$F$16</f>
        <v>0</v>
      </c>
      <c r="S427" s="36">
        <f ca="1">SUMIFS(СВЦЭМ!$K$40:$K$783,СВЦЭМ!$A$40:$A$783,$A427,СВЦЭМ!$B$40:$B$783,S$402)+'СЕТ СН'!$F$16</f>
        <v>0</v>
      </c>
      <c r="T427" s="36">
        <f ca="1">SUMIFS(СВЦЭМ!$K$40:$K$783,СВЦЭМ!$A$40:$A$783,$A427,СВЦЭМ!$B$40:$B$783,T$402)+'СЕТ СН'!$F$16</f>
        <v>0</v>
      </c>
      <c r="U427" s="36">
        <f ca="1">SUMIFS(СВЦЭМ!$K$40:$K$783,СВЦЭМ!$A$40:$A$783,$A427,СВЦЭМ!$B$40:$B$783,U$402)+'СЕТ СН'!$F$16</f>
        <v>0</v>
      </c>
      <c r="V427" s="36">
        <f ca="1">SUMIFS(СВЦЭМ!$K$40:$K$783,СВЦЭМ!$A$40:$A$783,$A427,СВЦЭМ!$B$40:$B$783,V$402)+'СЕТ СН'!$F$16</f>
        <v>0</v>
      </c>
      <c r="W427" s="36">
        <f ca="1">SUMIFS(СВЦЭМ!$K$40:$K$783,СВЦЭМ!$A$40:$A$783,$A427,СВЦЭМ!$B$40:$B$783,W$402)+'СЕТ СН'!$F$16</f>
        <v>0</v>
      </c>
      <c r="X427" s="36">
        <f ca="1">SUMIFS(СВЦЭМ!$K$40:$K$783,СВЦЭМ!$A$40:$A$783,$A427,СВЦЭМ!$B$40:$B$783,X$402)+'СЕТ СН'!$F$16</f>
        <v>0</v>
      </c>
      <c r="Y427" s="36">
        <f ca="1">SUMIFS(СВЦЭМ!$K$40:$K$783,СВЦЭМ!$A$40:$A$783,$A427,СВЦЭМ!$B$40:$B$783,Y$402)+'СЕТ СН'!$F$16</f>
        <v>0</v>
      </c>
    </row>
    <row r="428" spans="1:25" ht="15.75" hidden="1" x14ac:dyDescent="0.2">
      <c r="A428" s="35">
        <f t="shared" si="11"/>
        <v>44768</v>
      </c>
      <c r="B428" s="36">
        <f ca="1">SUMIFS(СВЦЭМ!$K$40:$K$783,СВЦЭМ!$A$40:$A$783,$A428,СВЦЭМ!$B$40:$B$783,B$402)+'СЕТ СН'!$F$16</f>
        <v>0</v>
      </c>
      <c r="C428" s="36">
        <f ca="1">SUMIFS(СВЦЭМ!$K$40:$K$783,СВЦЭМ!$A$40:$A$783,$A428,СВЦЭМ!$B$40:$B$783,C$402)+'СЕТ СН'!$F$16</f>
        <v>0</v>
      </c>
      <c r="D428" s="36">
        <f ca="1">SUMIFS(СВЦЭМ!$K$40:$K$783,СВЦЭМ!$A$40:$A$783,$A428,СВЦЭМ!$B$40:$B$783,D$402)+'СЕТ СН'!$F$16</f>
        <v>0</v>
      </c>
      <c r="E428" s="36">
        <f ca="1">SUMIFS(СВЦЭМ!$K$40:$K$783,СВЦЭМ!$A$40:$A$783,$A428,СВЦЭМ!$B$40:$B$783,E$402)+'СЕТ СН'!$F$16</f>
        <v>0</v>
      </c>
      <c r="F428" s="36">
        <f ca="1">SUMIFS(СВЦЭМ!$K$40:$K$783,СВЦЭМ!$A$40:$A$783,$A428,СВЦЭМ!$B$40:$B$783,F$402)+'СЕТ СН'!$F$16</f>
        <v>0</v>
      </c>
      <c r="G428" s="36">
        <f ca="1">SUMIFS(СВЦЭМ!$K$40:$K$783,СВЦЭМ!$A$40:$A$783,$A428,СВЦЭМ!$B$40:$B$783,G$402)+'СЕТ СН'!$F$16</f>
        <v>0</v>
      </c>
      <c r="H428" s="36">
        <f ca="1">SUMIFS(СВЦЭМ!$K$40:$K$783,СВЦЭМ!$A$40:$A$783,$A428,СВЦЭМ!$B$40:$B$783,H$402)+'СЕТ СН'!$F$16</f>
        <v>0</v>
      </c>
      <c r="I428" s="36">
        <f ca="1">SUMIFS(СВЦЭМ!$K$40:$K$783,СВЦЭМ!$A$40:$A$783,$A428,СВЦЭМ!$B$40:$B$783,I$402)+'СЕТ СН'!$F$16</f>
        <v>0</v>
      </c>
      <c r="J428" s="36">
        <f ca="1">SUMIFS(СВЦЭМ!$K$40:$K$783,СВЦЭМ!$A$40:$A$783,$A428,СВЦЭМ!$B$40:$B$783,J$402)+'СЕТ СН'!$F$16</f>
        <v>0</v>
      </c>
      <c r="K428" s="36">
        <f ca="1">SUMIFS(СВЦЭМ!$K$40:$K$783,СВЦЭМ!$A$40:$A$783,$A428,СВЦЭМ!$B$40:$B$783,K$402)+'СЕТ СН'!$F$16</f>
        <v>0</v>
      </c>
      <c r="L428" s="36">
        <f ca="1">SUMIFS(СВЦЭМ!$K$40:$K$783,СВЦЭМ!$A$40:$A$783,$A428,СВЦЭМ!$B$40:$B$783,L$402)+'СЕТ СН'!$F$16</f>
        <v>0</v>
      </c>
      <c r="M428" s="36">
        <f ca="1">SUMIFS(СВЦЭМ!$K$40:$K$783,СВЦЭМ!$A$40:$A$783,$A428,СВЦЭМ!$B$40:$B$783,M$402)+'СЕТ СН'!$F$16</f>
        <v>0</v>
      </c>
      <c r="N428" s="36">
        <f ca="1">SUMIFS(СВЦЭМ!$K$40:$K$783,СВЦЭМ!$A$40:$A$783,$A428,СВЦЭМ!$B$40:$B$783,N$402)+'СЕТ СН'!$F$16</f>
        <v>0</v>
      </c>
      <c r="O428" s="36">
        <f ca="1">SUMIFS(СВЦЭМ!$K$40:$K$783,СВЦЭМ!$A$40:$A$783,$A428,СВЦЭМ!$B$40:$B$783,O$402)+'СЕТ СН'!$F$16</f>
        <v>0</v>
      </c>
      <c r="P428" s="36">
        <f ca="1">SUMIFS(СВЦЭМ!$K$40:$K$783,СВЦЭМ!$A$40:$A$783,$A428,СВЦЭМ!$B$40:$B$783,P$402)+'СЕТ СН'!$F$16</f>
        <v>0</v>
      </c>
      <c r="Q428" s="36">
        <f ca="1">SUMIFS(СВЦЭМ!$K$40:$K$783,СВЦЭМ!$A$40:$A$783,$A428,СВЦЭМ!$B$40:$B$783,Q$402)+'СЕТ СН'!$F$16</f>
        <v>0</v>
      </c>
      <c r="R428" s="36">
        <f ca="1">SUMIFS(СВЦЭМ!$K$40:$K$783,СВЦЭМ!$A$40:$A$783,$A428,СВЦЭМ!$B$40:$B$783,R$402)+'СЕТ СН'!$F$16</f>
        <v>0</v>
      </c>
      <c r="S428" s="36">
        <f ca="1">SUMIFS(СВЦЭМ!$K$40:$K$783,СВЦЭМ!$A$40:$A$783,$A428,СВЦЭМ!$B$40:$B$783,S$402)+'СЕТ СН'!$F$16</f>
        <v>0</v>
      </c>
      <c r="T428" s="36">
        <f ca="1">SUMIFS(СВЦЭМ!$K$40:$K$783,СВЦЭМ!$A$40:$A$783,$A428,СВЦЭМ!$B$40:$B$783,T$402)+'СЕТ СН'!$F$16</f>
        <v>0</v>
      </c>
      <c r="U428" s="36">
        <f ca="1">SUMIFS(СВЦЭМ!$K$40:$K$783,СВЦЭМ!$A$40:$A$783,$A428,СВЦЭМ!$B$40:$B$783,U$402)+'СЕТ СН'!$F$16</f>
        <v>0</v>
      </c>
      <c r="V428" s="36">
        <f ca="1">SUMIFS(СВЦЭМ!$K$40:$K$783,СВЦЭМ!$A$40:$A$783,$A428,СВЦЭМ!$B$40:$B$783,V$402)+'СЕТ СН'!$F$16</f>
        <v>0</v>
      </c>
      <c r="W428" s="36">
        <f ca="1">SUMIFS(СВЦЭМ!$K$40:$K$783,СВЦЭМ!$A$40:$A$783,$A428,СВЦЭМ!$B$40:$B$783,W$402)+'СЕТ СН'!$F$16</f>
        <v>0</v>
      </c>
      <c r="X428" s="36">
        <f ca="1">SUMIFS(СВЦЭМ!$K$40:$K$783,СВЦЭМ!$A$40:$A$783,$A428,СВЦЭМ!$B$40:$B$783,X$402)+'СЕТ СН'!$F$16</f>
        <v>0</v>
      </c>
      <c r="Y428" s="36">
        <f ca="1">SUMIFS(СВЦЭМ!$K$40:$K$783,СВЦЭМ!$A$40:$A$783,$A428,СВЦЭМ!$B$40:$B$783,Y$402)+'СЕТ СН'!$F$16</f>
        <v>0</v>
      </c>
    </row>
    <row r="429" spans="1:25" ht="15.75" hidden="1" x14ac:dyDescent="0.2">
      <c r="A429" s="35">
        <f t="shared" si="11"/>
        <v>44769</v>
      </c>
      <c r="B429" s="36">
        <f ca="1">SUMIFS(СВЦЭМ!$K$40:$K$783,СВЦЭМ!$A$40:$A$783,$A429,СВЦЭМ!$B$40:$B$783,B$402)+'СЕТ СН'!$F$16</f>
        <v>0</v>
      </c>
      <c r="C429" s="36">
        <f ca="1">SUMIFS(СВЦЭМ!$K$40:$K$783,СВЦЭМ!$A$40:$A$783,$A429,СВЦЭМ!$B$40:$B$783,C$402)+'СЕТ СН'!$F$16</f>
        <v>0</v>
      </c>
      <c r="D429" s="36">
        <f ca="1">SUMIFS(СВЦЭМ!$K$40:$K$783,СВЦЭМ!$A$40:$A$783,$A429,СВЦЭМ!$B$40:$B$783,D$402)+'СЕТ СН'!$F$16</f>
        <v>0</v>
      </c>
      <c r="E429" s="36">
        <f ca="1">SUMIFS(СВЦЭМ!$K$40:$K$783,СВЦЭМ!$A$40:$A$783,$A429,СВЦЭМ!$B$40:$B$783,E$402)+'СЕТ СН'!$F$16</f>
        <v>0</v>
      </c>
      <c r="F429" s="36">
        <f ca="1">SUMIFS(СВЦЭМ!$K$40:$K$783,СВЦЭМ!$A$40:$A$783,$A429,СВЦЭМ!$B$40:$B$783,F$402)+'СЕТ СН'!$F$16</f>
        <v>0</v>
      </c>
      <c r="G429" s="36">
        <f ca="1">SUMIFS(СВЦЭМ!$K$40:$K$783,СВЦЭМ!$A$40:$A$783,$A429,СВЦЭМ!$B$40:$B$783,G$402)+'СЕТ СН'!$F$16</f>
        <v>0</v>
      </c>
      <c r="H429" s="36">
        <f ca="1">SUMIFS(СВЦЭМ!$K$40:$K$783,СВЦЭМ!$A$40:$A$783,$A429,СВЦЭМ!$B$40:$B$783,H$402)+'СЕТ СН'!$F$16</f>
        <v>0</v>
      </c>
      <c r="I429" s="36">
        <f ca="1">SUMIFS(СВЦЭМ!$K$40:$K$783,СВЦЭМ!$A$40:$A$783,$A429,СВЦЭМ!$B$40:$B$783,I$402)+'СЕТ СН'!$F$16</f>
        <v>0</v>
      </c>
      <c r="J429" s="36">
        <f ca="1">SUMIFS(СВЦЭМ!$K$40:$K$783,СВЦЭМ!$A$40:$A$783,$A429,СВЦЭМ!$B$40:$B$783,J$402)+'СЕТ СН'!$F$16</f>
        <v>0</v>
      </c>
      <c r="K429" s="36">
        <f ca="1">SUMIFS(СВЦЭМ!$K$40:$K$783,СВЦЭМ!$A$40:$A$783,$A429,СВЦЭМ!$B$40:$B$783,K$402)+'СЕТ СН'!$F$16</f>
        <v>0</v>
      </c>
      <c r="L429" s="36">
        <f ca="1">SUMIFS(СВЦЭМ!$K$40:$K$783,СВЦЭМ!$A$40:$A$783,$A429,СВЦЭМ!$B$40:$B$783,L$402)+'СЕТ СН'!$F$16</f>
        <v>0</v>
      </c>
      <c r="M429" s="36">
        <f ca="1">SUMIFS(СВЦЭМ!$K$40:$K$783,СВЦЭМ!$A$40:$A$783,$A429,СВЦЭМ!$B$40:$B$783,M$402)+'СЕТ СН'!$F$16</f>
        <v>0</v>
      </c>
      <c r="N429" s="36">
        <f ca="1">SUMIFS(СВЦЭМ!$K$40:$K$783,СВЦЭМ!$A$40:$A$783,$A429,СВЦЭМ!$B$40:$B$783,N$402)+'СЕТ СН'!$F$16</f>
        <v>0</v>
      </c>
      <c r="O429" s="36">
        <f ca="1">SUMIFS(СВЦЭМ!$K$40:$K$783,СВЦЭМ!$A$40:$A$783,$A429,СВЦЭМ!$B$40:$B$783,O$402)+'СЕТ СН'!$F$16</f>
        <v>0</v>
      </c>
      <c r="P429" s="36">
        <f ca="1">SUMIFS(СВЦЭМ!$K$40:$K$783,СВЦЭМ!$A$40:$A$783,$A429,СВЦЭМ!$B$40:$B$783,P$402)+'СЕТ СН'!$F$16</f>
        <v>0</v>
      </c>
      <c r="Q429" s="36">
        <f ca="1">SUMIFS(СВЦЭМ!$K$40:$K$783,СВЦЭМ!$A$40:$A$783,$A429,СВЦЭМ!$B$40:$B$783,Q$402)+'СЕТ СН'!$F$16</f>
        <v>0</v>
      </c>
      <c r="R429" s="36">
        <f ca="1">SUMIFS(СВЦЭМ!$K$40:$K$783,СВЦЭМ!$A$40:$A$783,$A429,СВЦЭМ!$B$40:$B$783,R$402)+'СЕТ СН'!$F$16</f>
        <v>0</v>
      </c>
      <c r="S429" s="36">
        <f ca="1">SUMIFS(СВЦЭМ!$K$40:$K$783,СВЦЭМ!$A$40:$A$783,$A429,СВЦЭМ!$B$40:$B$783,S$402)+'СЕТ СН'!$F$16</f>
        <v>0</v>
      </c>
      <c r="T429" s="36">
        <f ca="1">SUMIFS(СВЦЭМ!$K$40:$K$783,СВЦЭМ!$A$40:$A$783,$A429,СВЦЭМ!$B$40:$B$783,T$402)+'СЕТ СН'!$F$16</f>
        <v>0</v>
      </c>
      <c r="U429" s="36">
        <f ca="1">SUMIFS(СВЦЭМ!$K$40:$K$783,СВЦЭМ!$A$40:$A$783,$A429,СВЦЭМ!$B$40:$B$783,U$402)+'СЕТ СН'!$F$16</f>
        <v>0</v>
      </c>
      <c r="V429" s="36">
        <f ca="1">SUMIFS(СВЦЭМ!$K$40:$K$783,СВЦЭМ!$A$40:$A$783,$A429,СВЦЭМ!$B$40:$B$783,V$402)+'СЕТ СН'!$F$16</f>
        <v>0</v>
      </c>
      <c r="W429" s="36">
        <f ca="1">SUMIFS(СВЦЭМ!$K$40:$K$783,СВЦЭМ!$A$40:$A$783,$A429,СВЦЭМ!$B$40:$B$783,W$402)+'СЕТ СН'!$F$16</f>
        <v>0</v>
      </c>
      <c r="X429" s="36">
        <f ca="1">SUMIFS(СВЦЭМ!$K$40:$K$783,СВЦЭМ!$A$40:$A$783,$A429,СВЦЭМ!$B$40:$B$783,X$402)+'СЕТ СН'!$F$16</f>
        <v>0</v>
      </c>
      <c r="Y429" s="36">
        <f ca="1">SUMIFS(СВЦЭМ!$K$40:$K$783,СВЦЭМ!$A$40:$A$783,$A429,СВЦЭМ!$B$40:$B$783,Y$402)+'СЕТ СН'!$F$16</f>
        <v>0</v>
      </c>
    </row>
    <row r="430" spans="1:25" ht="15.75" hidden="1" x14ac:dyDescent="0.2">
      <c r="A430" s="35">
        <f t="shared" si="11"/>
        <v>44770</v>
      </c>
      <c r="B430" s="36">
        <f ca="1">SUMIFS(СВЦЭМ!$K$40:$K$783,СВЦЭМ!$A$40:$A$783,$A430,СВЦЭМ!$B$40:$B$783,B$402)+'СЕТ СН'!$F$16</f>
        <v>0</v>
      </c>
      <c r="C430" s="36">
        <f ca="1">SUMIFS(СВЦЭМ!$K$40:$K$783,СВЦЭМ!$A$40:$A$783,$A430,СВЦЭМ!$B$40:$B$783,C$402)+'СЕТ СН'!$F$16</f>
        <v>0</v>
      </c>
      <c r="D430" s="36">
        <f ca="1">SUMIFS(СВЦЭМ!$K$40:$K$783,СВЦЭМ!$A$40:$A$783,$A430,СВЦЭМ!$B$40:$B$783,D$402)+'СЕТ СН'!$F$16</f>
        <v>0</v>
      </c>
      <c r="E430" s="36">
        <f ca="1">SUMIFS(СВЦЭМ!$K$40:$K$783,СВЦЭМ!$A$40:$A$783,$A430,СВЦЭМ!$B$40:$B$783,E$402)+'СЕТ СН'!$F$16</f>
        <v>0</v>
      </c>
      <c r="F430" s="36">
        <f ca="1">SUMIFS(СВЦЭМ!$K$40:$K$783,СВЦЭМ!$A$40:$A$783,$A430,СВЦЭМ!$B$40:$B$783,F$402)+'СЕТ СН'!$F$16</f>
        <v>0</v>
      </c>
      <c r="G430" s="36">
        <f ca="1">SUMIFS(СВЦЭМ!$K$40:$K$783,СВЦЭМ!$A$40:$A$783,$A430,СВЦЭМ!$B$40:$B$783,G$402)+'СЕТ СН'!$F$16</f>
        <v>0</v>
      </c>
      <c r="H430" s="36">
        <f ca="1">SUMIFS(СВЦЭМ!$K$40:$K$783,СВЦЭМ!$A$40:$A$783,$A430,СВЦЭМ!$B$40:$B$783,H$402)+'СЕТ СН'!$F$16</f>
        <v>0</v>
      </c>
      <c r="I430" s="36">
        <f ca="1">SUMIFS(СВЦЭМ!$K$40:$K$783,СВЦЭМ!$A$40:$A$783,$A430,СВЦЭМ!$B$40:$B$783,I$402)+'СЕТ СН'!$F$16</f>
        <v>0</v>
      </c>
      <c r="J430" s="36">
        <f ca="1">SUMIFS(СВЦЭМ!$K$40:$K$783,СВЦЭМ!$A$40:$A$783,$A430,СВЦЭМ!$B$40:$B$783,J$402)+'СЕТ СН'!$F$16</f>
        <v>0</v>
      </c>
      <c r="K430" s="36">
        <f ca="1">SUMIFS(СВЦЭМ!$K$40:$K$783,СВЦЭМ!$A$40:$A$783,$A430,СВЦЭМ!$B$40:$B$783,K$402)+'СЕТ СН'!$F$16</f>
        <v>0</v>
      </c>
      <c r="L430" s="36">
        <f ca="1">SUMIFS(СВЦЭМ!$K$40:$K$783,СВЦЭМ!$A$40:$A$783,$A430,СВЦЭМ!$B$40:$B$783,L$402)+'СЕТ СН'!$F$16</f>
        <v>0</v>
      </c>
      <c r="M430" s="36">
        <f ca="1">SUMIFS(СВЦЭМ!$K$40:$K$783,СВЦЭМ!$A$40:$A$783,$A430,СВЦЭМ!$B$40:$B$783,M$402)+'СЕТ СН'!$F$16</f>
        <v>0</v>
      </c>
      <c r="N430" s="36">
        <f ca="1">SUMIFS(СВЦЭМ!$K$40:$K$783,СВЦЭМ!$A$40:$A$783,$A430,СВЦЭМ!$B$40:$B$783,N$402)+'СЕТ СН'!$F$16</f>
        <v>0</v>
      </c>
      <c r="O430" s="36">
        <f ca="1">SUMIFS(СВЦЭМ!$K$40:$K$783,СВЦЭМ!$A$40:$A$783,$A430,СВЦЭМ!$B$40:$B$783,O$402)+'СЕТ СН'!$F$16</f>
        <v>0</v>
      </c>
      <c r="P430" s="36">
        <f ca="1">SUMIFS(СВЦЭМ!$K$40:$K$783,СВЦЭМ!$A$40:$A$783,$A430,СВЦЭМ!$B$40:$B$783,P$402)+'СЕТ СН'!$F$16</f>
        <v>0</v>
      </c>
      <c r="Q430" s="36">
        <f ca="1">SUMIFS(СВЦЭМ!$K$40:$K$783,СВЦЭМ!$A$40:$A$783,$A430,СВЦЭМ!$B$40:$B$783,Q$402)+'СЕТ СН'!$F$16</f>
        <v>0</v>
      </c>
      <c r="R430" s="36">
        <f ca="1">SUMIFS(СВЦЭМ!$K$40:$K$783,СВЦЭМ!$A$40:$A$783,$A430,СВЦЭМ!$B$40:$B$783,R$402)+'СЕТ СН'!$F$16</f>
        <v>0</v>
      </c>
      <c r="S430" s="36">
        <f ca="1">SUMIFS(СВЦЭМ!$K$40:$K$783,СВЦЭМ!$A$40:$A$783,$A430,СВЦЭМ!$B$40:$B$783,S$402)+'СЕТ СН'!$F$16</f>
        <v>0</v>
      </c>
      <c r="T430" s="36">
        <f ca="1">SUMIFS(СВЦЭМ!$K$40:$K$783,СВЦЭМ!$A$40:$A$783,$A430,СВЦЭМ!$B$40:$B$783,T$402)+'СЕТ СН'!$F$16</f>
        <v>0</v>
      </c>
      <c r="U430" s="36">
        <f ca="1">SUMIFS(СВЦЭМ!$K$40:$K$783,СВЦЭМ!$A$40:$A$783,$A430,СВЦЭМ!$B$40:$B$783,U$402)+'СЕТ СН'!$F$16</f>
        <v>0</v>
      </c>
      <c r="V430" s="36">
        <f ca="1">SUMIFS(СВЦЭМ!$K$40:$K$783,СВЦЭМ!$A$40:$A$783,$A430,СВЦЭМ!$B$40:$B$783,V$402)+'СЕТ СН'!$F$16</f>
        <v>0</v>
      </c>
      <c r="W430" s="36">
        <f ca="1">SUMIFS(СВЦЭМ!$K$40:$K$783,СВЦЭМ!$A$40:$A$783,$A430,СВЦЭМ!$B$40:$B$783,W$402)+'СЕТ СН'!$F$16</f>
        <v>0</v>
      </c>
      <c r="X430" s="36">
        <f ca="1">SUMIFS(СВЦЭМ!$K$40:$K$783,СВЦЭМ!$A$40:$A$783,$A430,СВЦЭМ!$B$40:$B$783,X$402)+'СЕТ СН'!$F$16</f>
        <v>0</v>
      </c>
      <c r="Y430" s="36">
        <f ca="1">SUMIFS(СВЦЭМ!$K$40:$K$783,СВЦЭМ!$A$40:$A$783,$A430,СВЦЭМ!$B$40:$B$783,Y$402)+'СЕТ СН'!$F$16</f>
        <v>0</v>
      </c>
    </row>
    <row r="431" spans="1:25" ht="15.75" hidden="1" x14ac:dyDescent="0.2">
      <c r="A431" s="35">
        <f t="shared" si="11"/>
        <v>44771</v>
      </c>
      <c r="B431" s="36">
        <f ca="1">SUMIFS(СВЦЭМ!$K$40:$K$783,СВЦЭМ!$A$40:$A$783,$A431,СВЦЭМ!$B$40:$B$783,B$402)+'СЕТ СН'!$F$16</f>
        <v>0</v>
      </c>
      <c r="C431" s="36">
        <f ca="1">SUMIFS(СВЦЭМ!$K$40:$K$783,СВЦЭМ!$A$40:$A$783,$A431,СВЦЭМ!$B$40:$B$783,C$402)+'СЕТ СН'!$F$16</f>
        <v>0</v>
      </c>
      <c r="D431" s="36">
        <f ca="1">SUMIFS(СВЦЭМ!$K$40:$K$783,СВЦЭМ!$A$40:$A$783,$A431,СВЦЭМ!$B$40:$B$783,D$402)+'СЕТ СН'!$F$16</f>
        <v>0</v>
      </c>
      <c r="E431" s="36">
        <f ca="1">SUMIFS(СВЦЭМ!$K$40:$K$783,СВЦЭМ!$A$40:$A$783,$A431,СВЦЭМ!$B$40:$B$783,E$402)+'СЕТ СН'!$F$16</f>
        <v>0</v>
      </c>
      <c r="F431" s="36">
        <f ca="1">SUMIFS(СВЦЭМ!$K$40:$K$783,СВЦЭМ!$A$40:$A$783,$A431,СВЦЭМ!$B$40:$B$783,F$402)+'СЕТ СН'!$F$16</f>
        <v>0</v>
      </c>
      <c r="G431" s="36">
        <f ca="1">SUMIFS(СВЦЭМ!$K$40:$K$783,СВЦЭМ!$A$40:$A$783,$A431,СВЦЭМ!$B$40:$B$783,G$402)+'СЕТ СН'!$F$16</f>
        <v>0</v>
      </c>
      <c r="H431" s="36">
        <f ca="1">SUMIFS(СВЦЭМ!$K$40:$K$783,СВЦЭМ!$A$40:$A$783,$A431,СВЦЭМ!$B$40:$B$783,H$402)+'СЕТ СН'!$F$16</f>
        <v>0</v>
      </c>
      <c r="I431" s="36">
        <f ca="1">SUMIFS(СВЦЭМ!$K$40:$K$783,СВЦЭМ!$A$40:$A$783,$A431,СВЦЭМ!$B$40:$B$783,I$402)+'СЕТ СН'!$F$16</f>
        <v>0</v>
      </c>
      <c r="J431" s="36">
        <f ca="1">SUMIFS(СВЦЭМ!$K$40:$K$783,СВЦЭМ!$A$40:$A$783,$A431,СВЦЭМ!$B$40:$B$783,J$402)+'СЕТ СН'!$F$16</f>
        <v>0</v>
      </c>
      <c r="K431" s="36">
        <f ca="1">SUMIFS(СВЦЭМ!$K$40:$K$783,СВЦЭМ!$A$40:$A$783,$A431,СВЦЭМ!$B$40:$B$783,K$402)+'СЕТ СН'!$F$16</f>
        <v>0</v>
      </c>
      <c r="L431" s="36">
        <f ca="1">SUMIFS(СВЦЭМ!$K$40:$K$783,СВЦЭМ!$A$40:$A$783,$A431,СВЦЭМ!$B$40:$B$783,L$402)+'СЕТ СН'!$F$16</f>
        <v>0</v>
      </c>
      <c r="M431" s="36">
        <f ca="1">SUMIFS(СВЦЭМ!$K$40:$K$783,СВЦЭМ!$A$40:$A$783,$A431,СВЦЭМ!$B$40:$B$783,M$402)+'СЕТ СН'!$F$16</f>
        <v>0</v>
      </c>
      <c r="N431" s="36">
        <f ca="1">SUMIFS(СВЦЭМ!$K$40:$K$783,СВЦЭМ!$A$40:$A$783,$A431,СВЦЭМ!$B$40:$B$783,N$402)+'СЕТ СН'!$F$16</f>
        <v>0</v>
      </c>
      <c r="O431" s="36">
        <f ca="1">SUMIFS(СВЦЭМ!$K$40:$K$783,СВЦЭМ!$A$40:$A$783,$A431,СВЦЭМ!$B$40:$B$783,O$402)+'СЕТ СН'!$F$16</f>
        <v>0</v>
      </c>
      <c r="P431" s="36">
        <f ca="1">SUMIFS(СВЦЭМ!$K$40:$K$783,СВЦЭМ!$A$40:$A$783,$A431,СВЦЭМ!$B$40:$B$783,P$402)+'СЕТ СН'!$F$16</f>
        <v>0</v>
      </c>
      <c r="Q431" s="36">
        <f ca="1">SUMIFS(СВЦЭМ!$K$40:$K$783,СВЦЭМ!$A$40:$A$783,$A431,СВЦЭМ!$B$40:$B$783,Q$402)+'СЕТ СН'!$F$16</f>
        <v>0</v>
      </c>
      <c r="R431" s="36">
        <f ca="1">SUMIFS(СВЦЭМ!$K$40:$K$783,СВЦЭМ!$A$40:$A$783,$A431,СВЦЭМ!$B$40:$B$783,R$402)+'СЕТ СН'!$F$16</f>
        <v>0</v>
      </c>
      <c r="S431" s="36">
        <f ca="1">SUMIFS(СВЦЭМ!$K$40:$K$783,СВЦЭМ!$A$40:$A$783,$A431,СВЦЭМ!$B$40:$B$783,S$402)+'СЕТ СН'!$F$16</f>
        <v>0</v>
      </c>
      <c r="T431" s="36">
        <f ca="1">SUMIFS(СВЦЭМ!$K$40:$K$783,СВЦЭМ!$A$40:$A$783,$A431,СВЦЭМ!$B$40:$B$783,T$402)+'СЕТ СН'!$F$16</f>
        <v>0</v>
      </c>
      <c r="U431" s="36">
        <f ca="1">SUMIFS(СВЦЭМ!$K$40:$K$783,СВЦЭМ!$A$40:$A$783,$A431,СВЦЭМ!$B$40:$B$783,U$402)+'СЕТ СН'!$F$16</f>
        <v>0</v>
      </c>
      <c r="V431" s="36">
        <f ca="1">SUMIFS(СВЦЭМ!$K$40:$K$783,СВЦЭМ!$A$40:$A$783,$A431,СВЦЭМ!$B$40:$B$783,V$402)+'СЕТ СН'!$F$16</f>
        <v>0</v>
      </c>
      <c r="W431" s="36">
        <f ca="1">SUMIFS(СВЦЭМ!$K$40:$K$783,СВЦЭМ!$A$40:$A$783,$A431,СВЦЭМ!$B$40:$B$783,W$402)+'СЕТ СН'!$F$16</f>
        <v>0</v>
      </c>
      <c r="X431" s="36">
        <f ca="1">SUMIFS(СВЦЭМ!$K$40:$K$783,СВЦЭМ!$A$40:$A$783,$A431,СВЦЭМ!$B$40:$B$783,X$402)+'СЕТ СН'!$F$16</f>
        <v>0</v>
      </c>
      <c r="Y431" s="36">
        <f ca="1">SUMIFS(СВЦЭМ!$K$40:$K$783,СВЦЭМ!$A$40:$A$783,$A431,СВЦЭМ!$B$40:$B$783,Y$402)+'СЕТ СН'!$F$16</f>
        <v>0</v>
      </c>
    </row>
    <row r="432" spans="1:25" ht="15.75" hidden="1" x14ac:dyDescent="0.2">
      <c r="A432" s="35">
        <f t="shared" si="11"/>
        <v>44772</v>
      </c>
      <c r="B432" s="36">
        <f ca="1">SUMIFS(СВЦЭМ!$K$40:$K$783,СВЦЭМ!$A$40:$A$783,$A432,СВЦЭМ!$B$40:$B$783,B$402)+'СЕТ СН'!$F$16</f>
        <v>0</v>
      </c>
      <c r="C432" s="36">
        <f ca="1">SUMIFS(СВЦЭМ!$K$40:$K$783,СВЦЭМ!$A$40:$A$783,$A432,СВЦЭМ!$B$40:$B$783,C$402)+'СЕТ СН'!$F$16</f>
        <v>0</v>
      </c>
      <c r="D432" s="36">
        <f ca="1">SUMIFS(СВЦЭМ!$K$40:$K$783,СВЦЭМ!$A$40:$A$783,$A432,СВЦЭМ!$B$40:$B$783,D$402)+'СЕТ СН'!$F$16</f>
        <v>0</v>
      </c>
      <c r="E432" s="36">
        <f ca="1">SUMIFS(СВЦЭМ!$K$40:$K$783,СВЦЭМ!$A$40:$A$783,$A432,СВЦЭМ!$B$40:$B$783,E$402)+'СЕТ СН'!$F$16</f>
        <v>0</v>
      </c>
      <c r="F432" s="36">
        <f ca="1">SUMIFS(СВЦЭМ!$K$40:$K$783,СВЦЭМ!$A$40:$A$783,$A432,СВЦЭМ!$B$40:$B$783,F$402)+'СЕТ СН'!$F$16</f>
        <v>0</v>
      </c>
      <c r="G432" s="36">
        <f ca="1">SUMIFS(СВЦЭМ!$K$40:$K$783,СВЦЭМ!$A$40:$A$783,$A432,СВЦЭМ!$B$40:$B$783,G$402)+'СЕТ СН'!$F$16</f>
        <v>0</v>
      </c>
      <c r="H432" s="36">
        <f ca="1">SUMIFS(СВЦЭМ!$K$40:$K$783,СВЦЭМ!$A$40:$A$783,$A432,СВЦЭМ!$B$40:$B$783,H$402)+'СЕТ СН'!$F$16</f>
        <v>0</v>
      </c>
      <c r="I432" s="36">
        <f ca="1">SUMIFS(СВЦЭМ!$K$40:$K$783,СВЦЭМ!$A$40:$A$783,$A432,СВЦЭМ!$B$40:$B$783,I$402)+'СЕТ СН'!$F$16</f>
        <v>0</v>
      </c>
      <c r="J432" s="36">
        <f ca="1">SUMIFS(СВЦЭМ!$K$40:$K$783,СВЦЭМ!$A$40:$A$783,$A432,СВЦЭМ!$B$40:$B$783,J$402)+'СЕТ СН'!$F$16</f>
        <v>0</v>
      </c>
      <c r="K432" s="36">
        <f ca="1">SUMIFS(СВЦЭМ!$K$40:$K$783,СВЦЭМ!$A$40:$A$783,$A432,СВЦЭМ!$B$40:$B$783,K$402)+'СЕТ СН'!$F$16</f>
        <v>0</v>
      </c>
      <c r="L432" s="36">
        <f ca="1">SUMIFS(СВЦЭМ!$K$40:$K$783,СВЦЭМ!$A$40:$A$783,$A432,СВЦЭМ!$B$40:$B$783,L$402)+'СЕТ СН'!$F$16</f>
        <v>0</v>
      </c>
      <c r="M432" s="36">
        <f ca="1">SUMIFS(СВЦЭМ!$K$40:$K$783,СВЦЭМ!$A$40:$A$783,$A432,СВЦЭМ!$B$40:$B$783,M$402)+'СЕТ СН'!$F$16</f>
        <v>0</v>
      </c>
      <c r="N432" s="36">
        <f ca="1">SUMIFS(СВЦЭМ!$K$40:$K$783,СВЦЭМ!$A$40:$A$783,$A432,СВЦЭМ!$B$40:$B$783,N$402)+'СЕТ СН'!$F$16</f>
        <v>0</v>
      </c>
      <c r="O432" s="36">
        <f ca="1">SUMIFS(СВЦЭМ!$K$40:$K$783,СВЦЭМ!$A$40:$A$783,$A432,СВЦЭМ!$B$40:$B$783,O$402)+'СЕТ СН'!$F$16</f>
        <v>0</v>
      </c>
      <c r="P432" s="36">
        <f ca="1">SUMIFS(СВЦЭМ!$K$40:$K$783,СВЦЭМ!$A$40:$A$783,$A432,СВЦЭМ!$B$40:$B$783,P$402)+'СЕТ СН'!$F$16</f>
        <v>0</v>
      </c>
      <c r="Q432" s="36">
        <f ca="1">SUMIFS(СВЦЭМ!$K$40:$K$783,СВЦЭМ!$A$40:$A$783,$A432,СВЦЭМ!$B$40:$B$783,Q$402)+'СЕТ СН'!$F$16</f>
        <v>0</v>
      </c>
      <c r="R432" s="36">
        <f ca="1">SUMIFS(СВЦЭМ!$K$40:$K$783,СВЦЭМ!$A$40:$A$783,$A432,СВЦЭМ!$B$40:$B$783,R$402)+'СЕТ СН'!$F$16</f>
        <v>0</v>
      </c>
      <c r="S432" s="36">
        <f ca="1">SUMIFS(СВЦЭМ!$K$40:$K$783,СВЦЭМ!$A$40:$A$783,$A432,СВЦЭМ!$B$40:$B$783,S$402)+'СЕТ СН'!$F$16</f>
        <v>0</v>
      </c>
      <c r="T432" s="36">
        <f ca="1">SUMIFS(СВЦЭМ!$K$40:$K$783,СВЦЭМ!$A$40:$A$783,$A432,СВЦЭМ!$B$40:$B$783,T$402)+'СЕТ СН'!$F$16</f>
        <v>0</v>
      </c>
      <c r="U432" s="36">
        <f ca="1">SUMIFS(СВЦЭМ!$K$40:$K$783,СВЦЭМ!$A$40:$A$783,$A432,СВЦЭМ!$B$40:$B$783,U$402)+'СЕТ СН'!$F$16</f>
        <v>0</v>
      </c>
      <c r="V432" s="36">
        <f ca="1">SUMIFS(СВЦЭМ!$K$40:$K$783,СВЦЭМ!$A$40:$A$783,$A432,СВЦЭМ!$B$40:$B$783,V$402)+'СЕТ СН'!$F$16</f>
        <v>0</v>
      </c>
      <c r="W432" s="36">
        <f ca="1">SUMIFS(СВЦЭМ!$K$40:$K$783,СВЦЭМ!$A$40:$A$783,$A432,СВЦЭМ!$B$40:$B$783,W$402)+'СЕТ СН'!$F$16</f>
        <v>0</v>
      </c>
      <c r="X432" s="36">
        <f ca="1">SUMIFS(СВЦЭМ!$K$40:$K$783,СВЦЭМ!$A$40:$A$783,$A432,СВЦЭМ!$B$40:$B$783,X$402)+'СЕТ СН'!$F$16</f>
        <v>0</v>
      </c>
      <c r="Y432" s="36">
        <f ca="1">SUMIFS(СВЦЭМ!$K$40:$K$783,СВЦЭМ!$A$40:$A$783,$A432,СВЦЭМ!$B$40:$B$783,Y$402)+'СЕТ СН'!$F$16</f>
        <v>0</v>
      </c>
    </row>
    <row r="433" spans="1:27" ht="15.75" hidden="1" x14ac:dyDescent="0.2">
      <c r="A433" s="35">
        <f t="shared" si="11"/>
        <v>44773</v>
      </c>
      <c r="B433" s="36">
        <f ca="1">SUMIFS(СВЦЭМ!$K$40:$K$783,СВЦЭМ!$A$40:$A$783,$A433,СВЦЭМ!$B$40:$B$783,B$402)+'СЕТ СН'!$F$16</f>
        <v>0</v>
      </c>
      <c r="C433" s="36">
        <f ca="1">SUMIFS(СВЦЭМ!$K$40:$K$783,СВЦЭМ!$A$40:$A$783,$A433,СВЦЭМ!$B$40:$B$783,C$402)+'СЕТ СН'!$F$16</f>
        <v>0</v>
      </c>
      <c r="D433" s="36">
        <f ca="1">SUMIFS(СВЦЭМ!$K$40:$K$783,СВЦЭМ!$A$40:$A$783,$A433,СВЦЭМ!$B$40:$B$783,D$402)+'СЕТ СН'!$F$16</f>
        <v>0</v>
      </c>
      <c r="E433" s="36">
        <f ca="1">SUMIFS(СВЦЭМ!$K$40:$K$783,СВЦЭМ!$A$40:$A$783,$A433,СВЦЭМ!$B$40:$B$783,E$402)+'СЕТ СН'!$F$16</f>
        <v>0</v>
      </c>
      <c r="F433" s="36">
        <f ca="1">SUMIFS(СВЦЭМ!$K$40:$K$783,СВЦЭМ!$A$40:$A$783,$A433,СВЦЭМ!$B$40:$B$783,F$402)+'СЕТ СН'!$F$16</f>
        <v>0</v>
      </c>
      <c r="G433" s="36">
        <f ca="1">SUMIFS(СВЦЭМ!$K$40:$K$783,СВЦЭМ!$A$40:$A$783,$A433,СВЦЭМ!$B$40:$B$783,G$402)+'СЕТ СН'!$F$16</f>
        <v>0</v>
      </c>
      <c r="H433" s="36">
        <f ca="1">SUMIFS(СВЦЭМ!$K$40:$K$783,СВЦЭМ!$A$40:$A$783,$A433,СВЦЭМ!$B$40:$B$783,H$402)+'СЕТ СН'!$F$16</f>
        <v>0</v>
      </c>
      <c r="I433" s="36">
        <f ca="1">SUMIFS(СВЦЭМ!$K$40:$K$783,СВЦЭМ!$A$40:$A$783,$A433,СВЦЭМ!$B$40:$B$783,I$402)+'СЕТ СН'!$F$16</f>
        <v>0</v>
      </c>
      <c r="J433" s="36">
        <f ca="1">SUMIFS(СВЦЭМ!$K$40:$K$783,СВЦЭМ!$A$40:$A$783,$A433,СВЦЭМ!$B$40:$B$783,J$402)+'СЕТ СН'!$F$16</f>
        <v>0</v>
      </c>
      <c r="K433" s="36">
        <f ca="1">SUMIFS(СВЦЭМ!$K$40:$K$783,СВЦЭМ!$A$40:$A$783,$A433,СВЦЭМ!$B$40:$B$783,K$402)+'СЕТ СН'!$F$16</f>
        <v>0</v>
      </c>
      <c r="L433" s="36">
        <f ca="1">SUMIFS(СВЦЭМ!$K$40:$K$783,СВЦЭМ!$A$40:$A$783,$A433,СВЦЭМ!$B$40:$B$783,L$402)+'СЕТ СН'!$F$16</f>
        <v>0</v>
      </c>
      <c r="M433" s="36">
        <f ca="1">SUMIFS(СВЦЭМ!$K$40:$K$783,СВЦЭМ!$A$40:$A$783,$A433,СВЦЭМ!$B$40:$B$783,M$402)+'СЕТ СН'!$F$16</f>
        <v>0</v>
      </c>
      <c r="N433" s="36">
        <f ca="1">SUMIFS(СВЦЭМ!$K$40:$K$783,СВЦЭМ!$A$40:$A$783,$A433,СВЦЭМ!$B$40:$B$783,N$402)+'СЕТ СН'!$F$16</f>
        <v>0</v>
      </c>
      <c r="O433" s="36">
        <f ca="1">SUMIFS(СВЦЭМ!$K$40:$K$783,СВЦЭМ!$A$40:$A$783,$A433,СВЦЭМ!$B$40:$B$783,O$402)+'СЕТ СН'!$F$16</f>
        <v>0</v>
      </c>
      <c r="P433" s="36">
        <f ca="1">SUMIFS(СВЦЭМ!$K$40:$K$783,СВЦЭМ!$A$40:$A$783,$A433,СВЦЭМ!$B$40:$B$783,P$402)+'СЕТ СН'!$F$16</f>
        <v>0</v>
      </c>
      <c r="Q433" s="36">
        <f ca="1">SUMIFS(СВЦЭМ!$K$40:$K$783,СВЦЭМ!$A$40:$A$783,$A433,СВЦЭМ!$B$40:$B$783,Q$402)+'СЕТ СН'!$F$16</f>
        <v>0</v>
      </c>
      <c r="R433" s="36">
        <f ca="1">SUMIFS(СВЦЭМ!$K$40:$K$783,СВЦЭМ!$A$40:$A$783,$A433,СВЦЭМ!$B$40:$B$783,R$402)+'СЕТ СН'!$F$16</f>
        <v>0</v>
      </c>
      <c r="S433" s="36">
        <f ca="1">SUMIFS(СВЦЭМ!$K$40:$K$783,СВЦЭМ!$A$40:$A$783,$A433,СВЦЭМ!$B$40:$B$783,S$402)+'СЕТ СН'!$F$16</f>
        <v>0</v>
      </c>
      <c r="T433" s="36">
        <f ca="1">SUMIFS(СВЦЭМ!$K$40:$K$783,СВЦЭМ!$A$40:$A$783,$A433,СВЦЭМ!$B$40:$B$783,T$402)+'СЕТ СН'!$F$16</f>
        <v>0</v>
      </c>
      <c r="U433" s="36">
        <f ca="1">SUMIFS(СВЦЭМ!$K$40:$K$783,СВЦЭМ!$A$40:$A$783,$A433,СВЦЭМ!$B$40:$B$783,U$402)+'СЕТ СН'!$F$16</f>
        <v>0</v>
      </c>
      <c r="V433" s="36">
        <f ca="1">SUMIFS(СВЦЭМ!$K$40:$K$783,СВЦЭМ!$A$40:$A$783,$A433,СВЦЭМ!$B$40:$B$783,V$402)+'СЕТ СН'!$F$16</f>
        <v>0</v>
      </c>
      <c r="W433" s="36">
        <f ca="1">SUMIFS(СВЦЭМ!$K$40:$K$783,СВЦЭМ!$A$40:$A$783,$A433,СВЦЭМ!$B$40:$B$783,W$402)+'СЕТ СН'!$F$16</f>
        <v>0</v>
      </c>
      <c r="X433" s="36">
        <f ca="1">SUMIFS(СВЦЭМ!$K$40:$K$783,СВЦЭМ!$A$40:$A$783,$A433,СВЦЭМ!$B$40:$B$783,X$402)+'СЕТ СН'!$F$16</f>
        <v>0</v>
      </c>
      <c r="Y433" s="36">
        <f ca="1">SUMIFS(СВЦЭМ!$K$40:$K$783,СВЦЭМ!$A$40:$A$783,$A433,СВЦЭМ!$B$40:$B$783,Y$402)+'СЕТ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01.07.2022</v>
      </c>
      <c r="B438" s="36">
        <f ca="1">SUMIFS(СВЦЭМ!$L$40:$L$783,СВЦЭМ!$A$40:$A$783,$A438,СВЦЭМ!$B$40:$B$783,B$437)+'СЕТ СН'!$F$16</f>
        <v>0</v>
      </c>
      <c r="C438" s="36">
        <f ca="1">SUMIFS(СВЦЭМ!$L$40:$L$783,СВЦЭМ!$A$40:$A$783,$A438,СВЦЭМ!$B$40:$B$783,C$437)+'СЕТ СН'!$F$16</f>
        <v>0</v>
      </c>
      <c r="D438" s="36">
        <f ca="1">SUMIFS(СВЦЭМ!$L$40:$L$783,СВЦЭМ!$A$40:$A$783,$A438,СВЦЭМ!$B$40:$B$783,D$437)+'СЕТ СН'!$F$16</f>
        <v>0</v>
      </c>
      <c r="E438" s="36">
        <f ca="1">SUMIFS(СВЦЭМ!$L$40:$L$783,СВЦЭМ!$A$40:$A$783,$A438,СВЦЭМ!$B$40:$B$783,E$437)+'СЕТ СН'!$F$16</f>
        <v>0</v>
      </c>
      <c r="F438" s="36">
        <f ca="1">SUMIFS(СВЦЭМ!$L$40:$L$783,СВЦЭМ!$A$40:$A$783,$A438,СВЦЭМ!$B$40:$B$783,F$437)+'СЕТ СН'!$F$16</f>
        <v>0</v>
      </c>
      <c r="G438" s="36">
        <f ca="1">SUMIFS(СВЦЭМ!$L$40:$L$783,СВЦЭМ!$A$40:$A$783,$A438,СВЦЭМ!$B$40:$B$783,G$437)+'СЕТ СН'!$F$16</f>
        <v>0</v>
      </c>
      <c r="H438" s="36">
        <f ca="1">SUMIFS(СВЦЭМ!$L$40:$L$783,СВЦЭМ!$A$40:$A$783,$A438,СВЦЭМ!$B$40:$B$783,H$437)+'СЕТ СН'!$F$16</f>
        <v>0</v>
      </c>
      <c r="I438" s="36">
        <f ca="1">SUMIFS(СВЦЭМ!$L$40:$L$783,СВЦЭМ!$A$40:$A$783,$A438,СВЦЭМ!$B$40:$B$783,I$437)+'СЕТ СН'!$F$16</f>
        <v>0</v>
      </c>
      <c r="J438" s="36">
        <f ca="1">SUMIFS(СВЦЭМ!$L$40:$L$783,СВЦЭМ!$A$40:$A$783,$A438,СВЦЭМ!$B$40:$B$783,J$437)+'СЕТ СН'!$F$16</f>
        <v>0</v>
      </c>
      <c r="K438" s="36">
        <f ca="1">SUMIFS(СВЦЭМ!$L$40:$L$783,СВЦЭМ!$A$40:$A$783,$A438,СВЦЭМ!$B$40:$B$783,K$437)+'СЕТ СН'!$F$16</f>
        <v>0</v>
      </c>
      <c r="L438" s="36">
        <f ca="1">SUMIFS(СВЦЭМ!$L$40:$L$783,СВЦЭМ!$A$40:$A$783,$A438,СВЦЭМ!$B$40:$B$783,L$437)+'СЕТ СН'!$F$16</f>
        <v>0</v>
      </c>
      <c r="M438" s="36">
        <f ca="1">SUMIFS(СВЦЭМ!$L$40:$L$783,СВЦЭМ!$A$40:$A$783,$A438,СВЦЭМ!$B$40:$B$783,M$437)+'СЕТ СН'!$F$16</f>
        <v>0</v>
      </c>
      <c r="N438" s="36">
        <f ca="1">SUMIFS(СВЦЭМ!$L$40:$L$783,СВЦЭМ!$A$40:$A$783,$A438,СВЦЭМ!$B$40:$B$783,N$437)+'СЕТ СН'!$F$16</f>
        <v>0</v>
      </c>
      <c r="O438" s="36">
        <f ca="1">SUMIFS(СВЦЭМ!$L$40:$L$783,СВЦЭМ!$A$40:$A$783,$A438,СВЦЭМ!$B$40:$B$783,O$437)+'СЕТ СН'!$F$16</f>
        <v>0</v>
      </c>
      <c r="P438" s="36">
        <f ca="1">SUMIFS(СВЦЭМ!$L$40:$L$783,СВЦЭМ!$A$40:$A$783,$A438,СВЦЭМ!$B$40:$B$783,P$437)+'СЕТ СН'!$F$16</f>
        <v>0</v>
      </c>
      <c r="Q438" s="36">
        <f ca="1">SUMIFS(СВЦЭМ!$L$40:$L$783,СВЦЭМ!$A$40:$A$783,$A438,СВЦЭМ!$B$40:$B$783,Q$437)+'СЕТ СН'!$F$16</f>
        <v>0</v>
      </c>
      <c r="R438" s="36">
        <f ca="1">SUMIFS(СВЦЭМ!$L$40:$L$783,СВЦЭМ!$A$40:$A$783,$A438,СВЦЭМ!$B$40:$B$783,R$437)+'СЕТ СН'!$F$16</f>
        <v>0</v>
      </c>
      <c r="S438" s="36">
        <f ca="1">SUMIFS(СВЦЭМ!$L$40:$L$783,СВЦЭМ!$A$40:$A$783,$A438,СВЦЭМ!$B$40:$B$783,S$437)+'СЕТ СН'!$F$16</f>
        <v>0</v>
      </c>
      <c r="T438" s="36">
        <f ca="1">SUMIFS(СВЦЭМ!$L$40:$L$783,СВЦЭМ!$A$40:$A$783,$A438,СВЦЭМ!$B$40:$B$783,T$437)+'СЕТ СН'!$F$16</f>
        <v>0</v>
      </c>
      <c r="U438" s="36">
        <f ca="1">SUMIFS(СВЦЭМ!$L$40:$L$783,СВЦЭМ!$A$40:$A$783,$A438,СВЦЭМ!$B$40:$B$783,U$437)+'СЕТ СН'!$F$16</f>
        <v>0</v>
      </c>
      <c r="V438" s="36">
        <f ca="1">SUMIFS(СВЦЭМ!$L$40:$L$783,СВЦЭМ!$A$40:$A$783,$A438,СВЦЭМ!$B$40:$B$783,V$437)+'СЕТ СН'!$F$16</f>
        <v>0</v>
      </c>
      <c r="W438" s="36">
        <f ca="1">SUMIFS(СВЦЭМ!$L$40:$L$783,СВЦЭМ!$A$40:$A$783,$A438,СВЦЭМ!$B$40:$B$783,W$437)+'СЕТ СН'!$F$16</f>
        <v>0</v>
      </c>
      <c r="X438" s="36">
        <f ca="1">SUMIFS(СВЦЭМ!$L$40:$L$783,СВЦЭМ!$A$40:$A$783,$A438,СВЦЭМ!$B$40:$B$783,X$437)+'СЕТ СН'!$F$16</f>
        <v>0</v>
      </c>
      <c r="Y438" s="36">
        <f ca="1">SUMIFS(СВЦЭМ!$L$40:$L$783,СВЦЭМ!$A$40:$A$783,$A438,СВЦЭМ!$B$40:$B$783,Y$437)+'СЕТ СН'!$F$16</f>
        <v>0</v>
      </c>
      <c r="AA438" s="45"/>
    </row>
    <row r="439" spans="1:27" ht="15.75" hidden="1" x14ac:dyDescent="0.2">
      <c r="A439" s="35">
        <f>A438+1</f>
        <v>44744</v>
      </c>
      <c r="B439" s="36">
        <f ca="1">SUMIFS(СВЦЭМ!$L$40:$L$783,СВЦЭМ!$A$40:$A$783,$A439,СВЦЭМ!$B$40:$B$783,B$437)+'СЕТ СН'!$F$16</f>
        <v>0</v>
      </c>
      <c r="C439" s="36">
        <f ca="1">SUMIFS(СВЦЭМ!$L$40:$L$783,СВЦЭМ!$A$40:$A$783,$A439,СВЦЭМ!$B$40:$B$783,C$437)+'СЕТ СН'!$F$16</f>
        <v>0</v>
      </c>
      <c r="D439" s="36">
        <f ca="1">SUMIFS(СВЦЭМ!$L$40:$L$783,СВЦЭМ!$A$40:$A$783,$A439,СВЦЭМ!$B$40:$B$783,D$437)+'СЕТ СН'!$F$16</f>
        <v>0</v>
      </c>
      <c r="E439" s="36">
        <f ca="1">SUMIFS(СВЦЭМ!$L$40:$L$783,СВЦЭМ!$A$40:$A$783,$A439,СВЦЭМ!$B$40:$B$783,E$437)+'СЕТ СН'!$F$16</f>
        <v>0</v>
      </c>
      <c r="F439" s="36">
        <f ca="1">SUMIFS(СВЦЭМ!$L$40:$L$783,СВЦЭМ!$A$40:$A$783,$A439,СВЦЭМ!$B$40:$B$783,F$437)+'СЕТ СН'!$F$16</f>
        <v>0</v>
      </c>
      <c r="G439" s="36">
        <f ca="1">SUMIFS(СВЦЭМ!$L$40:$L$783,СВЦЭМ!$A$40:$A$783,$A439,СВЦЭМ!$B$40:$B$783,G$437)+'СЕТ СН'!$F$16</f>
        <v>0</v>
      </c>
      <c r="H439" s="36">
        <f ca="1">SUMIFS(СВЦЭМ!$L$40:$L$783,СВЦЭМ!$A$40:$A$783,$A439,СВЦЭМ!$B$40:$B$783,H$437)+'СЕТ СН'!$F$16</f>
        <v>0</v>
      </c>
      <c r="I439" s="36">
        <f ca="1">SUMIFS(СВЦЭМ!$L$40:$L$783,СВЦЭМ!$A$40:$A$783,$A439,СВЦЭМ!$B$40:$B$783,I$437)+'СЕТ СН'!$F$16</f>
        <v>0</v>
      </c>
      <c r="J439" s="36">
        <f ca="1">SUMIFS(СВЦЭМ!$L$40:$L$783,СВЦЭМ!$A$40:$A$783,$A439,СВЦЭМ!$B$40:$B$783,J$437)+'СЕТ СН'!$F$16</f>
        <v>0</v>
      </c>
      <c r="K439" s="36">
        <f ca="1">SUMIFS(СВЦЭМ!$L$40:$L$783,СВЦЭМ!$A$40:$A$783,$A439,СВЦЭМ!$B$40:$B$783,K$437)+'СЕТ СН'!$F$16</f>
        <v>0</v>
      </c>
      <c r="L439" s="36">
        <f ca="1">SUMIFS(СВЦЭМ!$L$40:$L$783,СВЦЭМ!$A$40:$A$783,$A439,СВЦЭМ!$B$40:$B$783,L$437)+'СЕТ СН'!$F$16</f>
        <v>0</v>
      </c>
      <c r="M439" s="36">
        <f ca="1">SUMIFS(СВЦЭМ!$L$40:$L$783,СВЦЭМ!$A$40:$A$783,$A439,СВЦЭМ!$B$40:$B$783,M$437)+'СЕТ СН'!$F$16</f>
        <v>0</v>
      </c>
      <c r="N439" s="36">
        <f ca="1">SUMIFS(СВЦЭМ!$L$40:$L$783,СВЦЭМ!$A$40:$A$783,$A439,СВЦЭМ!$B$40:$B$783,N$437)+'СЕТ СН'!$F$16</f>
        <v>0</v>
      </c>
      <c r="O439" s="36">
        <f ca="1">SUMIFS(СВЦЭМ!$L$40:$L$783,СВЦЭМ!$A$40:$A$783,$A439,СВЦЭМ!$B$40:$B$783,O$437)+'СЕТ СН'!$F$16</f>
        <v>0</v>
      </c>
      <c r="P439" s="36">
        <f ca="1">SUMIFS(СВЦЭМ!$L$40:$L$783,СВЦЭМ!$A$40:$A$783,$A439,СВЦЭМ!$B$40:$B$783,P$437)+'СЕТ СН'!$F$16</f>
        <v>0</v>
      </c>
      <c r="Q439" s="36">
        <f ca="1">SUMIFS(СВЦЭМ!$L$40:$L$783,СВЦЭМ!$A$40:$A$783,$A439,СВЦЭМ!$B$40:$B$783,Q$437)+'СЕТ СН'!$F$16</f>
        <v>0</v>
      </c>
      <c r="R439" s="36">
        <f ca="1">SUMIFS(СВЦЭМ!$L$40:$L$783,СВЦЭМ!$A$40:$A$783,$A439,СВЦЭМ!$B$40:$B$783,R$437)+'СЕТ СН'!$F$16</f>
        <v>0</v>
      </c>
      <c r="S439" s="36">
        <f ca="1">SUMIFS(СВЦЭМ!$L$40:$L$783,СВЦЭМ!$A$40:$A$783,$A439,СВЦЭМ!$B$40:$B$783,S$437)+'СЕТ СН'!$F$16</f>
        <v>0</v>
      </c>
      <c r="T439" s="36">
        <f ca="1">SUMIFS(СВЦЭМ!$L$40:$L$783,СВЦЭМ!$A$40:$A$783,$A439,СВЦЭМ!$B$40:$B$783,T$437)+'СЕТ СН'!$F$16</f>
        <v>0</v>
      </c>
      <c r="U439" s="36">
        <f ca="1">SUMIFS(СВЦЭМ!$L$40:$L$783,СВЦЭМ!$A$40:$A$783,$A439,СВЦЭМ!$B$40:$B$783,U$437)+'СЕТ СН'!$F$16</f>
        <v>0</v>
      </c>
      <c r="V439" s="36">
        <f ca="1">SUMIFS(СВЦЭМ!$L$40:$L$783,СВЦЭМ!$A$40:$A$783,$A439,СВЦЭМ!$B$40:$B$783,V$437)+'СЕТ СН'!$F$16</f>
        <v>0</v>
      </c>
      <c r="W439" s="36">
        <f ca="1">SUMIFS(СВЦЭМ!$L$40:$L$783,СВЦЭМ!$A$40:$A$783,$A439,СВЦЭМ!$B$40:$B$783,W$437)+'СЕТ СН'!$F$16</f>
        <v>0</v>
      </c>
      <c r="X439" s="36">
        <f ca="1">SUMIFS(СВЦЭМ!$L$40:$L$783,СВЦЭМ!$A$40:$A$783,$A439,СВЦЭМ!$B$40:$B$783,X$437)+'СЕТ СН'!$F$16</f>
        <v>0</v>
      </c>
      <c r="Y439" s="36">
        <f ca="1">SUMIFS(СВЦЭМ!$L$40:$L$783,СВЦЭМ!$A$40:$A$783,$A439,СВЦЭМ!$B$40:$B$783,Y$437)+'СЕТ СН'!$F$16</f>
        <v>0</v>
      </c>
    </row>
    <row r="440" spans="1:27" ht="15.75" hidden="1" x14ac:dyDescent="0.2">
      <c r="A440" s="35">
        <f t="shared" ref="A440:A468" si="12">A439+1</f>
        <v>44745</v>
      </c>
      <c r="B440" s="36">
        <f ca="1">SUMIFS(СВЦЭМ!$L$40:$L$783,СВЦЭМ!$A$40:$A$783,$A440,СВЦЭМ!$B$40:$B$783,B$437)+'СЕТ СН'!$F$16</f>
        <v>0</v>
      </c>
      <c r="C440" s="36">
        <f ca="1">SUMIFS(СВЦЭМ!$L$40:$L$783,СВЦЭМ!$A$40:$A$783,$A440,СВЦЭМ!$B$40:$B$783,C$437)+'СЕТ СН'!$F$16</f>
        <v>0</v>
      </c>
      <c r="D440" s="36">
        <f ca="1">SUMIFS(СВЦЭМ!$L$40:$L$783,СВЦЭМ!$A$40:$A$783,$A440,СВЦЭМ!$B$40:$B$783,D$437)+'СЕТ СН'!$F$16</f>
        <v>0</v>
      </c>
      <c r="E440" s="36">
        <f ca="1">SUMIFS(СВЦЭМ!$L$40:$L$783,СВЦЭМ!$A$40:$A$783,$A440,СВЦЭМ!$B$40:$B$783,E$437)+'СЕТ СН'!$F$16</f>
        <v>0</v>
      </c>
      <c r="F440" s="36">
        <f ca="1">SUMIFS(СВЦЭМ!$L$40:$L$783,СВЦЭМ!$A$40:$A$783,$A440,СВЦЭМ!$B$40:$B$783,F$437)+'СЕТ СН'!$F$16</f>
        <v>0</v>
      </c>
      <c r="G440" s="36">
        <f ca="1">SUMIFS(СВЦЭМ!$L$40:$L$783,СВЦЭМ!$A$40:$A$783,$A440,СВЦЭМ!$B$40:$B$783,G$437)+'СЕТ СН'!$F$16</f>
        <v>0</v>
      </c>
      <c r="H440" s="36">
        <f ca="1">SUMIFS(СВЦЭМ!$L$40:$L$783,СВЦЭМ!$A$40:$A$783,$A440,СВЦЭМ!$B$40:$B$783,H$437)+'СЕТ СН'!$F$16</f>
        <v>0</v>
      </c>
      <c r="I440" s="36">
        <f ca="1">SUMIFS(СВЦЭМ!$L$40:$L$783,СВЦЭМ!$A$40:$A$783,$A440,СВЦЭМ!$B$40:$B$783,I$437)+'СЕТ СН'!$F$16</f>
        <v>0</v>
      </c>
      <c r="J440" s="36">
        <f ca="1">SUMIFS(СВЦЭМ!$L$40:$L$783,СВЦЭМ!$A$40:$A$783,$A440,СВЦЭМ!$B$40:$B$783,J$437)+'СЕТ СН'!$F$16</f>
        <v>0</v>
      </c>
      <c r="K440" s="36">
        <f ca="1">SUMIFS(СВЦЭМ!$L$40:$L$783,СВЦЭМ!$A$40:$A$783,$A440,СВЦЭМ!$B$40:$B$783,K$437)+'СЕТ СН'!$F$16</f>
        <v>0</v>
      </c>
      <c r="L440" s="36">
        <f ca="1">SUMIFS(СВЦЭМ!$L$40:$L$783,СВЦЭМ!$A$40:$A$783,$A440,СВЦЭМ!$B$40:$B$783,L$437)+'СЕТ СН'!$F$16</f>
        <v>0</v>
      </c>
      <c r="M440" s="36">
        <f ca="1">SUMIFS(СВЦЭМ!$L$40:$L$783,СВЦЭМ!$A$40:$A$783,$A440,СВЦЭМ!$B$40:$B$783,M$437)+'СЕТ СН'!$F$16</f>
        <v>0</v>
      </c>
      <c r="N440" s="36">
        <f ca="1">SUMIFS(СВЦЭМ!$L$40:$L$783,СВЦЭМ!$A$40:$A$783,$A440,СВЦЭМ!$B$40:$B$783,N$437)+'СЕТ СН'!$F$16</f>
        <v>0</v>
      </c>
      <c r="O440" s="36">
        <f ca="1">SUMIFS(СВЦЭМ!$L$40:$L$783,СВЦЭМ!$A$40:$A$783,$A440,СВЦЭМ!$B$40:$B$783,O$437)+'СЕТ СН'!$F$16</f>
        <v>0</v>
      </c>
      <c r="P440" s="36">
        <f ca="1">SUMIFS(СВЦЭМ!$L$40:$L$783,СВЦЭМ!$A$40:$A$783,$A440,СВЦЭМ!$B$40:$B$783,P$437)+'СЕТ СН'!$F$16</f>
        <v>0</v>
      </c>
      <c r="Q440" s="36">
        <f ca="1">SUMIFS(СВЦЭМ!$L$40:$L$783,СВЦЭМ!$A$40:$A$783,$A440,СВЦЭМ!$B$40:$B$783,Q$437)+'СЕТ СН'!$F$16</f>
        <v>0</v>
      </c>
      <c r="R440" s="36">
        <f ca="1">SUMIFS(СВЦЭМ!$L$40:$L$783,СВЦЭМ!$A$40:$A$783,$A440,СВЦЭМ!$B$40:$B$783,R$437)+'СЕТ СН'!$F$16</f>
        <v>0</v>
      </c>
      <c r="S440" s="36">
        <f ca="1">SUMIFS(СВЦЭМ!$L$40:$L$783,СВЦЭМ!$A$40:$A$783,$A440,СВЦЭМ!$B$40:$B$783,S$437)+'СЕТ СН'!$F$16</f>
        <v>0</v>
      </c>
      <c r="T440" s="36">
        <f ca="1">SUMIFS(СВЦЭМ!$L$40:$L$783,СВЦЭМ!$A$40:$A$783,$A440,СВЦЭМ!$B$40:$B$783,T$437)+'СЕТ СН'!$F$16</f>
        <v>0</v>
      </c>
      <c r="U440" s="36">
        <f ca="1">SUMIFS(СВЦЭМ!$L$40:$L$783,СВЦЭМ!$A$40:$A$783,$A440,СВЦЭМ!$B$40:$B$783,U$437)+'СЕТ СН'!$F$16</f>
        <v>0</v>
      </c>
      <c r="V440" s="36">
        <f ca="1">SUMIFS(СВЦЭМ!$L$40:$L$783,СВЦЭМ!$A$40:$A$783,$A440,СВЦЭМ!$B$40:$B$783,V$437)+'СЕТ СН'!$F$16</f>
        <v>0</v>
      </c>
      <c r="W440" s="36">
        <f ca="1">SUMIFS(СВЦЭМ!$L$40:$L$783,СВЦЭМ!$A$40:$A$783,$A440,СВЦЭМ!$B$40:$B$783,W$437)+'СЕТ СН'!$F$16</f>
        <v>0</v>
      </c>
      <c r="X440" s="36">
        <f ca="1">SUMIFS(СВЦЭМ!$L$40:$L$783,СВЦЭМ!$A$40:$A$783,$A440,СВЦЭМ!$B$40:$B$783,X$437)+'СЕТ СН'!$F$16</f>
        <v>0</v>
      </c>
      <c r="Y440" s="36">
        <f ca="1">SUMIFS(СВЦЭМ!$L$40:$L$783,СВЦЭМ!$A$40:$A$783,$A440,СВЦЭМ!$B$40:$B$783,Y$437)+'СЕТ СН'!$F$16</f>
        <v>0</v>
      </c>
    </row>
    <row r="441" spans="1:27" ht="15.75" hidden="1" x14ac:dyDescent="0.2">
      <c r="A441" s="35">
        <f t="shared" si="12"/>
        <v>44746</v>
      </c>
      <c r="B441" s="36">
        <f ca="1">SUMIFS(СВЦЭМ!$L$40:$L$783,СВЦЭМ!$A$40:$A$783,$A441,СВЦЭМ!$B$40:$B$783,B$437)+'СЕТ СН'!$F$16</f>
        <v>0</v>
      </c>
      <c r="C441" s="36">
        <f ca="1">SUMIFS(СВЦЭМ!$L$40:$L$783,СВЦЭМ!$A$40:$A$783,$A441,СВЦЭМ!$B$40:$B$783,C$437)+'СЕТ СН'!$F$16</f>
        <v>0</v>
      </c>
      <c r="D441" s="36">
        <f ca="1">SUMIFS(СВЦЭМ!$L$40:$L$783,СВЦЭМ!$A$40:$A$783,$A441,СВЦЭМ!$B$40:$B$783,D$437)+'СЕТ СН'!$F$16</f>
        <v>0</v>
      </c>
      <c r="E441" s="36">
        <f ca="1">SUMIFS(СВЦЭМ!$L$40:$L$783,СВЦЭМ!$A$40:$A$783,$A441,СВЦЭМ!$B$40:$B$783,E$437)+'СЕТ СН'!$F$16</f>
        <v>0</v>
      </c>
      <c r="F441" s="36">
        <f ca="1">SUMIFS(СВЦЭМ!$L$40:$L$783,СВЦЭМ!$A$40:$A$783,$A441,СВЦЭМ!$B$40:$B$783,F$437)+'СЕТ СН'!$F$16</f>
        <v>0</v>
      </c>
      <c r="G441" s="36">
        <f ca="1">SUMIFS(СВЦЭМ!$L$40:$L$783,СВЦЭМ!$A$40:$A$783,$A441,СВЦЭМ!$B$40:$B$783,G$437)+'СЕТ СН'!$F$16</f>
        <v>0</v>
      </c>
      <c r="H441" s="36">
        <f ca="1">SUMIFS(СВЦЭМ!$L$40:$L$783,СВЦЭМ!$A$40:$A$783,$A441,СВЦЭМ!$B$40:$B$783,H$437)+'СЕТ СН'!$F$16</f>
        <v>0</v>
      </c>
      <c r="I441" s="36">
        <f ca="1">SUMIFS(СВЦЭМ!$L$40:$L$783,СВЦЭМ!$A$40:$A$783,$A441,СВЦЭМ!$B$40:$B$783,I$437)+'СЕТ СН'!$F$16</f>
        <v>0</v>
      </c>
      <c r="J441" s="36">
        <f ca="1">SUMIFS(СВЦЭМ!$L$40:$L$783,СВЦЭМ!$A$40:$A$783,$A441,СВЦЭМ!$B$40:$B$783,J$437)+'СЕТ СН'!$F$16</f>
        <v>0</v>
      </c>
      <c r="K441" s="36">
        <f ca="1">SUMIFS(СВЦЭМ!$L$40:$L$783,СВЦЭМ!$A$40:$A$783,$A441,СВЦЭМ!$B$40:$B$783,K$437)+'СЕТ СН'!$F$16</f>
        <v>0</v>
      </c>
      <c r="L441" s="36">
        <f ca="1">SUMIFS(СВЦЭМ!$L$40:$L$783,СВЦЭМ!$A$40:$A$783,$A441,СВЦЭМ!$B$40:$B$783,L$437)+'СЕТ СН'!$F$16</f>
        <v>0</v>
      </c>
      <c r="M441" s="36">
        <f ca="1">SUMIFS(СВЦЭМ!$L$40:$L$783,СВЦЭМ!$A$40:$A$783,$A441,СВЦЭМ!$B$40:$B$783,M$437)+'СЕТ СН'!$F$16</f>
        <v>0</v>
      </c>
      <c r="N441" s="36">
        <f ca="1">SUMIFS(СВЦЭМ!$L$40:$L$783,СВЦЭМ!$A$40:$A$783,$A441,СВЦЭМ!$B$40:$B$783,N$437)+'СЕТ СН'!$F$16</f>
        <v>0</v>
      </c>
      <c r="O441" s="36">
        <f ca="1">SUMIFS(СВЦЭМ!$L$40:$L$783,СВЦЭМ!$A$40:$A$783,$A441,СВЦЭМ!$B$40:$B$783,O$437)+'СЕТ СН'!$F$16</f>
        <v>0</v>
      </c>
      <c r="P441" s="36">
        <f ca="1">SUMIFS(СВЦЭМ!$L$40:$L$783,СВЦЭМ!$A$40:$A$783,$A441,СВЦЭМ!$B$40:$B$783,P$437)+'СЕТ СН'!$F$16</f>
        <v>0</v>
      </c>
      <c r="Q441" s="36">
        <f ca="1">SUMIFS(СВЦЭМ!$L$40:$L$783,СВЦЭМ!$A$40:$A$783,$A441,СВЦЭМ!$B$40:$B$783,Q$437)+'СЕТ СН'!$F$16</f>
        <v>0</v>
      </c>
      <c r="R441" s="36">
        <f ca="1">SUMIFS(СВЦЭМ!$L$40:$L$783,СВЦЭМ!$A$40:$A$783,$A441,СВЦЭМ!$B$40:$B$783,R$437)+'СЕТ СН'!$F$16</f>
        <v>0</v>
      </c>
      <c r="S441" s="36">
        <f ca="1">SUMIFS(СВЦЭМ!$L$40:$L$783,СВЦЭМ!$A$40:$A$783,$A441,СВЦЭМ!$B$40:$B$783,S$437)+'СЕТ СН'!$F$16</f>
        <v>0</v>
      </c>
      <c r="T441" s="36">
        <f ca="1">SUMIFS(СВЦЭМ!$L$40:$L$783,СВЦЭМ!$A$40:$A$783,$A441,СВЦЭМ!$B$40:$B$783,T$437)+'СЕТ СН'!$F$16</f>
        <v>0</v>
      </c>
      <c r="U441" s="36">
        <f ca="1">SUMIFS(СВЦЭМ!$L$40:$L$783,СВЦЭМ!$A$40:$A$783,$A441,СВЦЭМ!$B$40:$B$783,U$437)+'СЕТ СН'!$F$16</f>
        <v>0</v>
      </c>
      <c r="V441" s="36">
        <f ca="1">SUMIFS(СВЦЭМ!$L$40:$L$783,СВЦЭМ!$A$40:$A$783,$A441,СВЦЭМ!$B$40:$B$783,V$437)+'СЕТ СН'!$F$16</f>
        <v>0</v>
      </c>
      <c r="W441" s="36">
        <f ca="1">SUMIFS(СВЦЭМ!$L$40:$L$783,СВЦЭМ!$A$40:$A$783,$A441,СВЦЭМ!$B$40:$B$783,W$437)+'СЕТ СН'!$F$16</f>
        <v>0</v>
      </c>
      <c r="X441" s="36">
        <f ca="1">SUMIFS(СВЦЭМ!$L$40:$L$783,СВЦЭМ!$A$40:$A$783,$A441,СВЦЭМ!$B$40:$B$783,X$437)+'СЕТ СН'!$F$16</f>
        <v>0</v>
      </c>
      <c r="Y441" s="36">
        <f ca="1">SUMIFS(СВЦЭМ!$L$40:$L$783,СВЦЭМ!$A$40:$A$783,$A441,СВЦЭМ!$B$40:$B$783,Y$437)+'СЕТ СН'!$F$16</f>
        <v>0</v>
      </c>
    </row>
    <row r="442" spans="1:27" ht="15.75" hidden="1" x14ac:dyDescent="0.2">
      <c r="A442" s="35">
        <f t="shared" si="12"/>
        <v>44747</v>
      </c>
      <c r="B442" s="36">
        <f ca="1">SUMIFS(СВЦЭМ!$L$40:$L$783,СВЦЭМ!$A$40:$A$783,$A442,СВЦЭМ!$B$40:$B$783,B$437)+'СЕТ СН'!$F$16</f>
        <v>0</v>
      </c>
      <c r="C442" s="36">
        <f ca="1">SUMIFS(СВЦЭМ!$L$40:$L$783,СВЦЭМ!$A$40:$A$783,$A442,СВЦЭМ!$B$40:$B$783,C$437)+'СЕТ СН'!$F$16</f>
        <v>0</v>
      </c>
      <c r="D442" s="36">
        <f ca="1">SUMIFS(СВЦЭМ!$L$40:$L$783,СВЦЭМ!$A$40:$A$783,$A442,СВЦЭМ!$B$40:$B$783,D$437)+'СЕТ СН'!$F$16</f>
        <v>0</v>
      </c>
      <c r="E442" s="36">
        <f ca="1">SUMIFS(СВЦЭМ!$L$40:$L$783,СВЦЭМ!$A$40:$A$783,$A442,СВЦЭМ!$B$40:$B$783,E$437)+'СЕТ СН'!$F$16</f>
        <v>0</v>
      </c>
      <c r="F442" s="36">
        <f ca="1">SUMIFS(СВЦЭМ!$L$40:$L$783,СВЦЭМ!$A$40:$A$783,$A442,СВЦЭМ!$B$40:$B$783,F$437)+'СЕТ СН'!$F$16</f>
        <v>0</v>
      </c>
      <c r="G442" s="36">
        <f ca="1">SUMIFS(СВЦЭМ!$L$40:$L$783,СВЦЭМ!$A$40:$A$783,$A442,СВЦЭМ!$B$40:$B$783,G$437)+'СЕТ СН'!$F$16</f>
        <v>0</v>
      </c>
      <c r="H442" s="36">
        <f ca="1">SUMIFS(СВЦЭМ!$L$40:$L$783,СВЦЭМ!$A$40:$A$783,$A442,СВЦЭМ!$B$40:$B$783,H$437)+'СЕТ СН'!$F$16</f>
        <v>0</v>
      </c>
      <c r="I442" s="36">
        <f ca="1">SUMIFS(СВЦЭМ!$L$40:$L$783,СВЦЭМ!$A$40:$A$783,$A442,СВЦЭМ!$B$40:$B$783,I$437)+'СЕТ СН'!$F$16</f>
        <v>0</v>
      </c>
      <c r="J442" s="36">
        <f ca="1">SUMIFS(СВЦЭМ!$L$40:$L$783,СВЦЭМ!$A$40:$A$783,$A442,СВЦЭМ!$B$40:$B$783,J$437)+'СЕТ СН'!$F$16</f>
        <v>0</v>
      </c>
      <c r="K442" s="36">
        <f ca="1">SUMIFS(СВЦЭМ!$L$40:$L$783,СВЦЭМ!$A$40:$A$783,$A442,СВЦЭМ!$B$40:$B$783,K$437)+'СЕТ СН'!$F$16</f>
        <v>0</v>
      </c>
      <c r="L442" s="36">
        <f ca="1">SUMIFS(СВЦЭМ!$L$40:$L$783,СВЦЭМ!$A$40:$A$783,$A442,СВЦЭМ!$B$40:$B$783,L$437)+'СЕТ СН'!$F$16</f>
        <v>0</v>
      </c>
      <c r="M442" s="36">
        <f ca="1">SUMIFS(СВЦЭМ!$L$40:$L$783,СВЦЭМ!$A$40:$A$783,$A442,СВЦЭМ!$B$40:$B$783,M$437)+'СЕТ СН'!$F$16</f>
        <v>0</v>
      </c>
      <c r="N442" s="36">
        <f ca="1">SUMIFS(СВЦЭМ!$L$40:$L$783,СВЦЭМ!$A$40:$A$783,$A442,СВЦЭМ!$B$40:$B$783,N$437)+'СЕТ СН'!$F$16</f>
        <v>0</v>
      </c>
      <c r="O442" s="36">
        <f ca="1">SUMIFS(СВЦЭМ!$L$40:$L$783,СВЦЭМ!$A$40:$A$783,$A442,СВЦЭМ!$B$40:$B$783,O$437)+'СЕТ СН'!$F$16</f>
        <v>0</v>
      </c>
      <c r="P442" s="36">
        <f ca="1">SUMIFS(СВЦЭМ!$L$40:$L$783,СВЦЭМ!$A$40:$A$783,$A442,СВЦЭМ!$B$40:$B$783,P$437)+'СЕТ СН'!$F$16</f>
        <v>0</v>
      </c>
      <c r="Q442" s="36">
        <f ca="1">SUMIFS(СВЦЭМ!$L$40:$L$783,СВЦЭМ!$A$40:$A$783,$A442,СВЦЭМ!$B$40:$B$783,Q$437)+'СЕТ СН'!$F$16</f>
        <v>0</v>
      </c>
      <c r="R442" s="36">
        <f ca="1">SUMIFS(СВЦЭМ!$L$40:$L$783,СВЦЭМ!$A$40:$A$783,$A442,СВЦЭМ!$B$40:$B$783,R$437)+'СЕТ СН'!$F$16</f>
        <v>0</v>
      </c>
      <c r="S442" s="36">
        <f ca="1">SUMIFS(СВЦЭМ!$L$40:$L$783,СВЦЭМ!$A$40:$A$783,$A442,СВЦЭМ!$B$40:$B$783,S$437)+'СЕТ СН'!$F$16</f>
        <v>0</v>
      </c>
      <c r="T442" s="36">
        <f ca="1">SUMIFS(СВЦЭМ!$L$40:$L$783,СВЦЭМ!$A$40:$A$783,$A442,СВЦЭМ!$B$40:$B$783,T$437)+'СЕТ СН'!$F$16</f>
        <v>0</v>
      </c>
      <c r="U442" s="36">
        <f ca="1">SUMIFS(СВЦЭМ!$L$40:$L$783,СВЦЭМ!$A$40:$A$783,$A442,СВЦЭМ!$B$40:$B$783,U$437)+'СЕТ СН'!$F$16</f>
        <v>0</v>
      </c>
      <c r="V442" s="36">
        <f ca="1">SUMIFS(СВЦЭМ!$L$40:$L$783,СВЦЭМ!$A$40:$A$783,$A442,СВЦЭМ!$B$40:$B$783,V$437)+'СЕТ СН'!$F$16</f>
        <v>0</v>
      </c>
      <c r="W442" s="36">
        <f ca="1">SUMIFS(СВЦЭМ!$L$40:$L$783,СВЦЭМ!$A$40:$A$783,$A442,СВЦЭМ!$B$40:$B$783,W$437)+'СЕТ СН'!$F$16</f>
        <v>0</v>
      </c>
      <c r="X442" s="36">
        <f ca="1">SUMIFS(СВЦЭМ!$L$40:$L$783,СВЦЭМ!$A$40:$A$783,$A442,СВЦЭМ!$B$40:$B$783,X$437)+'СЕТ СН'!$F$16</f>
        <v>0</v>
      </c>
      <c r="Y442" s="36">
        <f ca="1">SUMIFS(СВЦЭМ!$L$40:$L$783,СВЦЭМ!$A$40:$A$783,$A442,СВЦЭМ!$B$40:$B$783,Y$437)+'СЕТ СН'!$F$16</f>
        <v>0</v>
      </c>
    </row>
    <row r="443" spans="1:27" ht="15.75" hidden="1" x14ac:dyDescent="0.2">
      <c r="A443" s="35">
        <f t="shared" si="12"/>
        <v>44748</v>
      </c>
      <c r="B443" s="36">
        <f ca="1">SUMIFS(СВЦЭМ!$L$40:$L$783,СВЦЭМ!$A$40:$A$783,$A443,СВЦЭМ!$B$40:$B$783,B$437)+'СЕТ СН'!$F$16</f>
        <v>0</v>
      </c>
      <c r="C443" s="36">
        <f ca="1">SUMIFS(СВЦЭМ!$L$40:$L$783,СВЦЭМ!$A$40:$A$783,$A443,СВЦЭМ!$B$40:$B$783,C$437)+'СЕТ СН'!$F$16</f>
        <v>0</v>
      </c>
      <c r="D443" s="36">
        <f ca="1">SUMIFS(СВЦЭМ!$L$40:$L$783,СВЦЭМ!$A$40:$A$783,$A443,СВЦЭМ!$B$40:$B$783,D$437)+'СЕТ СН'!$F$16</f>
        <v>0</v>
      </c>
      <c r="E443" s="36">
        <f ca="1">SUMIFS(СВЦЭМ!$L$40:$L$783,СВЦЭМ!$A$40:$A$783,$A443,СВЦЭМ!$B$40:$B$783,E$437)+'СЕТ СН'!$F$16</f>
        <v>0</v>
      </c>
      <c r="F443" s="36">
        <f ca="1">SUMIFS(СВЦЭМ!$L$40:$L$783,СВЦЭМ!$A$40:$A$783,$A443,СВЦЭМ!$B$40:$B$783,F$437)+'СЕТ СН'!$F$16</f>
        <v>0</v>
      </c>
      <c r="G443" s="36">
        <f ca="1">SUMIFS(СВЦЭМ!$L$40:$L$783,СВЦЭМ!$A$40:$A$783,$A443,СВЦЭМ!$B$40:$B$783,G$437)+'СЕТ СН'!$F$16</f>
        <v>0</v>
      </c>
      <c r="H443" s="36">
        <f ca="1">SUMIFS(СВЦЭМ!$L$40:$L$783,СВЦЭМ!$A$40:$A$783,$A443,СВЦЭМ!$B$40:$B$783,H$437)+'СЕТ СН'!$F$16</f>
        <v>0</v>
      </c>
      <c r="I443" s="36">
        <f ca="1">SUMIFS(СВЦЭМ!$L$40:$L$783,СВЦЭМ!$A$40:$A$783,$A443,СВЦЭМ!$B$40:$B$783,I$437)+'СЕТ СН'!$F$16</f>
        <v>0</v>
      </c>
      <c r="J443" s="36">
        <f ca="1">SUMIFS(СВЦЭМ!$L$40:$L$783,СВЦЭМ!$A$40:$A$783,$A443,СВЦЭМ!$B$40:$B$783,J$437)+'СЕТ СН'!$F$16</f>
        <v>0</v>
      </c>
      <c r="K443" s="36">
        <f ca="1">SUMIFS(СВЦЭМ!$L$40:$L$783,СВЦЭМ!$A$40:$A$783,$A443,СВЦЭМ!$B$40:$B$783,K$437)+'СЕТ СН'!$F$16</f>
        <v>0</v>
      </c>
      <c r="L443" s="36">
        <f ca="1">SUMIFS(СВЦЭМ!$L$40:$L$783,СВЦЭМ!$A$40:$A$783,$A443,СВЦЭМ!$B$40:$B$783,L$437)+'СЕТ СН'!$F$16</f>
        <v>0</v>
      </c>
      <c r="M443" s="36">
        <f ca="1">SUMIFS(СВЦЭМ!$L$40:$L$783,СВЦЭМ!$A$40:$A$783,$A443,СВЦЭМ!$B$40:$B$783,M$437)+'СЕТ СН'!$F$16</f>
        <v>0</v>
      </c>
      <c r="N443" s="36">
        <f ca="1">SUMIFS(СВЦЭМ!$L$40:$L$783,СВЦЭМ!$A$40:$A$783,$A443,СВЦЭМ!$B$40:$B$783,N$437)+'СЕТ СН'!$F$16</f>
        <v>0</v>
      </c>
      <c r="O443" s="36">
        <f ca="1">SUMIFS(СВЦЭМ!$L$40:$L$783,СВЦЭМ!$A$40:$A$783,$A443,СВЦЭМ!$B$40:$B$783,O$437)+'СЕТ СН'!$F$16</f>
        <v>0</v>
      </c>
      <c r="P443" s="36">
        <f ca="1">SUMIFS(СВЦЭМ!$L$40:$L$783,СВЦЭМ!$A$40:$A$783,$A443,СВЦЭМ!$B$40:$B$783,P$437)+'СЕТ СН'!$F$16</f>
        <v>0</v>
      </c>
      <c r="Q443" s="36">
        <f ca="1">SUMIFS(СВЦЭМ!$L$40:$L$783,СВЦЭМ!$A$40:$A$783,$A443,СВЦЭМ!$B$40:$B$783,Q$437)+'СЕТ СН'!$F$16</f>
        <v>0</v>
      </c>
      <c r="R443" s="36">
        <f ca="1">SUMIFS(СВЦЭМ!$L$40:$L$783,СВЦЭМ!$A$40:$A$783,$A443,СВЦЭМ!$B$40:$B$783,R$437)+'СЕТ СН'!$F$16</f>
        <v>0</v>
      </c>
      <c r="S443" s="36">
        <f ca="1">SUMIFS(СВЦЭМ!$L$40:$L$783,СВЦЭМ!$A$40:$A$783,$A443,СВЦЭМ!$B$40:$B$783,S$437)+'СЕТ СН'!$F$16</f>
        <v>0</v>
      </c>
      <c r="T443" s="36">
        <f ca="1">SUMIFS(СВЦЭМ!$L$40:$L$783,СВЦЭМ!$A$40:$A$783,$A443,СВЦЭМ!$B$40:$B$783,T$437)+'СЕТ СН'!$F$16</f>
        <v>0</v>
      </c>
      <c r="U443" s="36">
        <f ca="1">SUMIFS(СВЦЭМ!$L$40:$L$783,СВЦЭМ!$A$40:$A$783,$A443,СВЦЭМ!$B$40:$B$783,U$437)+'СЕТ СН'!$F$16</f>
        <v>0</v>
      </c>
      <c r="V443" s="36">
        <f ca="1">SUMIFS(СВЦЭМ!$L$40:$L$783,СВЦЭМ!$A$40:$A$783,$A443,СВЦЭМ!$B$40:$B$783,V$437)+'СЕТ СН'!$F$16</f>
        <v>0</v>
      </c>
      <c r="W443" s="36">
        <f ca="1">SUMIFS(СВЦЭМ!$L$40:$L$783,СВЦЭМ!$A$40:$A$783,$A443,СВЦЭМ!$B$40:$B$783,W$437)+'СЕТ СН'!$F$16</f>
        <v>0</v>
      </c>
      <c r="X443" s="36">
        <f ca="1">SUMIFS(СВЦЭМ!$L$40:$L$783,СВЦЭМ!$A$40:$A$783,$A443,СВЦЭМ!$B$40:$B$783,X$437)+'СЕТ СН'!$F$16</f>
        <v>0</v>
      </c>
      <c r="Y443" s="36">
        <f ca="1">SUMIFS(СВЦЭМ!$L$40:$L$783,СВЦЭМ!$A$40:$A$783,$A443,СВЦЭМ!$B$40:$B$783,Y$437)+'СЕТ СН'!$F$16</f>
        <v>0</v>
      </c>
    </row>
    <row r="444" spans="1:27" ht="15.75" hidden="1" x14ac:dyDescent="0.2">
      <c r="A444" s="35">
        <f t="shared" si="12"/>
        <v>44749</v>
      </c>
      <c r="B444" s="36">
        <f ca="1">SUMIFS(СВЦЭМ!$L$40:$L$783,СВЦЭМ!$A$40:$A$783,$A444,СВЦЭМ!$B$40:$B$783,B$437)+'СЕТ СН'!$F$16</f>
        <v>0</v>
      </c>
      <c r="C444" s="36">
        <f ca="1">SUMIFS(СВЦЭМ!$L$40:$L$783,СВЦЭМ!$A$40:$A$783,$A444,СВЦЭМ!$B$40:$B$783,C$437)+'СЕТ СН'!$F$16</f>
        <v>0</v>
      </c>
      <c r="D444" s="36">
        <f ca="1">SUMIFS(СВЦЭМ!$L$40:$L$783,СВЦЭМ!$A$40:$A$783,$A444,СВЦЭМ!$B$40:$B$783,D$437)+'СЕТ СН'!$F$16</f>
        <v>0</v>
      </c>
      <c r="E444" s="36">
        <f ca="1">SUMIFS(СВЦЭМ!$L$40:$L$783,СВЦЭМ!$A$40:$A$783,$A444,СВЦЭМ!$B$40:$B$783,E$437)+'СЕТ СН'!$F$16</f>
        <v>0</v>
      </c>
      <c r="F444" s="36">
        <f ca="1">SUMIFS(СВЦЭМ!$L$40:$L$783,СВЦЭМ!$A$40:$A$783,$A444,СВЦЭМ!$B$40:$B$783,F$437)+'СЕТ СН'!$F$16</f>
        <v>0</v>
      </c>
      <c r="G444" s="36">
        <f ca="1">SUMIFS(СВЦЭМ!$L$40:$L$783,СВЦЭМ!$A$40:$A$783,$A444,СВЦЭМ!$B$40:$B$783,G$437)+'СЕТ СН'!$F$16</f>
        <v>0</v>
      </c>
      <c r="H444" s="36">
        <f ca="1">SUMIFS(СВЦЭМ!$L$40:$L$783,СВЦЭМ!$A$40:$A$783,$A444,СВЦЭМ!$B$40:$B$783,H$437)+'СЕТ СН'!$F$16</f>
        <v>0</v>
      </c>
      <c r="I444" s="36">
        <f ca="1">SUMIFS(СВЦЭМ!$L$40:$L$783,СВЦЭМ!$A$40:$A$783,$A444,СВЦЭМ!$B$40:$B$783,I$437)+'СЕТ СН'!$F$16</f>
        <v>0</v>
      </c>
      <c r="J444" s="36">
        <f ca="1">SUMIFS(СВЦЭМ!$L$40:$L$783,СВЦЭМ!$A$40:$A$783,$A444,СВЦЭМ!$B$40:$B$783,J$437)+'СЕТ СН'!$F$16</f>
        <v>0</v>
      </c>
      <c r="K444" s="36">
        <f ca="1">SUMIFS(СВЦЭМ!$L$40:$L$783,СВЦЭМ!$A$40:$A$783,$A444,СВЦЭМ!$B$40:$B$783,K$437)+'СЕТ СН'!$F$16</f>
        <v>0</v>
      </c>
      <c r="L444" s="36">
        <f ca="1">SUMIFS(СВЦЭМ!$L$40:$L$783,СВЦЭМ!$A$40:$A$783,$A444,СВЦЭМ!$B$40:$B$783,L$437)+'СЕТ СН'!$F$16</f>
        <v>0</v>
      </c>
      <c r="M444" s="36">
        <f ca="1">SUMIFS(СВЦЭМ!$L$40:$L$783,СВЦЭМ!$A$40:$A$783,$A444,СВЦЭМ!$B$40:$B$783,M$437)+'СЕТ СН'!$F$16</f>
        <v>0</v>
      </c>
      <c r="N444" s="36">
        <f ca="1">SUMIFS(СВЦЭМ!$L$40:$L$783,СВЦЭМ!$A$40:$A$783,$A444,СВЦЭМ!$B$40:$B$783,N$437)+'СЕТ СН'!$F$16</f>
        <v>0</v>
      </c>
      <c r="O444" s="36">
        <f ca="1">SUMIFS(СВЦЭМ!$L$40:$L$783,СВЦЭМ!$A$40:$A$783,$A444,СВЦЭМ!$B$40:$B$783,O$437)+'СЕТ СН'!$F$16</f>
        <v>0</v>
      </c>
      <c r="P444" s="36">
        <f ca="1">SUMIFS(СВЦЭМ!$L$40:$L$783,СВЦЭМ!$A$40:$A$783,$A444,СВЦЭМ!$B$40:$B$783,P$437)+'СЕТ СН'!$F$16</f>
        <v>0</v>
      </c>
      <c r="Q444" s="36">
        <f ca="1">SUMIFS(СВЦЭМ!$L$40:$L$783,СВЦЭМ!$A$40:$A$783,$A444,СВЦЭМ!$B$40:$B$783,Q$437)+'СЕТ СН'!$F$16</f>
        <v>0</v>
      </c>
      <c r="R444" s="36">
        <f ca="1">SUMIFS(СВЦЭМ!$L$40:$L$783,СВЦЭМ!$A$40:$A$783,$A444,СВЦЭМ!$B$40:$B$783,R$437)+'СЕТ СН'!$F$16</f>
        <v>0</v>
      </c>
      <c r="S444" s="36">
        <f ca="1">SUMIFS(СВЦЭМ!$L$40:$L$783,СВЦЭМ!$A$40:$A$783,$A444,СВЦЭМ!$B$40:$B$783,S$437)+'СЕТ СН'!$F$16</f>
        <v>0</v>
      </c>
      <c r="T444" s="36">
        <f ca="1">SUMIFS(СВЦЭМ!$L$40:$L$783,СВЦЭМ!$A$40:$A$783,$A444,СВЦЭМ!$B$40:$B$783,T$437)+'СЕТ СН'!$F$16</f>
        <v>0</v>
      </c>
      <c r="U444" s="36">
        <f ca="1">SUMIFS(СВЦЭМ!$L$40:$L$783,СВЦЭМ!$A$40:$A$783,$A444,СВЦЭМ!$B$40:$B$783,U$437)+'СЕТ СН'!$F$16</f>
        <v>0</v>
      </c>
      <c r="V444" s="36">
        <f ca="1">SUMIFS(СВЦЭМ!$L$40:$L$783,СВЦЭМ!$A$40:$A$783,$A444,СВЦЭМ!$B$40:$B$783,V$437)+'СЕТ СН'!$F$16</f>
        <v>0</v>
      </c>
      <c r="W444" s="36">
        <f ca="1">SUMIFS(СВЦЭМ!$L$40:$L$783,СВЦЭМ!$A$40:$A$783,$A444,СВЦЭМ!$B$40:$B$783,W$437)+'СЕТ СН'!$F$16</f>
        <v>0</v>
      </c>
      <c r="X444" s="36">
        <f ca="1">SUMIFS(СВЦЭМ!$L$40:$L$783,СВЦЭМ!$A$40:$A$783,$A444,СВЦЭМ!$B$40:$B$783,X$437)+'СЕТ СН'!$F$16</f>
        <v>0</v>
      </c>
      <c r="Y444" s="36">
        <f ca="1">SUMIFS(СВЦЭМ!$L$40:$L$783,СВЦЭМ!$A$40:$A$783,$A444,СВЦЭМ!$B$40:$B$783,Y$437)+'СЕТ СН'!$F$16</f>
        <v>0</v>
      </c>
    </row>
    <row r="445" spans="1:27" ht="15.75" hidden="1" x14ac:dyDescent="0.2">
      <c r="A445" s="35">
        <f t="shared" si="12"/>
        <v>44750</v>
      </c>
      <c r="B445" s="36">
        <f ca="1">SUMIFS(СВЦЭМ!$L$40:$L$783,СВЦЭМ!$A$40:$A$783,$A445,СВЦЭМ!$B$40:$B$783,B$437)+'СЕТ СН'!$F$16</f>
        <v>0</v>
      </c>
      <c r="C445" s="36">
        <f ca="1">SUMIFS(СВЦЭМ!$L$40:$L$783,СВЦЭМ!$A$40:$A$783,$A445,СВЦЭМ!$B$40:$B$783,C$437)+'СЕТ СН'!$F$16</f>
        <v>0</v>
      </c>
      <c r="D445" s="36">
        <f ca="1">SUMIFS(СВЦЭМ!$L$40:$L$783,СВЦЭМ!$A$40:$A$783,$A445,СВЦЭМ!$B$40:$B$783,D$437)+'СЕТ СН'!$F$16</f>
        <v>0</v>
      </c>
      <c r="E445" s="36">
        <f ca="1">SUMIFS(СВЦЭМ!$L$40:$L$783,СВЦЭМ!$A$40:$A$783,$A445,СВЦЭМ!$B$40:$B$783,E$437)+'СЕТ СН'!$F$16</f>
        <v>0</v>
      </c>
      <c r="F445" s="36">
        <f ca="1">SUMIFS(СВЦЭМ!$L$40:$L$783,СВЦЭМ!$A$40:$A$783,$A445,СВЦЭМ!$B$40:$B$783,F$437)+'СЕТ СН'!$F$16</f>
        <v>0</v>
      </c>
      <c r="G445" s="36">
        <f ca="1">SUMIFS(СВЦЭМ!$L$40:$L$783,СВЦЭМ!$A$40:$A$783,$A445,СВЦЭМ!$B$40:$B$783,G$437)+'СЕТ СН'!$F$16</f>
        <v>0</v>
      </c>
      <c r="H445" s="36">
        <f ca="1">SUMIFS(СВЦЭМ!$L$40:$L$783,СВЦЭМ!$A$40:$A$783,$A445,СВЦЭМ!$B$40:$B$783,H$437)+'СЕТ СН'!$F$16</f>
        <v>0</v>
      </c>
      <c r="I445" s="36">
        <f ca="1">SUMIFS(СВЦЭМ!$L$40:$L$783,СВЦЭМ!$A$40:$A$783,$A445,СВЦЭМ!$B$40:$B$783,I$437)+'СЕТ СН'!$F$16</f>
        <v>0</v>
      </c>
      <c r="J445" s="36">
        <f ca="1">SUMIFS(СВЦЭМ!$L$40:$L$783,СВЦЭМ!$A$40:$A$783,$A445,СВЦЭМ!$B$40:$B$783,J$437)+'СЕТ СН'!$F$16</f>
        <v>0</v>
      </c>
      <c r="K445" s="36">
        <f ca="1">SUMIFS(СВЦЭМ!$L$40:$L$783,СВЦЭМ!$A$40:$A$783,$A445,СВЦЭМ!$B$40:$B$783,K$437)+'СЕТ СН'!$F$16</f>
        <v>0</v>
      </c>
      <c r="L445" s="36">
        <f ca="1">SUMIFS(СВЦЭМ!$L$40:$L$783,СВЦЭМ!$A$40:$A$783,$A445,СВЦЭМ!$B$40:$B$783,L$437)+'СЕТ СН'!$F$16</f>
        <v>0</v>
      </c>
      <c r="M445" s="36">
        <f ca="1">SUMIFS(СВЦЭМ!$L$40:$L$783,СВЦЭМ!$A$40:$A$783,$A445,СВЦЭМ!$B$40:$B$783,M$437)+'СЕТ СН'!$F$16</f>
        <v>0</v>
      </c>
      <c r="N445" s="36">
        <f ca="1">SUMIFS(СВЦЭМ!$L$40:$L$783,СВЦЭМ!$A$40:$A$783,$A445,СВЦЭМ!$B$40:$B$783,N$437)+'СЕТ СН'!$F$16</f>
        <v>0</v>
      </c>
      <c r="O445" s="36">
        <f ca="1">SUMIFS(СВЦЭМ!$L$40:$L$783,СВЦЭМ!$A$40:$A$783,$A445,СВЦЭМ!$B$40:$B$783,O$437)+'СЕТ СН'!$F$16</f>
        <v>0</v>
      </c>
      <c r="P445" s="36">
        <f ca="1">SUMIFS(СВЦЭМ!$L$40:$L$783,СВЦЭМ!$A$40:$A$783,$A445,СВЦЭМ!$B$40:$B$783,P$437)+'СЕТ СН'!$F$16</f>
        <v>0</v>
      </c>
      <c r="Q445" s="36">
        <f ca="1">SUMIFS(СВЦЭМ!$L$40:$L$783,СВЦЭМ!$A$40:$A$783,$A445,СВЦЭМ!$B$40:$B$783,Q$437)+'СЕТ СН'!$F$16</f>
        <v>0</v>
      </c>
      <c r="R445" s="36">
        <f ca="1">SUMIFS(СВЦЭМ!$L$40:$L$783,СВЦЭМ!$A$40:$A$783,$A445,СВЦЭМ!$B$40:$B$783,R$437)+'СЕТ СН'!$F$16</f>
        <v>0</v>
      </c>
      <c r="S445" s="36">
        <f ca="1">SUMIFS(СВЦЭМ!$L$40:$L$783,СВЦЭМ!$A$40:$A$783,$A445,СВЦЭМ!$B$40:$B$783,S$437)+'СЕТ СН'!$F$16</f>
        <v>0</v>
      </c>
      <c r="T445" s="36">
        <f ca="1">SUMIFS(СВЦЭМ!$L$40:$L$783,СВЦЭМ!$A$40:$A$783,$A445,СВЦЭМ!$B$40:$B$783,T$437)+'СЕТ СН'!$F$16</f>
        <v>0</v>
      </c>
      <c r="U445" s="36">
        <f ca="1">SUMIFS(СВЦЭМ!$L$40:$L$783,СВЦЭМ!$A$40:$A$783,$A445,СВЦЭМ!$B$40:$B$783,U$437)+'СЕТ СН'!$F$16</f>
        <v>0</v>
      </c>
      <c r="V445" s="36">
        <f ca="1">SUMIFS(СВЦЭМ!$L$40:$L$783,СВЦЭМ!$A$40:$A$783,$A445,СВЦЭМ!$B$40:$B$783,V$437)+'СЕТ СН'!$F$16</f>
        <v>0</v>
      </c>
      <c r="W445" s="36">
        <f ca="1">SUMIFS(СВЦЭМ!$L$40:$L$783,СВЦЭМ!$A$40:$A$783,$A445,СВЦЭМ!$B$40:$B$783,W$437)+'СЕТ СН'!$F$16</f>
        <v>0</v>
      </c>
      <c r="X445" s="36">
        <f ca="1">SUMIFS(СВЦЭМ!$L$40:$L$783,СВЦЭМ!$A$40:$A$783,$A445,СВЦЭМ!$B$40:$B$783,X$437)+'СЕТ СН'!$F$16</f>
        <v>0</v>
      </c>
      <c r="Y445" s="36">
        <f ca="1">SUMIFS(СВЦЭМ!$L$40:$L$783,СВЦЭМ!$A$40:$A$783,$A445,СВЦЭМ!$B$40:$B$783,Y$437)+'СЕТ СН'!$F$16</f>
        <v>0</v>
      </c>
    </row>
    <row r="446" spans="1:27" ht="15.75" hidden="1" x14ac:dyDescent="0.2">
      <c r="A446" s="35">
        <f t="shared" si="12"/>
        <v>44751</v>
      </c>
      <c r="B446" s="36">
        <f ca="1">SUMIFS(СВЦЭМ!$L$40:$L$783,СВЦЭМ!$A$40:$A$783,$A446,СВЦЭМ!$B$40:$B$783,B$437)+'СЕТ СН'!$F$16</f>
        <v>0</v>
      </c>
      <c r="C446" s="36">
        <f ca="1">SUMIFS(СВЦЭМ!$L$40:$L$783,СВЦЭМ!$A$40:$A$783,$A446,СВЦЭМ!$B$40:$B$783,C$437)+'СЕТ СН'!$F$16</f>
        <v>0</v>
      </c>
      <c r="D446" s="36">
        <f ca="1">SUMIFS(СВЦЭМ!$L$40:$L$783,СВЦЭМ!$A$40:$A$783,$A446,СВЦЭМ!$B$40:$B$783,D$437)+'СЕТ СН'!$F$16</f>
        <v>0</v>
      </c>
      <c r="E446" s="36">
        <f ca="1">SUMIFS(СВЦЭМ!$L$40:$L$783,СВЦЭМ!$A$40:$A$783,$A446,СВЦЭМ!$B$40:$B$783,E$437)+'СЕТ СН'!$F$16</f>
        <v>0</v>
      </c>
      <c r="F446" s="36">
        <f ca="1">SUMIFS(СВЦЭМ!$L$40:$L$783,СВЦЭМ!$A$40:$A$783,$A446,СВЦЭМ!$B$40:$B$783,F$437)+'СЕТ СН'!$F$16</f>
        <v>0</v>
      </c>
      <c r="G446" s="36">
        <f ca="1">SUMIFS(СВЦЭМ!$L$40:$L$783,СВЦЭМ!$A$40:$A$783,$A446,СВЦЭМ!$B$40:$B$783,G$437)+'СЕТ СН'!$F$16</f>
        <v>0</v>
      </c>
      <c r="H446" s="36">
        <f ca="1">SUMIFS(СВЦЭМ!$L$40:$L$783,СВЦЭМ!$A$40:$A$783,$A446,СВЦЭМ!$B$40:$B$783,H$437)+'СЕТ СН'!$F$16</f>
        <v>0</v>
      </c>
      <c r="I446" s="36">
        <f ca="1">SUMIFS(СВЦЭМ!$L$40:$L$783,СВЦЭМ!$A$40:$A$783,$A446,СВЦЭМ!$B$40:$B$783,I$437)+'СЕТ СН'!$F$16</f>
        <v>0</v>
      </c>
      <c r="J446" s="36">
        <f ca="1">SUMIFS(СВЦЭМ!$L$40:$L$783,СВЦЭМ!$A$40:$A$783,$A446,СВЦЭМ!$B$40:$B$783,J$437)+'СЕТ СН'!$F$16</f>
        <v>0</v>
      </c>
      <c r="K446" s="36">
        <f ca="1">SUMIFS(СВЦЭМ!$L$40:$L$783,СВЦЭМ!$A$40:$A$783,$A446,СВЦЭМ!$B$40:$B$783,K$437)+'СЕТ СН'!$F$16</f>
        <v>0</v>
      </c>
      <c r="L446" s="36">
        <f ca="1">SUMIFS(СВЦЭМ!$L$40:$L$783,СВЦЭМ!$A$40:$A$783,$A446,СВЦЭМ!$B$40:$B$783,L$437)+'СЕТ СН'!$F$16</f>
        <v>0</v>
      </c>
      <c r="M446" s="36">
        <f ca="1">SUMIFS(СВЦЭМ!$L$40:$L$783,СВЦЭМ!$A$40:$A$783,$A446,СВЦЭМ!$B$40:$B$783,M$437)+'СЕТ СН'!$F$16</f>
        <v>0</v>
      </c>
      <c r="N446" s="36">
        <f ca="1">SUMIFS(СВЦЭМ!$L$40:$L$783,СВЦЭМ!$A$40:$A$783,$A446,СВЦЭМ!$B$40:$B$783,N$437)+'СЕТ СН'!$F$16</f>
        <v>0</v>
      </c>
      <c r="O446" s="36">
        <f ca="1">SUMIFS(СВЦЭМ!$L$40:$L$783,СВЦЭМ!$A$40:$A$783,$A446,СВЦЭМ!$B$40:$B$783,O$437)+'СЕТ СН'!$F$16</f>
        <v>0</v>
      </c>
      <c r="P446" s="36">
        <f ca="1">SUMIFS(СВЦЭМ!$L$40:$L$783,СВЦЭМ!$A$40:$A$783,$A446,СВЦЭМ!$B$40:$B$783,P$437)+'СЕТ СН'!$F$16</f>
        <v>0</v>
      </c>
      <c r="Q446" s="36">
        <f ca="1">SUMIFS(СВЦЭМ!$L$40:$L$783,СВЦЭМ!$A$40:$A$783,$A446,СВЦЭМ!$B$40:$B$783,Q$437)+'СЕТ СН'!$F$16</f>
        <v>0</v>
      </c>
      <c r="R446" s="36">
        <f ca="1">SUMIFS(СВЦЭМ!$L$40:$L$783,СВЦЭМ!$A$40:$A$783,$A446,СВЦЭМ!$B$40:$B$783,R$437)+'СЕТ СН'!$F$16</f>
        <v>0</v>
      </c>
      <c r="S446" s="36">
        <f ca="1">SUMIFS(СВЦЭМ!$L$40:$L$783,СВЦЭМ!$A$40:$A$783,$A446,СВЦЭМ!$B$40:$B$783,S$437)+'СЕТ СН'!$F$16</f>
        <v>0</v>
      </c>
      <c r="T446" s="36">
        <f ca="1">SUMIFS(СВЦЭМ!$L$40:$L$783,СВЦЭМ!$A$40:$A$783,$A446,СВЦЭМ!$B$40:$B$783,T$437)+'СЕТ СН'!$F$16</f>
        <v>0</v>
      </c>
      <c r="U446" s="36">
        <f ca="1">SUMIFS(СВЦЭМ!$L$40:$L$783,СВЦЭМ!$A$40:$A$783,$A446,СВЦЭМ!$B$40:$B$783,U$437)+'СЕТ СН'!$F$16</f>
        <v>0</v>
      </c>
      <c r="V446" s="36">
        <f ca="1">SUMIFS(СВЦЭМ!$L$40:$L$783,СВЦЭМ!$A$40:$A$783,$A446,СВЦЭМ!$B$40:$B$783,V$437)+'СЕТ СН'!$F$16</f>
        <v>0</v>
      </c>
      <c r="W446" s="36">
        <f ca="1">SUMIFS(СВЦЭМ!$L$40:$L$783,СВЦЭМ!$A$40:$A$783,$A446,СВЦЭМ!$B$40:$B$783,W$437)+'СЕТ СН'!$F$16</f>
        <v>0</v>
      </c>
      <c r="X446" s="36">
        <f ca="1">SUMIFS(СВЦЭМ!$L$40:$L$783,СВЦЭМ!$A$40:$A$783,$A446,СВЦЭМ!$B$40:$B$783,X$437)+'СЕТ СН'!$F$16</f>
        <v>0</v>
      </c>
      <c r="Y446" s="36">
        <f ca="1">SUMIFS(СВЦЭМ!$L$40:$L$783,СВЦЭМ!$A$40:$A$783,$A446,СВЦЭМ!$B$40:$B$783,Y$437)+'СЕТ СН'!$F$16</f>
        <v>0</v>
      </c>
    </row>
    <row r="447" spans="1:27" ht="15.75" hidden="1" x14ac:dyDescent="0.2">
      <c r="A447" s="35">
        <f t="shared" si="12"/>
        <v>44752</v>
      </c>
      <c r="B447" s="36">
        <f ca="1">SUMIFS(СВЦЭМ!$L$40:$L$783,СВЦЭМ!$A$40:$A$783,$A447,СВЦЭМ!$B$40:$B$783,B$437)+'СЕТ СН'!$F$16</f>
        <v>0</v>
      </c>
      <c r="C447" s="36">
        <f ca="1">SUMIFS(СВЦЭМ!$L$40:$L$783,СВЦЭМ!$A$40:$A$783,$A447,СВЦЭМ!$B$40:$B$783,C$437)+'СЕТ СН'!$F$16</f>
        <v>0</v>
      </c>
      <c r="D447" s="36">
        <f ca="1">SUMIFS(СВЦЭМ!$L$40:$L$783,СВЦЭМ!$A$40:$A$783,$A447,СВЦЭМ!$B$40:$B$783,D$437)+'СЕТ СН'!$F$16</f>
        <v>0</v>
      </c>
      <c r="E447" s="36">
        <f ca="1">SUMIFS(СВЦЭМ!$L$40:$L$783,СВЦЭМ!$A$40:$A$783,$A447,СВЦЭМ!$B$40:$B$783,E$437)+'СЕТ СН'!$F$16</f>
        <v>0</v>
      </c>
      <c r="F447" s="36">
        <f ca="1">SUMIFS(СВЦЭМ!$L$40:$L$783,СВЦЭМ!$A$40:$A$783,$A447,СВЦЭМ!$B$40:$B$783,F$437)+'СЕТ СН'!$F$16</f>
        <v>0</v>
      </c>
      <c r="G447" s="36">
        <f ca="1">SUMIFS(СВЦЭМ!$L$40:$L$783,СВЦЭМ!$A$40:$A$783,$A447,СВЦЭМ!$B$40:$B$783,G$437)+'СЕТ СН'!$F$16</f>
        <v>0</v>
      </c>
      <c r="H447" s="36">
        <f ca="1">SUMIFS(СВЦЭМ!$L$40:$L$783,СВЦЭМ!$A$40:$A$783,$A447,СВЦЭМ!$B$40:$B$783,H$437)+'СЕТ СН'!$F$16</f>
        <v>0</v>
      </c>
      <c r="I447" s="36">
        <f ca="1">SUMIFS(СВЦЭМ!$L$40:$L$783,СВЦЭМ!$A$40:$A$783,$A447,СВЦЭМ!$B$40:$B$783,I$437)+'СЕТ СН'!$F$16</f>
        <v>0</v>
      </c>
      <c r="J447" s="36">
        <f ca="1">SUMIFS(СВЦЭМ!$L$40:$L$783,СВЦЭМ!$A$40:$A$783,$A447,СВЦЭМ!$B$40:$B$783,J$437)+'СЕТ СН'!$F$16</f>
        <v>0</v>
      </c>
      <c r="K447" s="36">
        <f ca="1">SUMIFS(СВЦЭМ!$L$40:$L$783,СВЦЭМ!$A$40:$A$783,$A447,СВЦЭМ!$B$40:$B$783,K$437)+'СЕТ СН'!$F$16</f>
        <v>0</v>
      </c>
      <c r="L447" s="36">
        <f ca="1">SUMIFS(СВЦЭМ!$L$40:$L$783,СВЦЭМ!$A$40:$A$783,$A447,СВЦЭМ!$B$40:$B$783,L$437)+'СЕТ СН'!$F$16</f>
        <v>0</v>
      </c>
      <c r="M447" s="36">
        <f ca="1">SUMIFS(СВЦЭМ!$L$40:$L$783,СВЦЭМ!$A$40:$A$783,$A447,СВЦЭМ!$B$40:$B$783,M$437)+'СЕТ СН'!$F$16</f>
        <v>0</v>
      </c>
      <c r="N447" s="36">
        <f ca="1">SUMIFS(СВЦЭМ!$L$40:$L$783,СВЦЭМ!$A$40:$A$783,$A447,СВЦЭМ!$B$40:$B$783,N$437)+'СЕТ СН'!$F$16</f>
        <v>0</v>
      </c>
      <c r="O447" s="36">
        <f ca="1">SUMIFS(СВЦЭМ!$L$40:$L$783,СВЦЭМ!$A$40:$A$783,$A447,СВЦЭМ!$B$40:$B$783,O$437)+'СЕТ СН'!$F$16</f>
        <v>0</v>
      </c>
      <c r="P447" s="36">
        <f ca="1">SUMIFS(СВЦЭМ!$L$40:$L$783,СВЦЭМ!$A$40:$A$783,$A447,СВЦЭМ!$B$40:$B$783,P$437)+'СЕТ СН'!$F$16</f>
        <v>0</v>
      </c>
      <c r="Q447" s="36">
        <f ca="1">SUMIFS(СВЦЭМ!$L$40:$L$783,СВЦЭМ!$A$40:$A$783,$A447,СВЦЭМ!$B$40:$B$783,Q$437)+'СЕТ СН'!$F$16</f>
        <v>0</v>
      </c>
      <c r="R447" s="36">
        <f ca="1">SUMIFS(СВЦЭМ!$L$40:$L$783,СВЦЭМ!$A$40:$A$783,$A447,СВЦЭМ!$B$40:$B$783,R$437)+'СЕТ СН'!$F$16</f>
        <v>0</v>
      </c>
      <c r="S447" s="36">
        <f ca="1">SUMIFS(СВЦЭМ!$L$40:$L$783,СВЦЭМ!$A$40:$A$783,$A447,СВЦЭМ!$B$40:$B$783,S$437)+'СЕТ СН'!$F$16</f>
        <v>0</v>
      </c>
      <c r="T447" s="36">
        <f ca="1">SUMIFS(СВЦЭМ!$L$40:$L$783,СВЦЭМ!$A$40:$A$783,$A447,СВЦЭМ!$B$40:$B$783,T$437)+'СЕТ СН'!$F$16</f>
        <v>0</v>
      </c>
      <c r="U447" s="36">
        <f ca="1">SUMIFS(СВЦЭМ!$L$40:$L$783,СВЦЭМ!$A$40:$A$783,$A447,СВЦЭМ!$B$40:$B$783,U$437)+'СЕТ СН'!$F$16</f>
        <v>0</v>
      </c>
      <c r="V447" s="36">
        <f ca="1">SUMIFS(СВЦЭМ!$L$40:$L$783,СВЦЭМ!$A$40:$A$783,$A447,СВЦЭМ!$B$40:$B$783,V$437)+'СЕТ СН'!$F$16</f>
        <v>0</v>
      </c>
      <c r="W447" s="36">
        <f ca="1">SUMIFS(СВЦЭМ!$L$40:$L$783,СВЦЭМ!$A$40:$A$783,$A447,СВЦЭМ!$B$40:$B$783,W$437)+'СЕТ СН'!$F$16</f>
        <v>0</v>
      </c>
      <c r="X447" s="36">
        <f ca="1">SUMIFS(СВЦЭМ!$L$40:$L$783,СВЦЭМ!$A$40:$A$783,$A447,СВЦЭМ!$B$40:$B$783,X$437)+'СЕТ СН'!$F$16</f>
        <v>0</v>
      </c>
      <c r="Y447" s="36">
        <f ca="1">SUMIFS(СВЦЭМ!$L$40:$L$783,СВЦЭМ!$A$40:$A$783,$A447,СВЦЭМ!$B$40:$B$783,Y$437)+'СЕТ СН'!$F$16</f>
        <v>0</v>
      </c>
    </row>
    <row r="448" spans="1:27" ht="15.75" hidden="1" x14ac:dyDescent="0.2">
      <c r="A448" s="35">
        <f t="shared" si="12"/>
        <v>44753</v>
      </c>
      <c r="B448" s="36">
        <f ca="1">SUMIFS(СВЦЭМ!$L$40:$L$783,СВЦЭМ!$A$40:$A$783,$A448,СВЦЭМ!$B$40:$B$783,B$437)+'СЕТ СН'!$F$16</f>
        <v>0</v>
      </c>
      <c r="C448" s="36">
        <f ca="1">SUMIFS(СВЦЭМ!$L$40:$L$783,СВЦЭМ!$A$40:$A$783,$A448,СВЦЭМ!$B$40:$B$783,C$437)+'СЕТ СН'!$F$16</f>
        <v>0</v>
      </c>
      <c r="D448" s="36">
        <f ca="1">SUMIFS(СВЦЭМ!$L$40:$L$783,СВЦЭМ!$A$40:$A$783,$A448,СВЦЭМ!$B$40:$B$783,D$437)+'СЕТ СН'!$F$16</f>
        <v>0</v>
      </c>
      <c r="E448" s="36">
        <f ca="1">SUMIFS(СВЦЭМ!$L$40:$L$783,СВЦЭМ!$A$40:$A$783,$A448,СВЦЭМ!$B$40:$B$783,E$437)+'СЕТ СН'!$F$16</f>
        <v>0</v>
      </c>
      <c r="F448" s="36">
        <f ca="1">SUMIFS(СВЦЭМ!$L$40:$L$783,СВЦЭМ!$A$40:$A$783,$A448,СВЦЭМ!$B$40:$B$783,F$437)+'СЕТ СН'!$F$16</f>
        <v>0</v>
      </c>
      <c r="G448" s="36">
        <f ca="1">SUMIFS(СВЦЭМ!$L$40:$L$783,СВЦЭМ!$A$40:$A$783,$A448,СВЦЭМ!$B$40:$B$783,G$437)+'СЕТ СН'!$F$16</f>
        <v>0</v>
      </c>
      <c r="H448" s="36">
        <f ca="1">SUMIFS(СВЦЭМ!$L$40:$L$783,СВЦЭМ!$A$40:$A$783,$A448,СВЦЭМ!$B$40:$B$783,H$437)+'СЕТ СН'!$F$16</f>
        <v>0</v>
      </c>
      <c r="I448" s="36">
        <f ca="1">SUMIFS(СВЦЭМ!$L$40:$L$783,СВЦЭМ!$A$40:$A$783,$A448,СВЦЭМ!$B$40:$B$783,I$437)+'СЕТ СН'!$F$16</f>
        <v>0</v>
      </c>
      <c r="J448" s="36">
        <f ca="1">SUMIFS(СВЦЭМ!$L$40:$L$783,СВЦЭМ!$A$40:$A$783,$A448,СВЦЭМ!$B$40:$B$783,J$437)+'СЕТ СН'!$F$16</f>
        <v>0</v>
      </c>
      <c r="K448" s="36">
        <f ca="1">SUMIFS(СВЦЭМ!$L$40:$L$783,СВЦЭМ!$A$40:$A$783,$A448,СВЦЭМ!$B$40:$B$783,K$437)+'СЕТ СН'!$F$16</f>
        <v>0</v>
      </c>
      <c r="L448" s="36">
        <f ca="1">SUMIFS(СВЦЭМ!$L$40:$L$783,СВЦЭМ!$A$40:$A$783,$A448,СВЦЭМ!$B$40:$B$783,L$437)+'СЕТ СН'!$F$16</f>
        <v>0</v>
      </c>
      <c r="M448" s="36">
        <f ca="1">SUMIFS(СВЦЭМ!$L$40:$L$783,СВЦЭМ!$A$40:$A$783,$A448,СВЦЭМ!$B$40:$B$783,M$437)+'СЕТ СН'!$F$16</f>
        <v>0</v>
      </c>
      <c r="N448" s="36">
        <f ca="1">SUMIFS(СВЦЭМ!$L$40:$L$783,СВЦЭМ!$A$40:$A$783,$A448,СВЦЭМ!$B$40:$B$783,N$437)+'СЕТ СН'!$F$16</f>
        <v>0</v>
      </c>
      <c r="O448" s="36">
        <f ca="1">SUMIFS(СВЦЭМ!$L$40:$L$783,СВЦЭМ!$A$40:$A$783,$A448,СВЦЭМ!$B$40:$B$783,O$437)+'СЕТ СН'!$F$16</f>
        <v>0</v>
      </c>
      <c r="P448" s="36">
        <f ca="1">SUMIFS(СВЦЭМ!$L$40:$L$783,СВЦЭМ!$A$40:$A$783,$A448,СВЦЭМ!$B$40:$B$783,P$437)+'СЕТ СН'!$F$16</f>
        <v>0</v>
      </c>
      <c r="Q448" s="36">
        <f ca="1">SUMIFS(СВЦЭМ!$L$40:$L$783,СВЦЭМ!$A$40:$A$783,$A448,СВЦЭМ!$B$40:$B$783,Q$437)+'СЕТ СН'!$F$16</f>
        <v>0</v>
      </c>
      <c r="R448" s="36">
        <f ca="1">SUMIFS(СВЦЭМ!$L$40:$L$783,СВЦЭМ!$A$40:$A$783,$A448,СВЦЭМ!$B$40:$B$783,R$437)+'СЕТ СН'!$F$16</f>
        <v>0</v>
      </c>
      <c r="S448" s="36">
        <f ca="1">SUMIFS(СВЦЭМ!$L$40:$L$783,СВЦЭМ!$A$40:$A$783,$A448,СВЦЭМ!$B$40:$B$783,S$437)+'СЕТ СН'!$F$16</f>
        <v>0</v>
      </c>
      <c r="T448" s="36">
        <f ca="1">SUMIFS(СВЦЭМ!$L$40:$L$783,СВЦЭМ!$A$40:$A$783,$A448,СВЦЭМ!$B$40:$B$783,T$437)+'СЕТ СН'!$F$16</f>
        <v>0</v>
      </c>
      <c r="U448" s="36">
        <f ca="1">SUMIFS(СВЦЭМ!$L$40:$L$783,СВЦЭМ!$A$40:$A$783,$A448,СВЦЭМ!$B$40:$B$783,U$437)+'СЕТ СН'!$F$16</f>
        <v>0</v>
      </c>
      <c r="V448" s="36">
        <f ca="1">SUMIFS(СВЦЭМ!$L$40:$L$783,СВЦЭМ!$A$40:$A$783,$A448,СВЦЭМ!$B$40:$B$783,V$437)+'СЕТ СН'!$F$16</f>
        <v>0</v>
      </c>
      <c r="W448" s="36">
        <f ca="1">SUMIFS(СВЦЭМ!$L$40:$L$783,СВЦЭМ!$A$40:$A$783,$A448,СВЦЭМ!$B$40:$B$783,W$437)+'СЕТ СН'!$F$16</f>
        <v>0</v>
      </c>
      <c r="X448" s="36">
        <f ca="1">SUMIFS(СВЦЭМ!$L$40:$L$783,СВЦЭМ!$A$40:$A$783,$A448,СВЦЭМ!$B$40:$B$783,X$437)+'СЕТ СН'!$F$16</f>
        <v>0</v>
      </c>
      <c r="Y448" s="36">
        <f ca="1">SUMIFS(СВЦЭМ!$L$40:$L$783,СВЦЭМ!$A$40:$A$783,$A448,СВЦЭМ!$B$40:$B$783,Y$437)+'СЕТ СН'!$F$16</f>
        <v>0</v>
      </c>
    </row>
    <row r="449" spans="1:25" ht="15.75" hidden="1" x14ac:dyDescent="0.2">
      <c r="A449" s="35">
        <f t="shared" si="12"/>
        <v>44754</v>
      </c>
      <c r="B449" s="36">
        <f ca="1">SUMIFS(СВЦЭМ!$L$40:$L$783,СВЦЭМ!$A$40:$A$783,$A449,СВЦЭМ!$B$40:$B$783,B$437)+'СЕТ СН'!$F$16</f>
        <v>0</v>
      </c>
      <c r="C449" s="36">
        <f ca="1">SUMIFS(СВЦЭМ!$L$40:$L$783,СВЦЭМ!$A$40:$A$783,$A449,СВЦЭМ!$B$40:$B$783,C$437)+'СЕТ СН'!$F$16</f>
        <v>0</v>
      </c>
      <c r="D449" s="36">
        <f ca="1">SUMIFS(СВЦЭМ!$L$40:$L$783,СВЦЭМ!$A$40:$A$783,$A449,СВЦЭМ!$B$40:$B$783,D$437)+'СЕТ СН'!$F$16</f>
        <v>0</v>
      </c>
      <c r="E449" s="36">
        <f ca="1">SUMIFS(СВЦЭМ!$L$40:$L$783,СВЦЭМ!$A$40:$A$783,$A449,СВЦЭМ!$B$40:$B$783,E$437)+'СЕТ СН'!$F$16</f>
        <v>0</v>
      </c>
      <c r="F449" s="36">
        <f ca="1">SUMIFS(СВЦЭМ!$L$40:$L$783,СВЦЭМ!$A$40:$A$783,$A449,СВЦЭМ!$B$40:$B$783,F$437)+'СЕТ СН'!$F$16</f>
        <v>0</v>
      </c>
      <c r="G449" s="36">
        <f ca="1">SUMIFS(СВЦЭМ!$L$40:$L$783,СВЦЭМ!$A$40:$A$783,$A449,СВЦЭМ!$B$40:$B$783,G$437)+'СЕТ СН'!$F$16</f>
        <v>0</v>
      </c>
      <c r="H449" s="36">
        <f ca="1">SUMIFS(СВЦЭМ!$L$40:$L$783,СВЦЭМ!$A$40:$A$783,$A449,СВЦЭМ!$B$40:$B$783,H$437)+'СЕТ СН'!$F$16</f>
        <v>0</v>
      </c>
      <c r="I449" s="36">
        <f ca="1">SUMIFS(СВЦЭМ!$L$40:$L$783,СВЦЭМ!$A$40:$A$783,$A449,СВЦЭМ!$B$40:$B$783,I$437)+'СЕТ СН'!$F$16</f>
        <v>0</v>
      </c>
      <c r="J449" s="36">
        <f ca="1">SUMIFS(СВЦЭМ!$L$40:$L$783,СВЦЭМ!$A$40:$A$783,$A449,СВЦЭМ!$B$40:$B$783,J$437)+'СЕТ СН'!$F$16</f>
        <v>0</v>
      </c>
      <c r="K449" s="36">
        <f ca="1">SUMIFS(СВЦЭМ!$L$40:$L$783,СВЦЭМ!$A$40:$A$783,$A449,СВЦЭМ!$B$40:$B$783,K$437)+'СЕТ СН'!$F$16</f>
        <v>0</v>
      </c>
      <c r="L449" s="36">
        <f ca="1">SUMIFS(СВЦЭМ!$L$40:$L$783,СВЦЭМ!$A$40:$A$783,$A449,СВЦЭМ!$B$40:$B$783,L$437)+'СЕТ СН'!$F$16</f>
        <v>0</v>
      </c>
      <c r="M449" s="36">
        <f ca="1">SUMIFS(СВЦЭМ!$L$40:$L$783,СВЦЭМ!$A$40:$A$783,$A449,СВЦЭМ!$B$40:$B$783,M$437)+'СЕТ СН'!$F$16</f>
        <v>0</v>
      </c>
      <c r="N449" s="36">
        <f ca="1">SUMIFS(СВЦЭМ!$L$40:$L$783,СВЦЭМ!$A$40:$A$783,$A449,СВЦЭМ!$B$40:$B$783,N$437)+'СЕТ СН'!$F$16</f>
        <v>0</v>
      </c>
      <c r="O449" s="36">
        <f ca="1">SUMIFS(СВЦЭМ!$L$40:$L$783,СВЦЭМ!$A$40:$A$783,$A449,СВЦЭМ!$B$40:$B$783,O$437)+'СЕТ СН'!$F$16</f>
        <v>0</v>
      </c>
      <c r="P449" s="36">
        <f ca="1">SUMIFS(СВЦЭМ!$L$40:$L$783,СВЦЭМ!$A$40:$A$783,$A449,СВЦЭМ!$B$40:$B$783,P$437)+'СЕТ СН'!$F$16</f>
        <v>0</v>
      </c>
      <c r="Q449" s="36">
        <f ca="1">SUMIFS(СВЦЭМ!$L$40:$L$783,СВЦЭМ!$A$40:$A$783,$A449,СВЦЭМ!$B$40:$B$783,Q$437)+'СЕТ СН'!$F$16</f>
        <v>0</v>
      </c>
      <c r="R449" s="36">
        <f ca="1">SUMIFS(СВЦЭМ!$L$40:$L$783,СВЦЭМ!$A$40:$A$783,$A449,СВЦЭМ!$B$40:$B$783,R$437)+'СЕТ СН'!$F$16</f>
        <v>0</v>
      </c>
      <c r="S449" s="36">
        <f ca="1">SUMIFS(СВЦЭМ!$L$40:$L$783,СВЦЭМ!$A$40:$A$783,$A449,СВЦЭМ!$B$40:$B$783,S$437)+'СЕТ СН'!$F$16</f>
        <v>0</v>
      </c>
      <c r="T449" s="36">
        <f ca="1">SUMIFS(СВЦЭМ!$L$40:$L$783,СВЦЭМ!$A$40:$A$783,$A449,СВЦЭМ!$B$40:$B$783,T$437)+'СЕТ СН'!$F$16</f>
        <v>0</v>
      </c>
      <c r="U449" s="36">
        <f ca="1">SUMIFS(СВЦЭМ!$L$40:$L$783,СВЦЭМ!$A$40:$A$783,$A449,СВЦЭМ!$B$40:$B$783,U$437)+'СЕТ СН'!$F$16</f>
        <v>0</v>
      </c>
      <c r="V449" s="36">
        <f ca="1">SUMIFS(СВЦЭМ!$L$40:$L$783,СВЦЭМ!$A$40:$A$783,$A449,СВЦЭМ!$B$40:$B$783,V$437)+'СЕТ СН'!$F$16</f>
        <v>0</v>
      </c>
      <c r="W449" s="36">
        <f ca="1">SUMIFS(СВЦЭМ!$L$40:$L$783,СВЦЭМ!$A$40:$A$783,$A449,СВЦЭМ!$B$40:$B$783,W$437)+'СЕТ СН'!$F$16</f>
        <v>0</v>
      </c>
      <c r="X449" s="36">
        <f ca="1">SUMIFS(СВЦЭМ!$L$40:$L$783,СВЦЭМ!$A$40:$A$783,$A449,СВЦЭМ!$B$40:$B$783,X$437)+'СЕТ СН'!$F$16</f>
        <v>0</v>
      </c>
      <c r="Y449" s="36">
        <f ca="1">SUMIFS(СВЦЭМ!$L$40:$L$783,СВЦЭМ!$A$40:$A$783,$A449,СВЦЭМ!$B$40:$B$783,Y$437)+'СЕТ СН'!$F$16</f>
        <v>0</v>
      </c>
    </row>
    <row r="450" spans="1:25" ht="15.75" hidden="1" x14ac:dyDescent="0.2">
      <c r="A450" s="35">
        <f t="shared" si="12"/>
        <v>44755</v>
      </c>
      <c r="B450" s="36">
        <f ca="1">SUMIFS(СВЦЭМ!$L$40:$L$783,СВЦЭМ!$A$40:$A$783,$A450,СВЦЭМ!$B$40:$B$783,B$437)+'СЕТ СН'!$F$16</f>
        <v>0</v>
      </c>
      <c r="C450" s="36">
        <f ca="1">SUMIFS(СВЦЭМ!$L$40:$L$783,СВЦЭМ!$A$40:$A$783,$A450,СВЦЭМ!$B$40:$B$783,C$437)+'СЕТ СН'!$F$16</f>
        <v>0</v>
      </c>
      <c r="D450" s="36">
        <f ca="1">SUMIFS(СВЦЭМ!$L$40:$L$783,СВЦЭМ!$A$40:$A$783,$A450,СВЦЭМ!$B$40:$B$783,D$437)+'СЕТ СН'!$F$16</f>
        <v>0</v>
      </c>
      <c r="E450" s="36">
        <f ca="1">SUMIFS(СВЦЭМ!$L$40:$L$783,СВЦЭМ!$A$40:$A$783,$A450,СВЦЭМ!$B$40:$B$783,E$437)+'СЕТ СН'!$F$16</f>
        <v>0</v>
      </c>
      <c r="F450" s="36">
        <f ca="1">SUMIFS(СВЦЭМ!$L$40:$L$783,СВЦЭМ!$A$40:$A$783,$A450,СВЦЭМ!$B$40:$B$783,F$437)+'СЕТ СН'!$F$16</f>
        <v>0</v>
      </c>
      <c r="G450" s="36">
        <f ca="1">SUMIFS(СВЦЭМ!$L$40:$L$783,СВЦЭМ!$A$40:$A$783,$A450,СВЦЭМ!$B$40:$B$783,G$437)+'СЕТ СН'!$F$16</f>
        <v>0</v>
      </c>
      <c r="H450" s="36">
        <f ca="1">SUMIFS(СВЦЭМ!$L$40:$L$783,СВЦЭМ!$A$40:$A$783,$A450,СВЦЭМ!$B$40:$B$783,H$437)+'СЕТ СН'!$F$16</f>
        <v>0</v>
      </c>
      <c r="I450" s="36">
        <f ca="1">SUMIFS(СВЦЭМ!$L$40:$L$783,СВЦЭМ!$A$40:$A$783,$A450,СВЦЭМ!$B$40:$B$783,I$437)+'СЕТ СН'!$F$16</f>
        <v>0</v>
      </c>
      <c r="J450" s="36">
        <f ca="1">SUMIFS(СВЦЭМ!$L$40:$L$783,СВЦЭМ!$A$40:$A$783,$A450,СВЦЭМ!$B$40:$B$783,J$437)+'СЕТ СН'!$F$16</f>
        <v>0</v>
      </c>
      <c r="K450" s="36">
        <f ca="1">SUMIFS(СВЦЭМ!$L$40:$L$783,СВЦЭМ!$A$40:$A$783,$A450,СВЦЭМ!$B$40:$B$783,K$437)+'СЕТ СН'!$F$16</f>
        <v>0</v>
      </c>
      <c r="L450" s="36">
        <f ca="1">SUMIFS(СВЦЭМ!$L$40:$L$783,СВЦЭМ!$A$40:$A$783,$A450,СВЦЭМ!$B$40:$B$783,L$437)+'СЕТ СН'!$F$16</f>
        <v>0</v>
      </c>
      <c r="M450" s="36">
        <f ca="1">SUMIFS(СВЦЭМ!$L$40:$L$783,СВЦЭМ!$A$40:$A$783,$A450,СВЦЭМ!$B$40:$B$783,M$437)+'СЕТ СН'!$F$16</f>
        <v>0</v>
      </c>
      <c r="N450" s="36">
        <f ca="1">SUMIFS(СВЦЭМ!$L$40:$L$783,СВЦЭМ!$A$40:$A$783,$A450,СВЦЭМ!$B$40:$B$783,N$437)+'СЕТ СН'!$F$16</f>
        <v>0</v>
      </c>
      <c r="O450" s="36">
        <f ca="1">SUMIFS(СВЦЭМ!$L$40:$L$783,СВЦЭМ!$A$40:$A$783,$A450,СВЦЭМ!$B$40:$B$783,O$437)+'СЕТ СН'!$F$16</f>
        <v>0</v>
      </c>
      <c r="P450" s="36">
        <f ca="1">SUMIFS(СВЦЭМ!$L$40:$L$783,СВЦЭМ!$A$40:$A$783,$A450,СВЦЭМ!$B$40:$B$783,P$437)+'СЕТ СН'!$F$16</f>
        <v>0</v>
      </c>
      <c r="Q450" s="36">
        <f ca="1">SUMIFS(СВЦЭМ!$L$40:$L$783,СВЦЭМ!$A$40:$A$783,$A450,СВЦЭМ!$B$40:$B$783,Q$437)+'СЕТ СН'!$F$16</f>
        <v>0</v>
      </c>
      <c r="R450" s="36">
        <f ca="1">SUMIFS(СВЦЭМ!$L$40:$L$783,СВЦЭМ!$A$40:$A$783,$A450,СВЦЭМ!$B$40:$B$783,R$437)+'СЕТ СН'!$F$16</f>
        <v>0</v>
      </c>
      <c r="S450" s="36">
        <f ca="1">SUMIFS(СВЦЭМ!$L$40:$L$783,СВЦЭМ!$A$40:$A$783,$A450,СВЦЭМ!$B$40:$B$783,S$437)+'СЕТ СН'!$F$16</f>
        <v>0</v>
      </c>
      <c r="T450" s="36">
        <f ca="1">SUMIFS(СВЦЭМ!$L$40:$L$783,СВЦЭМ!$A$40:$A$783,$A450,СВЦЭМ!$B$40:$B$783,T$437)+'СЕТ СН'!$F$16</f>
        <v>0</v>
      </c>
      <c r="U450" s="36">
        <f ca="1">SUMIFS(СВЦЭМ!$L$40:$L$783,СВЦЭМ!$A$40:$A$783,$A450,СВЦЭМ!$B$40:$B$783,U$437)+'СЕТ СН'!$F$16</f>
        <v>0</v>
      </c>
      <c r="V450" s="36">
        <f ca="1">SUMIFS(СВЦЭМ!$L$40:$L$783,СВЦЭМ!$A$40:$A$783,$A450,СВЦЭМ!$B$40:$B$783,V$437)+'СЕТ СН'!$F$16</f>
        <v>0</v>
      </c>
      <c r="W450" s="36">
        <f ca="1">SUMIFS(СВЦЭМ!$L$40:$L$783,СВЦЭМ!$A$40:$A$783,$A450,СВЦЭМ!$B$40:$B$783,W$437)+'СЕТ СН'!$F$16</f>
        <v>0</v>
      </c>
      <c r="X450" s="36">
        <f ca="1">SUMIFS(СВЦЭМ!$L$40:$L$783,СВЦЭМ!$A$40:$A$783,$A450,СВЦЭМ!$B$40:$B$783,X$437)+'СЕТ СН'!$F$16</f>
        <v>0</v>
      </c>
      <c r="Y450" s="36">
        <f ca="1">SUMIFS(СВЦЭМ!$L$40:$L$783,СВЦЭМ!$A$40:$A$783,$A450,СВЦЭМ!$B$40:$B$783,Y$437)+'СЕТ СН'!$F$16</f>
        <v>0</v>
      </c>
    </row>
    <row r="451" spans="1:25" ht="15.75" hidden="1" x14ac:dyDescent="0.2">
      <c r="A451" s="35">
        <f t="shared" si="12"/>
        <v>44756</v>
      </c>
      <c r="B451" s="36">
        <f ca="1">SUMIFS(СВЦЭМ!$L$40:$L$783,СВЦЭМ!$A$40:$A$783,$A451,СВЦЭМ!$B$40:$B$783,B$437)+'СЕТ СН'!$F$16</f>
        <v>0</v>
      </c>
      <c r="C451" s="36">
        <f ca="1">SUMIFS(СВЦЭМ!$L$40:$L$783,СВЦЭМ!$A$40:$A$783,$A451,СВЦЭМ!$B$40:$B$783,C$437)+'СЕТ СН'!$F$16</f>
        <v>0</v>
      </c>
      <c r="D451" s="36">
        <f ca="1">SUMIFS(СВЦЭМ!$L$40:$L$783,СВЦЭМ!$A$40:$A$783,$A451,СВЦЭМ!$B$40:$B$783,D$437)+'СЕТ СН'!$F$16</f>
        <v>0</v>
      </c>
      <c r="E451" s="36">
        <f ca="1">SUMIFS(СВЦЭМ!$L$40:$L$783,СВЦЭМ!$A$40:$A$783,$A451,СВЦЭМ!$B$40:$B$783,E$437)+'СЕТ СН'!$F$16</f>
        <v>0</v>
      </c>
      <c r="F451" s="36">
        <f ca="1">SUMIFS(СВЦЭМ!$L$40:$L$783,СВЦЭМ!$A$40:$A$783,$A451,СВЦЭМ!$B$40:$B$783,F$437)+'СЕТ СН'!$F$16</f>
        <v>0</v>
      </c>
      <c r="G451" s="36">
        <f ca="1">SUMIFS(СВЦЭМ!$L$40:$L$783,СВЦЭМ!$A$40:$A$783,$A451,СВЦЭМ!$B$40:$B$783,G$437)+'СЕТ СН'!$F$16</f>
        <v>0</v>
      </c>
      <c r="H451" s="36">
        <f ca="1">SUMIFS(СВЦЭМ!$L$40:$L$783,СВЦЭМ!$A$40:$A$783,$A451,СВЦЭМ!$B$40:$B$783,H$437)+'СЕТ СН'!$F$16</f>
        <v>0</v>
      </c>
      <c r="I451" s="36">
        <f ca="1">SUMIFS(СВЦЭМ!$L$40:$L$783,СВЦЭМ!$A$40:$A$783,$A451,СВЦЭМ!$B$40:$B$783,I$437)+'СЕТ СН'!$F$16</f>
        <v>0</v>
      </c>
      <c r="J451" s="36">
        <f ca="1">SUMIFS(СВЦЭМ!$L$40:$L$783,СВЦЭМ!$A$40:$A$783,$A451,СВЦЭМ!$B$40:$B$783,J$437)+'СЕТ СН'!$F$16</f>
        <v>0</v>
      </c>
      <c r="K451" s="36">
        <f ca="1">SUMIFS(СВЦЭМ!$L$40:$L$783,СВЦЭМ!$A$40:$A$783,$A451,СВЦЭМ!$B$40:$B$783,K$437)+'СЕТ СН'!$F$16</f>
        <v>0</v>
      </c>
      <c r="L451" s="36">
        <f ca="1">SUMIFS(СВЦЭМ!$L$40:$L$783,СВЦЭМ!$A$40:$A$783,$A451,СВЦЭМ!$B$40:$B$783,L$437)+'СЕТ СН'!$F$16</f>
        <v>0</v>
      </c>
      <c r="M451" s="36">
        <f ca="1">SUMIFS(СВЦЭМ!$L$40:$L$783,СВЦЭМ!$A$40:$A$783,$A451,СВЦЭМ!$B$40:$B$783,M$437)+'СЕТ СН'!$F$16</f>
        <v>0</v>
      </c>
      <c r="N451" s="36">
        <f ca="1">SUMIFS(СВЦЭМ!$L$40:$L$783,СВЦЭМ!$A$40:$A$783,$A451,СВЦЭМ!$B$40:$B$783,N$437)+'СЕТ СН'!$F$16</f>
        <v>0</v>
      </c>
      <c r="O451" s="36">
        <f ca="1">SUMIFS(СВЦЭМ!$L$40:$L$783,СВЦЭМ!$A$40:$A$783,$A451,СВЦЭМ!$B$40:$B$783,O$437)+'СЕТ СН'!$F$16</f>
        <v>0</v>
      </c>
      <c r="P451" s="36">
        <f ca="1">SUMIFS(СВЦЭМ!$L$40:$L$783,СВЦЭМ!$A$40:$A$783,$A451,СВЦЭМ!$B$40:$B$783,P$437)+'СЕТ СН'!$F$16</f>
        <v>0</v>
      </c>
      <c r="Q451" s="36">
        <f ca="1">SUMIFS(СВЦЭМ!$L$40:$L$783,СВЦЭМ!$A$40:$A$783,$A451,СВЦЭМ!$B$40:$B$783,Q$437)+'СЕТ СН'!$F$16</f>
        <v>0</v>
      </c>
      <c r="R451" s="36">
        <f ca="1">SUMIFS(СВЦЭМ!$L$40:$L$783,СВЦЭМ!$A$40:$A$783,$A451,СВЦЭМ!$B$40:$B$783,R$437)+'СЕТ СН'!$F$16</f>
        <v>0</v>
      </c>
      <c r="S451" s="36">
        <f ca="1">SUMIFS(СВЦЭМ!$L$40:$L$783,СВЦЭМ!$A$40:$A$783,$A451,СВЦЭМ!$B$40:$B$783,S$437)+'СЕТ СН'!$F$16</f>
        <v>0</v>
      </c>
      <c r="T451" s="36">
        <f ca="1">SUMIFS(СВЦЭМ!$L$40:$L$783,СВЦЭМ!$A$40:$A$783,$A451,СВЦЭМ!$B$40:$B$783,T$437)+'СЕТ СН'!$F$16</f>
        <v>0</v>
      </c>
      <c r="U451" s="36">
        <f ca="1">SUMIFS(СВЦЭМ!$L$40:$L$783,СВЦЭМ!$A$40:$A$783,$A451,СВЦЭМ!$B$40:$B$783,U$437)+'СЕТ СН'!$F$16</f>
        <v>0</v>
      </c>
      <c r="V451" s="36">
        <f ca="1">SUMIFS(СВЦЭМ!$L$40:$L$783,СВЦЭМ!$A$40:$A$783,$A451,СВЦЭМ!$B$40:$B$783,V$437)+'СЕТ СН'!$F$16</f>
        <v>0</v>
      </c>
      <c r="W451" s="36">
        <f ca="1">SUMIFS(СВЦЭМ!$L$40:$L$783,СВЦЭМ!$A$40:$A$783,$A451,СВЦЭМ!$B$40:$B$783,W$437)+'СЕТ СН'!$F$16</f>
        <v>0</v>
      </c>
      <c r="X451" s="36">
        <f ca="1">SUMIFS(СВЦЭМ!$L$40:$L$783,СВЦЭМ!$A$40:$A$783,$A451,СВЦЭМ!$B$40:$B$783,X$437)+'СЕТ СН'!$F$16</f>
        <v>0</v>
      </c>
      <c r="Y451" s="36">
        <f ca="1">SUMIFS(СВЦЭМ!$L$40:$L$783,СВЦЭМ!$A$40:$A$783,$A451,СВЦЭМ!$B$40:$B$783,Y$437)+'СЕТ СН'!$F$16</f>
        <v>0</v>
      </c>
    </row>
    <row r="452" spans="1:25" ht="15.75" hidden="1" x14ac:dyDescent="0.2">
      <c r="A452" s="35">
        <f t="shared" si="12"/>
        <v>44757</v>
      </c>
      <c r="B452" s="36">
        <f ca="1">SUMIFS(СВЦЭМ!$L$40:$L$783,СВЦЭМ!$A$40:$A$783,$A452,СВЦЭМ!$B$40:$B$783,B$437)+'СЕТ СН'!$F$16</f>
        <v>0</v>
      </c>
      <c r="C452" s="36">
        <f ca="1">SUMIFS(СВЦЭМ!$L$40:$L$783,СВЦЭМ!$A$40:$A$783,$A452,СВЦЭМ!$B$40:$B$783,C$437)+'СЕТ СН'!$F$16</f>
        <v>0</v>
      </c>
      <c r="D452" s="36">
        <f ca="1">SUMIFS(СВЦЭМ!$L$40:$L$783,СВЦЭМ!$A$40:$A$783,$A452,СВЦЭМ!$B$40:$B$783,D$437)+'СЕТ СН'!$F$16</f>
        <v>0</v>
      </c>
      <c r="E452" s="36">
        <f ca="1">SUMIFS(СВЦЭМ!$L$40:$L$783,СВЦЭМ!$A$40:$A$783,$A452,СВЦЭМ!$B$40:$B$783,E$437)+'СЕТ СН'!$F$16</f>
        <v>0</v>
      </c>
      <c r="F452" s="36">
        <f ca="1">SUMIFS(СВЦЭМ!$L$40:$L$783,СВЦЭМ!$A$40:$A$783,$A452,СВЦЭМ!$B$40:$B$783,F$437)+'СЕТ СН'!$F$16</f>
        <v>0</v>
      </c>
      <c r="G452" s="36">
        <f ca="1">SUMIFS(СВЦЭМ!$L$40:$L$783,СВЦЭМ!$A$40:$A$783,$A452,СВЦЭМ!$B$40:$B$783,G$437)+'СЕТ СН'!$F$16</f>
        <v>0</v>
      </c>
      <c r="H452" s="36">
        <f ca="1">SUMIFS(СВЦЭМ!$L$40:$L$783,СВЦЭМ!$A$40:$A$783,$A452,СВЦЭМ!$B$40:$B$783,H$437)+'СЕТ СН'!$F$16</f>
        <v>0</v>
      </c>
      <c r="I452" s="36">
        <f ca="1">SUMIFS(СВЦЭМ!$L$40:$L$783,СВЦЭМ!$A$40:$A$783,$A452,СВЦЭМ!$B$40:$B$783,I$437)+'СЕТ СН'!$F$16</f>
        <v>0</v>
      </c>
      <c r="J452" s="36">
        <f ca="1">SUMIFS(СВЦЭМ!$L$40:$L$783,СВЦЭМ!$A$40:$A$783,$A452,СВЦЭМ!$B$40:$B$783,J$437)+'СЕТ СН'!$F$16</f>
        <v>0</v>
      </c>
      <c r="K452" s="36">
        <f ca="1">SUMIFS(СВЦЭМ!$L$40:$L$783,СВЦЭМ!$A$40:$A$783,$A452,СВЦЭМ!$B$40:$B$783,K$437)+'СЕТ СН'!$F$16</f>
        <v>0</v>
      </c>
      <c r="L452" s="36">
        <f ca="1">SUMIFS(СВЦЭМ!$L$40:$L$783,СВЦЭМ!$A$40:$A$783,$A452,СВЦЭМ!$B$40:$B$783,L$437)+'СЕТ СН'!$F$16</f>
        <v>0</v>
      </c>
      <c r="M452" s="36">
        <f ca="1">SUMIFS(СВЦЭМ!$L$40:$L$783,СВЦЭМ!$A$40:$A$783,$A452,СВЦЭМ!$B$40:$B$783,M$437)+'СЕТ СН'!$F$16</f>
        <v>0</v>
      </c>
      <c r="N452" s="36">
        <f ca="1">SUMIFS(СВЦЭМ!$L$40:$L$783,СВЦЭМ!$A$40:$A$783,$A452,СВЦЭМ!$B$40:$B$783,N$437)+'СЕТ СН'!$F$16</f>
        <v>0</v>
      </c>
      <c r="O452" s="36">
        <f ca="1">SUMIFS(СВЦЭМ!$L$40:$L$783,СВЦЭМ!$A$40:$A$783,$A452,СВЦЭМ!$B$40:$B$783,O$437)+'СЕТ СН'!$F$16</f>
        <v>0</v>
      </c>
      <c r="P452" s="36">
        <f ca="1">SUMIFS(СВЦЭМ!$L$40:$L$783,СВЦЭМ!$A$40:$A$783,$A452,СВЦЭМ!$B$40:$B$783,P$437)+'СЕТ СН'!$F$16</f>
        <v>0</v>
      </c>
      <c r="Q452" s="36">
        <f ca="1">SUMIFS(СВЦЭМ!$L$40:$L$783,СВЦЭМ!$A$40:$A$783,$A452,СВЦЭМ!$B$40:$B$783,Q$437)+'СЕТ СН'!$F$16</f>
        <v>0</v>
      </c>
      <c r="R452" s="36">
        <f ca="1">SUMIFS(СВЦЭМ!$L$40:$L$783,СВЦЭМ!$A$40:$A$783,$A452,СВЦЭМ!$B$40:$B$783,R$437)+'СЕТ СН'!$F$16</f>
        <v>0</v>
      </c>
      <c r="S452" s="36">
        <f ca="1">SUMIFS(СВЦЭМ!$L$40:$L$783,СВЦЭМ!$A$40:$A$783,$A452,СВЦЭМ!$B$40:$B$783,S$437)+'СЕТ СН'!$F$16</f>
        <v>0</v>
      </c>
      <c r="T452" s="36">
        <f ca="1">SUMIFS(СВЦЭМ!$L$40:$L$783,СВЦЭМ!$A$40:$A$783,$A452,СВЦЭМ!$B$40:$B$783,T$437)+'СЕТ СН'!$F$16</f>
        <v>0</v>
      </c>
      <c r="U452" s="36">
        <f ca="1">SUMIFS(СВЦЭМ!$L$40:$L$783,СВЦЭМ!$A$40:$A$783,$A452,СВЦЭМ!$B$40:$B$783,U$437)+'СЕТ СН'!$F$16</f>
        <v>0</v>
      </c>
      <c r="V452" s="36">
        <f ca="1">SUMIFS(СВЦЭМ!$L$40:$L$783,СВЦЭМ!$A$40:$A$783,$A452,СВЦЭМ!$B$40:$B$783,V$437)+'СЕТ СН'!$F$16</f>
        <v>0</v>
      </c>
      <c r="W452" s="36">
        <f ca="1">SUMIFS(СВЦЭМ!$L$40:$L$783,СВЦЭМ!$A$40:$A$783,$A452,СВЦЭМ!$B$40:$B$783,W$437)+'СЕТ СН'!$F$16</f>
        <v>0</v>
      </c>
      <c r="X452" s="36">
        <f ca="1">SUMIFS(СВЦЭМ!$L$40:$L$783,СВЦЭМ!$A$40:$A$783,$A452,СВЦЭМ!$B$40:$B$783,X$437)+'СЕТ СН'!$F$16</f>
        <v>0</v>
      </c>
      <c r="Y452" s="36">
        <f ca="1">SUMIFS(СВЦЭМ!$L$40:$L$783,СВЦЭМ!$A$40:$A$783,$A452,СВЦЭМ!$B$40:$B$783,Y$437)+'СЕТ СН'!$F$16</f>
        <v>0</v>
      </c>
    </row>
    <row r="453" spans="1:25" ht="15.75" hidden="1" x14ac:dyDescent="0.2">
      <c r="A453" s="35">
        <f t="shared" si="12"/>
        <v>44758</v>
      </c>
      <c r="B453" s="36">
        <f ca="1">SUMIFS(СВЦЭМ!$L$40:$L$783,СВЦЭМ!$A$40:$A$783,$A453,СВЦЭМ!$B$40:$B$783,B$437)+'СЕТ СН'!$F$16</f>
        <v>0</v>
      </c>
      <c r="C453" s="36">
        <f ca="1">SUMIFS(СВЦЭМ!$L$40:$L$783,СВЦЭМ!$A$40:$A$783,$A453,СВЦЭМ!$B$40:$B$783,C$437)+'СЕТ СН'!$F$16</f>
        <v>0</v>
      </c>
      <c r="D453" s="36">
        <f ca="1">SUMIFS(СВЦЭМ!$L$40:$L$783,СВЦЭМ!$A$40:$A$783,$A453,СВЦЭМ!$B$40:$B$783,D$437)+'СЕТ СН'!$F$16</f>
        <v>0</v>
      </c>
      <c r="E453" s="36">
        <f ca="1">SUMIFS(СВЦЭМ!$L$40:$L$783,СВЦЭМ!$A$40:$A$783,$A453,СВЦЭМ!$B$40:$B$783,E$437)+'СЕТ СН'!$F$16</f>
        <v>0</v>
      </c>
      <c r="F453" s="36">
        <f ca="1">SUMIFS(СВЦЭМ!$L$40:$L$783,СВЦЭМ!$A$40:$A$783,$A453,СВЦЭМ!$B$40:$B$783,F$437)+'СЕТ СН'!$F$16</f>
        <v>0</v>
      </c>
      <c r="G453" s="36">
        <f ca="1">SUMIFS(СВЦЭМ!$L$40:$L$783,СВЦЭМ!$A$40:$A$783,$A453,СВЦЭМ!$B$40:$B$783,G$437)+'СЕТ СН'!$F$16</f>
        <v>0</v>
      </c>
      <c r="H453" s="36">
        <f ca="1">SUMIFS(СВЦЭМ!$L$40:$L$783,СВЦЭМ!$A$40:$A$783,$A453,СВЦЭМ!$B$40:$B$783,H$437)+'СЕТ СН'!$F$16</f>
        <v>0</v>
      </c>
      <c r="I453" s="36">
        <f ca="1">SUMIFS(СВЦЭМ!$L$40:$L$783,СВЦЭМ!$A$40:$A$783,$A453,СВЦЭМ!$B$40:$B$783,I$437)+'СЕТ СН'!$F$16</f>
        <v>0</v>
      </c>
      <c r="J453" s="36">
        <f ca="1">SUMIFS(СВЦЭМ!$L$40:$L$783,СВЦЭМ!$A$40:$A$783,$A453,СВЦЭМ!$B$40:$B$783,J$437)+'СЕТ СН'!$F$16</f>
        <v>0</v>
      </c>
      <c r="K453" s="36">
        <f ca="1">SUMIFS(СВЦЭМ!$L$40:$L$783,СВЦЭМ!$A$40:$A$783,$A453,СВЦЭМ!$B$40:$B$783,K$437)+'СЕТ СН'!$F$16</f>
        <v>0</v>
      </c>
      <c r="L453" s="36">
        <f ca="1">SUMIFS(СВЦЭМ!$L$40:$L$783,СВЦЭМ!$A$40:$A$783,$A453,СВЦЭМ!$B$40:$B$783,L$437)+'СЕТ СН'!$F$16</f>
        <v>0</v>
      </c>
      <c r="M453" s="36">
        <f ca="1">SUMIFS(СВЦЭМ!$L$40:$L$783,СВЦЭМ!$A$40:$A$783,$A453,СВЦЭМ!$B$40:$B$783,M$437)+'СЕТ СН'!$F$16</f>
        <v>0</v>
      </c>
      <c r="N453" s="36">
        <f ca="1">SUMIFS(СВЦЭМ!$L$40:$L$783,СВЦЭМ!$A$40:$A$783,$A453,СВЦЭМ!$B$40:$B$783,N$437)+'СЕТ СН'!$F$16</f>
        <v>0</v>
      </c>
      <c r="O453" s="36">
        <f ca="1">SUMIFS(СВЦЭМ!$L$40:$L$783,СВЦЭМ!$A$40:$A$783,$A453,СВЦЭМ!$B$40:$B$783,O$437)+'СЕТ СН'!$F$16</f>
        <v>0</v>
      </c>
      <c r="P453" s="36">
        <f ca="1">SUMIFS(СВЦЭМ!$L$40:$L$783,СВЦЭМ!$A$40:$A$783,$A453,СВЦЭМ!$B$40:$B$783,P$437)+'СЕТ СН'!$F$16</f>
        <v>0</v>
      </c>
      <c r="Q453" s="36">
        <f ca="1">SUMIFS(СВЦЭМ!$L$40:$L$783,СВЦЭМ!$A$40:$A$783,$A453,СВЦЭМ!$B$40:$B$783,Q$437)+'СЕТ СН'!$F$16</f>
        <v>0</v>
      </c>
      <c r="R453" s="36">
        <f ca="1">SUMIFS(СВЦЭМ!$L$40:$L$783,СВЦЭМ!$A$40:$A$783,$A453,СВЦЭМ!$B$40:$B$783,R$437)+'СЕТ СН'!$F$16</f>
        <v>0</v>
      </c>
      <c r="S453" s="36">
        <f ca="1">SUMIFS(СВЦЭМ!$L$40:$L$783,СВЦЭМ!$A$40:$A$783,$A453,СВЦЭМ!$B$40:$B$783,S$437)+'СЕТ СН'!$F$16</f>
        <v>0</v>
      </c>
      <c r="T453" s="36">
        <f ca="1">SUMIFS(СВЦЭМ!$L$40:$L$783,СВЦЭМ!$A$40:$A$783,$A453,СВЦЭМ!$B$40:$B$783,T$437)+'СЕТ СН'!$F$16</f>
        <v>0</v>
      </c>
      <c r="U453" s="36">
        <f ca="1">SUMIFS(СВЦЭМ!$L$40:$L$783,СВЦЭМ!$A$40:$A$783,$A453,СВЦЭМ!$B$40:$B$783,U$437)+'СЕТ СН'!$F$16</f>
        <v>0</v>
      </c>
      <c r="V453" s="36">
        <f ca="1">SUMIFS(СВЦЭМ!$L$40:$L$783,СВЦЭМ!$A$40:$A$783,$A453,СВЦЭМ!$B$40:$B$783,V$437)+'СЕТ СН'!$F$16</f>
        <v>0</v>
      </c>
      <c r="W453" s="36">
        <f ca="1">SUMIFS(СВЦЭМ!$L$40:$L$783,СВЦЭМ!$A$40:$A$783,$A453,СВЦЭМ!$B$40:$B$783,W$437)+'СЕТ СН'!$F$16</f>
        <v>0</v>
      </c>
      <c r="X453" s="36">
        <f ca="1">SUMIFS(СВЦЭМ!$L$40:$L$783,СВЦЭМ!$A$40:$A$783,$A453,СВЦЭМ!$B$40:$B$783,X$437)+'СЕТ СН'!$F$16</f>
        <v>0</v>
      </c>
      <c r="Y453" s="36">
        <f ca="1">SUMIFS(СВЦЭМ!$L$40:$L$783,СВЦЭМ!$A$40:$A$783,$A453,СВЦЭМ!$B$40:$B$783,Y$437)+'СЕТ СН'!$F$16</f>
        <v>0</v>
      </c>
    </row>
    <row r="454" spans="1:25" ht="15.75" hidden="1" x14ac:dyDescent="0.2">
      <c r="A454" s="35">
        <f t="shared" si="12"/>
        <v>44759</v>
      </c>
      <c r="B454" s="36">
        <f ca="1">SUMIFS(СВЦЭМ!$L$40:$L$783,СВЦЭМ!$A$40:$A$783,$A454,СВЦЭМ!$B$40:$B$783,B$437)+'СЕТ СН'!$F$16</f>
        <v>0</v>
      </c>
      <c r="C454" s="36">
        <f ca="1">SUMIFS(СВЦЭМ!$L$40:$L$783,СВЦЭМ!$A$40:$A$783,$A454,СВЦЭМ!$B$40:$B$783,C$437)+'СЕТ СН'!$F$16</f>
        <v>0</v>
      </c>
      <c r="D454" s="36">
        <f ca="1">SUMIFS(СВЦЭМ!$L$40:$L$783,СВЦЭМ!$A$40:$A$783,$A454,СВЦЭМ!$B$40:$B$783,D$437)+'СЕТ СН'!$F$16</f>
        <v>0</v>
      </c>
      <c r="E454" s="36">
        <f ca="1">SUMIFS(СВЦЭМ!$L$40:$L$783,СВЦЭМ!$A$40:$A$783,$A454,СВЦЭМ!$B$40:$B$783,E$437)+'СЕТ СН'!$F$16</f>
        <v>0</v>
      </c>
      <c r="F454" s="36">
        <f ca="1">SUMIFS(СВЦЭМ!$L$40:$L$783,СВЦЭМ!$A$40:$A$783,$A454,СВЦЭМ!$B$40:$B$783,F$437)+'СЕТ СН'!$F$16</f>
        <v>0</v>
      </c>
      <c r="G454" s="36">
        <f ca="1">SUMIFS(СВЦЭМ!$L$40:$L$783,СВЦЭМ!$A$40:$A$783,$A454,СВЦЭМ!$B$40:$B$783,G$437)+'СЕТ СН'!$F$16</f>
        <v>0</v>
      </c>
      <c r="H454" s="36">
        <f ca="1">SUMIFS(СВЦЭМ!$L$40:$L$783,СВЦЭМ!$A$40:$A$783,$A454,СВЦЭМ!$B$40:$B$783,H$437)+'СЕТ СН'!$F$16</f>
        <v>0</v>
      </c>
      <c r="I454" s="36">
        <f ca="1">SUMIFS(СВЦЭМ!$L$40:$L$783,СВЦЭМ!$A$40:$A$783,$A454,СВЦЭМ!$B$40:$B$783,I$437)+'СЕТ СН'!$F$16</f>
        <v>0</v>
      </c>
      <c r="J454" s="36">
        <f ca="1">SUMIFS(СВЦЭМ!$L$40:$L$783,СВЦЭМ!$A$40:$A$783,$A454,СВЦЭМ!$B$40:$B$783,J$437)+'СЕТ СН'!$F$16</f>
        <v>0</v>
      </c>
      <c r="K454" s="36">
        <f ca="1">SUMIFS(СВЦЭМ!$L$40:$L$783,СВЦЭМ!$A$40:$A$783,$A454,СВЦЭМ!$B$40:$B$783,K$437)+'СЕТ СН'!$F$16</f>
        <v>0</v>
      </c>
      <c r="L454" s="36">
        <f ca="1">SUMIFS(СВЦЭМ!$L$40:$L$783,СВЦЭМ!$A$40:$A$783,$A454,СВЦЭМ!$B$40:$B$783,L$437)+'СЕТ СН'!$F$16</f>
        <v>0</v>
      </c>
      <c r="M454" s="36">
        <f ca="1">SUMIFS(СВЦЭМ!$L$40:$L$783,СВЦЭМ!$A$40:$A$783,$A454,СВЦЭМ!$B$40:$B$783,M$437)+'СЕТ СН'!$F$16</f>
        <v>0</v>
      </c>
      <c r="N454" s="36">
        <f ca="1">SUMIFS(СВЦЭМ!$L$40:$L$783,СВЦЭМ!$A$40:$A$783,$A454,СВЦЭМ!$B$40:$B$783,N$437)+'СЕТ СН'!$F$16</f>
        <v>0</v>
      </c>
      <c r="O454" s="36">
        <f ca="1">SUMIFS(СВЦЭМ!$L$40:$L$783,СВЦЭМ!$A$40:$A$783,$A454,СВЦЭМ!$B$40:$B$783,O$437)+'СЕТ СН'!$F$16</f>
        <v>0</v>
      </c>
      <c r="P454" s="36">
        <f ca="1">SUMIFS(СВЦЭМ!$L$40:$L$783,СВЦЭМ!$A$40:$A$783,$A454,СВЦЭМ!$B$40:$B$783,P$437)+'СЕТ СН'!$F$16</f>
        <v>0</v>
      </c>
      <c r="Q454" s="36">
        <f ca="1">SUMIFS(СВЦЭМ!$L$40:$L$783,СВЦЭМ!$A$40:$A$783,$A454,СВЦЭМ!$B$40:$B$783,Q$437)+'СЕТ СН'!$F$16</f>
        <v>0</v>
      </c>
      <c r="R454" s="36">
        <f ca="1">SUMIFS(СВЦЭМ!$L$40:$L$783,СВЦЭМ!$A$40:$A$783,$A454,СВЦЭМ!$B$40:$B$783,R$437)+'СЕТ СН'!$F$16</f>
        <v>0</v>
      </c>
      <c r="S454" s="36">
        <f ca="1">SUMIFS(СВЦЭМ!$L$40:$L$783,СВЦЭМ!$A$40:$A$783,$A454,СВЦЭМ!$B$40:$B$783,S$437)+'СЕТ СН'!$F$16</f>
        <v>0</v>
      </c>
      <c r="T454" s="36">
        <f ca="1">SUMIFS(СВЦЭМ!$L$40:$L$783,СВЦЭМ!$A$40:$A$783,$A454,СВЦЭМ!$B$40:$B$783,T$437)+'СЕТ СН'!$F$16</f>
        <v>0</v>
      </c>
      <c r="U454" s="36">
        <f ca="1">SUMIFS(СВЦЭМ!$L$40:$L$783,СВЦЭМ!$A$40:$A$783,$A454,СВЦЭМ!$B$40:$B$783,U$437)+'СЕТ СН'!$F$16</f>
        <v>0</v>
      </c>
      <c r="V454" s="36">
        <f ca="1">SUMIFS(СВЦЭМ!$L$40:$L$783,СВЦЭМ!$A$40:$A$783,$A454,СВЦЭМ!$B$40:$B$783,V$437)+'СЕТ СН'!$F$16</f>
        <v>0</v>
      </c>
      <c r="W454" s="36">
        <f ca="1">SUMIFS(СВЦЭМ!$L$40:$L$783,СВЦЭМ!$A$40:$A$783,$A454,СВЦЭМ!$B$40:$B$783,W$437)+'СЕТ СН'!$F$16</f>
        <v>0</v>
      </c>
      <c r="X454" s="36">
        <f ca="1">SUMIFS(СВЦЭМ!$L$40:$L$783,СВЦЭМ!$A$40:$A$783,$A454,СВЦЭМ!$B$40:$B$783,X$437)+'СЕТ СН'!$F$16</f>
        <v>0</v>
      </c>
      <c r="Y454" s="36">
        <f ca="1">SUMIFS(СВЦЭМ!$L$40:$L$783,СВЦЭМ!$A$40:$A$783,$A454,СВЦЭМ!$B$40:$B$783,Y$437)+'СЕТ СН'!$F$16</f>
        <v>0</v>
      </c>
    </row>
    <row r="455" spans="1:25" ht="15.75" hidden="1" x14ac:dyDescent="0.2">
      <c r="A455" s="35">
        <f t="shared" si="12"/>
        <v>44760</v>
      </c>
      <c r="B455" s="36">
        <f ca="1">SUMIFS(СВЦЭМ!$L$40:$L$783,СВЦЭМ!$A$40:$A$783,$A455,СВЦЭМ!$B$40:$B$783,B$437)+'СЕТ СН'!$F$16</f>
        <v>0</v>
      </c>
      <c r="C455" s="36">
        <f ca="1">SUMIFS(СВЦЭМ!$L$40:$L$783,СВЦЭМ!$A$40:$A$783,$A455,СВЦЭМ!$B$40:$B$783,C$437)+'СЕТ СН'!$F$16</f>
        <v>0</v>
      </c>
      <c r="D455" s="36">
        <f ca="1">SUMIFS(СВЦЭМ!$L$40:$L$783,СВЦЭМ!$A$40:$A$783,$A455,СВЦЭМ!$B$40:$B$783,D$437)+'СЕТ СН'!$F$16</f>
        <v>0</v>
      </c>
      <c r="E455" s="36">
        <f ca="1">SUMIFS(СВЦЭМ!$L$40:$L$783,СВЦЭМ!$A$40:$A$783,$A455,СВЦЭМ!$B$40:$B$783,E$437)+'СЕТ СН'!$F$16</f>
        <v>0</v>
      </c>
      <c r="F455" s="36">
        <f ca="1">SUMIFS(СВЦЭМ!$L$40:$L$783,СВЦЭМ!$A$40:$A$783,$A455,СВЦЭМ!$B$40:$B$783,F$437)+'СЕТ СН'!$F$16</f>
        <v>0</v>
      </c>
      <c r="G455" s="36">
        <f ca="1">SUMIFS(СВЦЭМ!$L$40:$L$783,СВЦЭМ!$A$40:$A$783,$A455,СВЦЭМ!$B$40:$B$783,G$437)+'СЕТ СН'!$F$16</f>
        <v>0</v>
      </c>
      <c r="H455" s="36">
        <f ca="1">SUMIFS(СВЦЭМ!$L$40:$L$783,СВЦЭМ!$A$40:$A$783,$A455,СВЦЭМ!$B$40:$B$783,H$437)+'СЕТ СН'!$F$16</f>
        <v>0</v>
      </c>
      <c r="I455" s="36">
        <f ca="1">SUMIFS(СВЦЭМ!$L$40:$L$783,СВЦЭМ!$A$40:$A$783,$A455,СВЦЭМ!$B$40:$B$783,I$437)+'СЕТ СН'!$F$16</f>
        <v>0</v>
      </c>
      <c r="J455" s="36">
        <f ca="1">SUMIFS(СВЦЭМ!$L$40:$L$783,СВЦЭМ!$A$40:$A$783,$A455,СВЦЭМ!$B$40:$B$783,J$437)+'СЕТ СН'!$F$16</f>
        <v>0</v>
      </c>
      <c r="K455" s="36">
        <f ca="1">SUMIFS(СВЦЭМ!$L$40:$L$783,СВЦЭМ!$A$40:$A$783,$A455,СВЦЭМ!$B$40:$B$783,K$437)+'СЕТ СН'!$F$16</f>
        <v>0</v>
      </c>
      <c r="L455" s="36">
        <f ca="1">SUMIFS(СВЦЭМ!$L$40:$L$783,СВЦЭМ!$A$40:$A$783,$A455,СВЦЭМ!$B$40:$B$783,L$437)+'СЕТ СН'!$F$16</f>
        <v>0</v>
      </c>
      <c r="M455" s="36">
        <f ca="1">SUMIFS(СВЦЭМ!$L$40:$L$783,СВЦЭМ!$A$40:$A$783,$A455,СВЦЭМ!$B$40:$B$783,M$437)+'СЕТ СН'!$F$16</f>
        <v>0</v>
      </c>
      <c r="N455" s="36">
        <f ca="1">SUMIFS(СВЦЭМ!$L$40:$L$783,СВЦЭМ!$A$40:$A$783,$A455,СВЦЭМ!$B$40:$B$783,N$437)+'СЕТ СН'!$F$16</f>
        <v>0</v>
      </c>
      <c r="O455" s="36">
        <f ca="1">SUMIFS(СВЦЭМ!$L$40:$L$783,СВЦЭМ!$A$40:$A$783,$A455,СВЦЭМ!$B$40:$B$783,O$437)+'СЕТ СН'!$F$16</f>
        <v>0</v>
      </c>
      <c r="P455" s="36">
        <f ca="1">SUMIFS(СВЦЭМ!$L$40:$L$783,СВЦЭМ!$A$40:$A$783,$A455,СВЦЭМ!$B$40:$B$783,P$437)+'СЕТ СН'!$F$16</f>
        <v>0</v>
      </c>
      <c r="Q455" s="36">
        <f ca="1">SUMIFS(СВЦЭМ!$L$40:$L$783,СВЦЭМ!$A$40:$A$783,$A455,СВЦЭМ!$B$40:$B$783,Q$437)+'СЕТ СН'!$F$16</f>
        <v>0</v>
      </c>
      <c r="R455" s="36">
        <f ca="1">SUMIFS(СВЦЭМ!$L$40:$L$783,СВЦЭМ!$A$40:$A$783,$A455,СВЦЭМ!$B$40:$B$783,R$437)+'СЕТ СН'!$F$16</f>
        <v>0</v>
      </c>
      <c r="S455" s="36">
        <f ca="1">SUMIFS(СВЦЭМ!$L$40:$L$783,СВЦЭМ!$A$40:$A$783,$A455,СВЦЭМ!$B$40:$B$783,S$437)+'СЕТ СН'!$F$16</f>
        <v>0</v>
      </c>
      <c r="T455" s="36">
        <f ca="1">SUMIFS(СВЦЭМ!$L$40:$L$783,СВЦЭМ!$A$40:$A$783,$A455,СВЦЭМ!$B$40:$B$783,T$437)+'СЕТ СН'!$F$16</f>
        <v>0</v>
      </c>
      <c r="U455" s="36">
        <f ca="1">SUMIFS(СВЦЭМ!$L$40:$L$783,СВЦЭМ!$A$40:$A$783,$A455,СВЦЭМ!$B$40:$B$783,U$437)+'СЕТ СН'!$F$16</f>
        <v>0</v>
      </c>
      <c r="V455" s="36">
        <f ca="1">SUMIFS(СВЦЭМ!$L$40:$L$783,СВЦЭМ!$A$40:$A$783,$A455,СВЦЭМ!$B$40:$B$783,V$437)+'СЕТ СН'!$F$16</f>
        <v>0</v>
      </c>
      <c r="W455" s="36">
        <f ca="1">SUMIFS(СВЦЭМ!$L$40:$L$783,СВЦЭМ!$A$40:$A$783,$A455,СВЦЭМ!$B$40:$B$783,W$437)+'СЕТ СН'!$F$16</f>
        <v>0</v>
      </c>
      <c r="X455" s="36">
        <f ca="1">SUMIFS(СВЦЭМ!$L$40:$L$783,СВЦЭМ!$A$40:$A$783,$A455,СВЦЭМ!$B$40:$B$783,X$437)+'СЕТ СН'!$F$16</f>
        <v>0</v>
      </c>
      <c r="Y455" s="36">
        <f ca="1">SUMIFS(СВЦЭМ!$L$40:$L$783,СВЦЭМ!$A$40:$A$783,$A455,СВЦЭМ!$B$40:$B$783,Y$437)+'СЕТ СН'!$F$16</f>
        <v>0</v>
      </c>
    </row>
    <row r="456" spans="1:25" ht="15.75" hidden="1" x14ac:dyDescent="0.2">
      <c r="A456" s="35">
        <f t="shared" si="12"/>
        <v>44761</v>
      </c>
      <c r="B456" s="36">
        <f ca="1">SUMIFS(СВЦЭМ!$L$40:$L$783,СВЦЭМ!$A$40:$A$783,$A456,СВЦЭМ!$B$40:$B$783,B$437)+'СЕТ СН'!$F$16</f>
        <v>0</v>
      </c>
      <c r="C456" s="36">
        <f ca="1">SUMIFS(СВЦЭМ!$L$40:$L$783,СВЦЭМ!$A$40:$A$783,$A456,СВЦЭМ!$B$40:$B$783,C$437)+'СЕТ СН'!$F$16</f>
        <v>0</v>
      </c>
      <c r="D456" s="36">
        <f ca="1">SUMIFS(СВЦЭМ!$L$40:$L$783,СВЦЭМ!$A$40:$A$783,$A456,СВЦЭМ!$B$40:$B$783,D$437)+'СЕТ СН'!$F$16</f>
        <v>0</v>
      </c>
      <c r="E456" s="36">
        <f ca="1">SUMIFS(СВЦЭМ!$L$40:$L$783,СВЦЭМ!$A$40:$A$783,$A456,СВЦЭМ!$B$40:$B$783,E$437)+'СЕТ СН'!$F$16</f>
        <v>0</v>
      </c>
      <c r="F456" s="36">
        <f ca="1">SUMIFS(СВЦЭМ!$L$40:$L$783,СВЦЭМ!$A$40:$A$783,$A456,СВЦЭМ!$B$40:$B$783,F$437)+'СЕТ СН'!$F$16</f>
        <v>0</v>
      </c>
      <c r="G456" s="36">
        <f ca="1">SUMIFS(СВЦЭМ!$L$40:$L$783,СВЦЭМ!$A$40:$A$783,$A456,СВЦЭМ!$B$40:$B$783,G$437)+'СЕТ СН'!$F$16</f>
        <v>0</v>
      </c>
      <c r="H456" s="36">
        <f ca="1">SUMIFS(СВЦЭМ!$L$40:$L$783,СВЦЭМ!$A$40:$A$783,$A456,СВЦЭМ!$B$40:$B$783,H$437)+'СЕТ СН'!$F$16</f>
        <v>0</v>
      </c>
      <c r="I456" s="36">
        <f ca="1">SUMIFS(СВЦЭМ!$L$40:$L$783,СВЦЭМ!$A$40:$A$783,$A456,СВЦЭМ!$B$40:$B$783,I$437)+'СЕТ СН'!$F$16</f>
        <v>0</v>
      </c>
      <c r="J456" s="36">
        <f ca="1">SUMIFS(СВЦЭМ!$L$40:$L$783,СВЦЭМ!$A$40:$A$783,$A456,СВЦЭМ!$B$40:$B$783,J$437)+'СЕТ СН'!$F$16</f>
        <v>0</v>
      </c>
      <c r="K456" s="36">
        <f ca="1">SUMIFS(СВЦЭМ!$L$40:$L$783,СВЦЭМ!$A$40:$A$783,$A456,СВЦЭМ!$B$40:$B$783,K$437)+'СЕТ СН'!$F$16</f>
        <v>0</v>
      </c>
      <c r="L456" s="36">
        <f ca="1">SUMIFS(СВЦЭМ!$L$40:$L$783,СВЦЭМ!$A$40:$A$783,$A456,СВЦЭМ!$B$40:$B$783,L$437)+'СЕТ СН'!$F$16</f>
        <v>0</v>
      </c>
      <c r="M456" s="36">
        <f ca="1">SUMIFS(СВЦЭМ!$L$40:$L$783,СВЦЭМ!$A$40:$A$783,$A456,СВЦЭМ!$B$40:$B$783,M$437)+'СЕТ СН'!$F$16</f>
        <v>0</v>
      </c>
      <c r="N456" s="36">
        <f ca="1">SUMIFS(СВЦЭМ!$L$40:$L$783,СВЦЭМ!$A$40:$A$783,$A456,СВЦЭМ!$B$40:$B$783,N$437)+'СЕТ СН'!$F$16</f>
        <v>0</v>
      </c>
      <c r="O456" s="36">
        <f ca="1">SUMIFS(СВЦЭМ!$L$40:$L$783,СВЦЭМ!$A$40:$A$783,$A456,СВЦЭМ!$B$40:$B$783,O$437)+'СЕТ СН'!$F$16</f>
        <v>0</v>
      </c>
      <c r="P456" s="36">
        <f ca="1">SUMIFS(СВЦЭМ!$L$40:$L$783,СВЦЭМ!$A$40:$A$783,$A456,СВЦЭМ!$B$40:$B$783,P$437)+'СЕТ СН'!$F$16</f>
        <v>0</v>
      </c>
      <c r="Q456" s="36">
        <f ca="1">SUMIFS(СВЦЭМ!$L$40:$L$783,СВЦЭМ!$A$40:$A$783,$A456,СВЦЭМ!$B$40:$B$783,Q$437)+'СЕТ СН'!$F$16</f>
        <v>0</v>
      </c>
      <c r="R456" s="36">
        <f ca="1">SUMIFS(СВЦЭМ!$L$40:$L$783,СВЦЭМ!$A$40:$A$783,$A456,СВЦЭМ!$B$40:$B$783,R$437)+'СЕТ СН'!$F$16</f>
        <v>0</v>
      </c>
      <c r="S456" s="36">
        <f ca="1">SUMIFS(СВЦЭМ!$L$40:$L$783,СВЦЭМ!$A$40:$A$783,$A456,СВЦЭМ!$B$40:$B$783,S$437)+'СЕТ СН'!$F$16</f>
        <v>0</v>
      </c>
      <c r="T456" s="36">
        <f ca="1">SUMIFS(СВЦЭМ!$L$40:$L$783,СВЦЭМ!$A$40:$A$783,$A456,СВЦЭМ!$B$40:$B$783,T$437)+'СЕТ СН'!$F$16</f>
        <v>0</v>
      </c>
      <c r="U456" s="36">
        <f ca="1">SUMIFS(СВЦЭМ!$L$40:$L$783,СВЦЭМ!$A$40:$A$783,$A456,СВЦЭМ!$B$40:$B$783,U$437)+'СЕТ СН'!$F$16</f>
        <v>0</v>
      </c>
      <c r="V456" s="36">
        <f ca="1">SUMIFS(СВЦЭМ!$L$40:$L$783,СВЦЭМ!$A$40:$A$783,$A456,СВЦЭМ!$B$40:$B$783,V$437)+'СЕТ СН'!$F$16</f>
        <v>0</v>
      </c>
      <c r="W456" s="36">
        <f ca="1">SUMIFS(СВЦЭМ!$L$40:$L$783,СВЦЭМ!$A$40:$A$783,$A456,СВЦЭМ!$B$40:$B$783,W$437)+'СЕТ СН'!$F$16</f>
        <v>0</v>
      </c>
      <c r="X456" s="36">
        <f ca="1">SUMIFS(СВЦЭМ!$L$40:$L$783,СВЦЭМ!$A$40:$A$783,$A456,СВЦЭМ!$B$40:$B$783,X$437)+'СЕТ СН'!$F$16</f>
        <v>0</v>
      </c>
      <c r="Y456" s="36">
        <f ca="1">SUMIFS(СВЦЭМ!$L$40:$L$783,СВЦЭМ!$A$40:$A$783,$A456,СВЦЭМ!$B$40:$B$783,Y$437)+'СЕТ СН'!$F$16</f>
        <v>0</v>
      </c>
    </row>
    <row r="457" spans="1:25" ht="15.75" hidden="1" x14ac:dyDescent="0.2">
      <c r="A457" s="35">
        <f t="shared" si="12"/>
        <v>44762</v>
      </c>
      <c r="B457" s="36">
        <f ca="1">SUMIFS(СВЦЭМ!$L$40:$L$783,СВЦЭМ!$A$40:$A$783,$A457,СВЦЭМ!$B$40:$B$783,B$437)+'СЕТ СН'!$F$16</f>
        <v>0</v>
      </c>
      <c r="C457" s="36">
        <f ca="1">SUMIFS(СВЦЭМ!$L$40:$L$783,СВЦЭМ!$A$40:$A$783,$A457,СВЦЭМ!$B$40:$B$783,C$437)+'СЕТ СН'!$F$16</f>
        <v>0</v>
      </c>
      <c r="D457" s="36">
        <f ca="1">SUMIFS(СВЦЭМ!$L$40:$L$783,СВЦЭМ!$A$40:$A$783,$A457,СВЦЭМ!$B$40:$B$783,D$437)+'СЕТ СН'!$F$16</f>
        <v>0</v>
      </c>
      <c r="E457" s="36">
        <f ca="1">SUMIFS(СВЦЭМ!$L$40:$L$783,СВЦЭМ!$A$40:$A$783,$A457,СВЦЭМ!$B$40:$B$783,E$437)+'СЕТ СН'!$F$16</f>
        <v>0</v>
      </c>
      <c r="F457" s="36">
        <f ca="1">SUMIFS(СВЦЭМ!$L$40:$L$783,СВЦЭМ!$A$40:$A$783,$A457,СВЦЭМ!$B$40:$B$783,F$437)+'СЕТ СН'!$F$16</f>
        <v>0</v>
      </c>
      <c r="G457" s="36">
        <f ca="1">SUMIFS(СВЦЭМ!$L$40:$L$783,СВЦЭМ!$A$40:$A$783,$A457,СВЦЭМ!$B$40:$B$783,G$437)+'СЕТ СН'!$F$16</f>
        <v>0</v>
      </c>
      <c r="H457" s="36">
        <f ca="1">SUMIFS(СВЦЭМ!$L$40:$L$783,СВЦЭМ!$A$40:$A$783,$A457,СВЦЭМ!$B$40:$B$783,H$437)+'СЕТ СН'!$F$16</f>
        <v>0</v>
      </c>
      <c r="I457" s="36">
        <f ca="1">SUMIFS(СВЦЭМ!$L$40:$L$783,СВЦЭМ!$A$40:$A$783,$A457,СВЦЭМ!$B$40:$B$783,I$437)+'СЕТ СН'!$F$16</f>
        <v>0</v>
      </c>
      <c r="J457" s="36">
        <f ca="1">SUMIFS(СВЦЭМ!$L$40:$L$783,СВЦЭМ!$A$40:$A$783,$A457,СВЦЭМ!$B$40:$B$783,J$437)+'СЕТ СН'!$F$16</f>
        <v>0</v>
      </c>
      <c r="K457" s="36">
        <f ca="1">SUMIFS(СВЦЭМ!$L$40:$L$783,СВЦЭМ!$A$40:$A$783,$A457,СВЦЭМ!$B$40:$B$783,K$437)+'СЕТ СН'!$F$16</f>
        <v>0</v>
      </c>
      <c r="L457" s="36">
        <f ca="1">SUMIFS(СВЦЭМ!$L$40:$L$783,СВЦЭМ!$A$40:$A$783,$A457,СВЦЭМ!$B$40:$B$783,L$437)+'СЕТ СН'!$F$16</f>
        <v>0</v>
      </c>
      <c r="M457" s="36">
        <f ca="1">SUMIFS(СВЦЭМ!$L$40:$L$783,СВЦЭМ!$A$40:$A$783,$A457,СВЦЭМ!$B$40:$B$783,M$437)+'СЕТ СН'!$F$16</f>
        <v>0</v>
      </c>
      <c r="N457" s="36">
        <f ca="1">SUMIFS(СВЦЭМ!$L$40:$L$783,СВЦЭМ!$A$40:$A$783,$A457,СВЦЭМ!$B$40:$B$783,N$437)+'СЕТ СН'!$F$16</f>
        <v>0</v>
      </c>
      <c r="O457" s="36">
        <f ca="1">SUMIFS(СВЦЭМ!$L$40:$L$783,СВЦЭМ!$A$40:$A$783,$A457,СВЦЭМ!$B$40:$B$783,O$437)+'СЕТ СН'!$F$16</f>
        <v>0</v>
      </c>
      <c r="P457" s="36">
        <f ca="1">SUMIFS(СВЦЭМ!$L$40:$L$783,СВЦЭМ!$A$40:$A$783,$A457,СВЦЭМ!$B$40:$B$783,P$437)+'СЕТ СН'!$F$16</f>
        <v>0</v>
      </c>
      <c r="Q457" s="36">
        <f ca="1">SUMIFS(СВЦЭМ!$L$40:$L$783,СВЦЭМ!$A$40:$A$783,$A457,СВЦЭМ!$B$40:$B$783,Q$437)+'СЕТ СН'!$F$16</f>
        <v>0</v>
      </c>
      <c r="R457" s="36">
        <f ca="1">SUMIFS(СВЦЭМ!$L$40:$L$783,СВЦЭМ!$A$40:$A$783,$A457,СВЦЭМ!$B$40:$B$783,R$437)+'СЕТ СН'!$F$16</f>
        <v>0</v>
      </c>
      <c r="S457" s="36">
        <f ca="1">SUMIFS(СВЦЭМ!$L$40:$L$783,СВЦЭМ!$A$40:$A$783,$A457,СВЦЭМ!$B$40:$B$783,S$437)+'СЕТ СН'!$F$16</f>
        <v>0</v>
      </c>
      <c r="T457" s="36">
        <f ca="1">SUMIFS(СВЦЭМ!$L$40:$L$783,СВЦЭМ!$A$40:$A$783,$A457,СВЦЭМ!$B$40:$B$783,T$437)+'СЕТ СН'!$F$16</f>
        <v>0</v>
      </c>
      <c r="U457" s="36">
        <f ca="1">SUMIFS(СВЦЭМ!$L$40:$L$783,СВЦЭМ!$A$40:$A$783,$A457,СВЦЭМ!$B$40:$B$783,U$437)+'СЕТ СН'!$F$16</f>
        <v>0</v>
      </c>
      <c r="V457" s="36">
        <f ca="1">SUMIFS(СВЦЭМ!$L$40:$L$783,СВЦЭМ!$A$40:$A$783,$A457,СВЦЭМ!$B$40:$B$783,V$437)+'СЕТ СН'!$F$16</f>
        <v>0</v>
      </c>
      <c r="W457" s="36">
        <f ca="1">SUMIFS(СВЦЭМ!$L$40:$L$783,СВЦЭМ!$A$40:$A$783,$A457,СВЦЭМ!$B$40:$B$783,W$437)+'СЕТ СН'!$F$16</f>
        <v>0</v>
      </c>
      <c r="X457" s="36">
        <f ca="1">SUMIFS(СВЦЭМ!$L$40:$L$783,СВЦЭМ!$A$40:$A$783,$A457,СВЦЭМ!$B$40:$B$783,X$437)+'СЕТ СН'!$F$16</f>
        <v>0</v>
      </c>
      <c r="Y457" s="36">
        <f ca="1">SUMIFS(СВЦЭМ!$L$40:$L$783,СВЦЭМ!$A$40:$A$783,$A457,СВЦЭМ!$B$40:$B$783,Y$437)+'СЕТ СН'!$F$16</f>
        <v>0</v>
      </c>
    </row>
    <row r="458" spans="1:25" ht="15.75" hidden="1" x14ac:dyDescent="0.2">
      <c r="A458" s="35">
        <f t="shared" si="12"/>
        <v>44763</v>
      </c>
      <c r="B458" s="36">
        <f ca="1">SUMIFS(СВЦЭМ!$L$40:$L$783,СВЦЭМ!$A$40:$A$783,$A458,СВЦЭМ!$B$40:$B$783,B$437)+'СЕТ СН'!$F$16</f>
        <v>0</v>
      </c>
      <c r="C458" s="36">
        <f ca="1">SUMIFS(СВЦЭМ!$L$40:$L$783,СВЦЭМ!$A$40:$A$783,$A458,СВЦЭМ!$B$40:$B$783,C$437)+'СЕТ СН'!$F$16</f>
        <v>0</v>
      </c>
      <c r="D458" s="36">
        <f ca="1">SUMIFS(СВЦЭМ!$L$40:$L$783,СВЦЭМ!$A$40:$A$783,$A458,СВЦЭМ!$B$40:$B$783,D$437)+'СЕТ СН'!$F$16</f>
        <v>0</v>
      </c>
      <c r="E458" s="36">
        <f ca="1">SUMIFS(СВЦЭМ!$L$40:$L$783,СВЦЭМ!$A$40:$A$783,$A458,СВЦЭМ!$B$40:$B$783,E$437)+'СЕТ СН'!$F$16</f>
        <v>0</v>
      </c>
      <c r="F458" s="36">
        <f ca="1">SUMIFS(СВЦЭМ!$L$40:$L$783,СВЦЭМ!$A$40:$A$783,$A458,СВЦЭМ!$B$40:$B$783,F$437)+'СЕТ СН'!$F$16</f>
        <v>0</v>
      </c>
      <c r="G458" s="36">
        <f ca="1">SUMIFS(СВЦЭМ!$L$40:$L$783,СВЦЭМ!$A$40:$A$783,$A458,СВЦЭМ!$B$40:$B$783,G$437)+'СЕТ СН'!$F$16</f>
        <v>0</v>
      </c>
      <c r="H458" s="36">
        <f ca="1">SUMIFS(СВЦЭМ!$L$40:$L$783,СВЦЭМ!$A$40:$A$783,$A458,СВЦЭМ!$B$40:$B$783,H$437)+'СЕТ СН'!$F$16</f>
        <v>0</v>
      </c>
      <c r="I458" s="36">
        <f ca="1">SUMIFS(СВЦЭМ!$L$40:$L$783,СВЦЭМ!$A$40:$A$783,$A458,СВЦЭМ!$B$40:$B$783,I$437)+'СЕТ СН'!$F$16</f>
        <v>0</v>
      </c>
      <c r="J458" s="36">
        <f ca="1">SUMIFS(СВЦЭМ!$L$40:$L$783,СВЦЭМ!$A$40:$A$783,$A458,СВЦЭМ!$B$40:$B$783,J$437)+'СЕТ СН'!$F$16</f>
        <v>0</v>
      </c>
      <c r="K458" s="36">
        <f ca="1">SUMIFS(СВЦЭМ!$L$40:$L$783,СВЦЭМ!$A$40:$A$783,$A458,СВЦЭМ!$B$40:$B$783,K$437)+'СЕТ СН'!$F$16</f>
        <v>0</v>
      </c>
      <c r="L458" s="36">
        <f ca="1">SUMIFS(СВЦЭМ!$L$40:$L$783,СВЦЭМ!$A$40:$A$783,$A458,СВЦЭМ!$B$40:$B$783,L$437)+'СЕТ СН'!$F$16</f>
        <v>0</v>
      </c>
      <c r="M458" s="36">
        <f ca="1">SUMIFS(СВЦЭМ!$L$40:$L$783,СВЦЭМ!$A$40:$A$783,$A458,СВЦЭМ!$B$40:$B$783,M$437)+'СЕТ СН'!$F$16</f>
        <v>0</v>
      </c>
      <c r="N458" s="36">
        <f ca="1">SUMIFS(СВЦЭМ!$L$40:$L$783,СВЦЭМ!$A$40:$A$783,$A458,СВЦЭМ!$B$40:$B$783,N$437)+'СЕТ СН'!$F$16</f>
        <v>0</v>
      </c>
      <c r="O458" s="36">
        <f ca="1">SUMIFS(СВЦЭМ!$L$40:$L$783,СВЦЭМ!$A$40:$A$783,$A458,СВЦЭМ!$B$40:$B$783,O$437)+'СЕТ СН'!$F$16</f>
        <v>0</v>
      </c>
      <c r="P458" s="36">
        <f ca="1">SUMIFS(СВЦЭМ!$L$40:$L$783,СВЦЭМ!$A$40:$A$783,$A458,СВЦЭМ!$B$40:$B$783,P$437)+'СЕТ СН'!$F$16</f>
        <v>0</v>
      </c>
      <c r="Q458" s="36">
        <f ca="1">SUMIFS(СВЦЭМ!$L$40:$L$783,СВЦЭМ!$A$40:$A$783,$A458,СВЦЭМ!$B$40:$B$783,Q$437)+'СЕТ СН'!$F$16</f>
        <v>0</v>
      </c>
      <c r="R458" s="36">
        <f ca="1">SUMIFS(СВЦЭМ!$L$40:$L$783,СВЦЭМ!$A$40:$A$783,$A458,СВЦЭМ!$B$40:$B$783,R$437)+'СЕТ СН'!$F$16</f>
        <v>0</v>
      </c>
      <c r="S458" s="36">
        <f ca="1">SUMIFS(СВЦЭМ!$L$40:$L$783,СВЦЭМ!$A$40:$A$783,$A458,СВЦЭМ!$B$40:$B$783,S$437)+'СЕТ СН'!$F$16</f>
        <v>0</v>
      </c>
      <c r="T458" s="36">
        <f ca="1">SUMIFS(СВЦЭМ!$L$40:$L$783,СВЦЭМ!$A$40:$A$783,$A458,СВЦЭМ!$B$40:$B$783,T$437)+'СЕТ СН'!$F$16</f>
        <v>0</v>
      </c>
      <c r="U458" s="36">
        <f ca="1">SUMIFS(СВЦЭМ!$L$40:$L$783,СВЦЭМ!$A$40:$A$783,$A458,СВЦЭМ!$B$40:$B$783,U$437)+'СЕТ СН'!$F$16</f>
        <v>0</v>
      </c>
      <c r="V458" s="36">
        <f ca="1">SUMIFS(СВЦЭМ!$L$40:$L$783,СВЦЭМ!$A$40:$A$783,$A458,СВЦЭМ!$B$40:$B$783,V$437)+'СЕТ СН'!$F$16</f>
        <v>0</v>
      </c>
      <c r="W458" s="36">
        <f ca="1">SUMIFS(СВЦЭМ!$L$40:$L$783,СВЦЭМ!$A$40:$A$783,$A458,СВЦЭМ!$B$40:$B$783,W$437)+'СЕТ СН'!$F$16</f>
        <v>0</v>
      </c>
      <c r="X458" s="36">
        <f ca="1">SUMIFS(СВЦЭМ!$L$40:$L$783,СВЦЭМ!$A$40:$A$783,$A458,СВЦЭМ!$B$40:$B$783,X$437)+'СЕТ СН'!$F$16</f>
        <v>0</v>
      </c>
      <c r="Y458" s="36">
        <f ca="1">SUMIFS(СВЦЭМ!$L$40:$L$783,СВЦЭМ!$A$40:$A$783,$A458,СВЦЭМ!$B$40:$B$783,Y$437)+'СЕТ СН'!$F$16</f>
        <v>0</v>
      </c>
    </row>
    <row r="459" spans="1:25" ht="15.75" hidden="1" x14ac:dyDescent="0.2">
      <c r="A459" s="35">
        <f t="shared" si="12"/>
        <v>44764</v>
      </c>
      <c r="B459" s="36">
        <f ca="1">SUMIFS(СВЦЭМ!$L$40:$L$783,СВЦЭМ!$A$40:$A$783,$A459,СВЦЭМ!$B$40:$B$783,B$437)+'СЕТ СН'!$F$16</f>
        <v>0</v>
      </c>
      <c r="C459" s="36">
        <f ca="1">SUMIFS(СВЦЭМ!$L$40:$L$783,СВЦЭМ!$A$40:$A$783,$A459,СВЦЭМ!$B$40:$B$783,C$437)+'СЕТ СН'!$F$16</f>
        <v>0</v>
      </c>
      <c r="D459" s="36">
        <f ca="1">SUMIFS(СВЦЭМ!$L$40:$L$783,СВЦЭМ!$A$40:$A$783,$A459,СВЦЭМ!$B$40:$B$783,D$437)+'СЕТ СН'!$F$16</f>
        <v>0</v>
      </c>
      <c r="E459" s="36">
        <f ca="1">SUMIFS(СВЦЭМ!$L$40:$L$783,СВЦЭМ!$A$40:$A$783,$A459,СВЦЭМ!$B$40:$B$783,E$437)+'СЕТ СН'!$F$16</f>
        <v>0</v>
      </c>
      <c r="F459" s="36">
        <f ca="1">SUMIFS(СВЦЭМ!$L$40:$L$783,СВЦЭМ!$A$40:$A$783,$A459,СВЦЭМ!$B$40:$B$783,F$437)+'СЕТ СН'!$F$16</f>
        <v>0</v>
      </c>
      <c r="G459" s="36">
        <f ca="1">SUMIFS(СВЦЭМ!$L$40:$L$783,СВЦЭМ!$A$40:$A$783,$A459,СВЦЭМ!$B$40:$B$783,G$437)+'СЕТ СН'!$F$16</f>
        <v>0</v>
      </c>
      <c r="H459" s="36">
        <f ca="1">SUMIFS(СВЦЭМ!$L$40:$L$783,СВЦЭМ!$A$40:$A$783,$A459,СВЦЭМ!$B$40:$B$783,H$437)+'СЕТ СН'!$F$16</f>
        <v>0</v>
      </c>
      <c r="I459" s="36">
        <f ca="1">SUMIFS(СВЦЭМ!$L$40:$L$783,СВЦЭМ!$A$40:$A$783,$A459,СВЦЭМ!$B$40:$B$783,I$437)+'СЕТ СН'!$F$16</f>
        <v>0</v>
      </c>
      <c r="J459" s="36">
        <f ca="1">SUMIFS(СВЦЭМ!$L$40:$L$783,СВЦЭМ!$A$40:$A$783,$A459,СВЦЭМ!$B$40:$B$783,J$437)+'СЕТ СН'!$F$16</f>
        <v>0</v>
      </c>
      <c r="K459" s="36">
        <f ca="1">SUMIFS(СВЦЭМ!$L$40:$L$783,СВЦЭМ!$A$40:$A$783,$A459,СВЦЭМ!$B$40:$B$783,K$437)+'СЕТ СН'!$F$16</f>
        <v>0</v>
      </c>
      <c r="L459" s="36">
        <f ca="1">SUMIFS(СВЦЭМ!$L$40:$L$783,СВЦЭМ!$A$40:$A$783,$A459,СВЦЭМ!$B$40:$B$783,L$437)+'СЕТ СН'!$F$16</f>
        <v>0</v>
      </c>
      <c r="M459" s="36">
        <f ca="1">SUMIFS(СВЦЭМ!$L$40:$L$783,СВЦЭМ!$A$40:$A$783,$A459,СВЦЭМ!$B$40:$B$783,M$437)+'СЕТ СН'!$F$16</f>
        <v>0</v>
      </c>
      <c r="N459" s="36">
        <f ca="1">SUMIFS(СВЦЭМ!$L$40:$L$783,СВЦЭМ!$A$40:$A$783,$A459,СВЦЭМ!$B$40:$B$783,N$437)+'СЕТ СН'!$F$16</f>
        <v>0</v>
      </c>
      <c r="O459" s="36">
        <f ca="1">SUMIFS(СВЦЭМ!$L$40:$L$783,СВЦЭМ!$A$40:$A$783,$A459,СВЦЭМ!$B$40:$B$783,O$437)+'СЕТ СН'!$F$16</f>
        <v>0</v>
      </c>
      <c r="P459" s="36">
        <f ca="1">SUMIFS(СВЦЭМ!$L$40:$L$783,СВЦЭМ!$A$40:$A$783,$A459,СВЦЭМ!$B$40:$B$783,P$437)+'СЕТ СН'!$F$16</f>
        <v>0</v>
      </c>
      <c r="Q459" s="36">
        <f ca="1">SUMIFS(СВЦЭМ!$L$40:$L$783,СВЦЭМ!$A$40:$A$783,$A459,СВЦЭМ!$B$40:$B$783,Q$437)+'СЕТ СН'!$F$16</f>
        <v>0</v>
      </c>
      <c r="R459" s="36">
        <f ca="1">SUMIFS(СВЦЭМ!$L$40:$L$783,СВЦЭМ!$A$40:$A$783,$A459,СВЦЭМ!$B$40:$B$783,R$437)+'СЕТ СН'!$F$16</f>
        <v>0</v>
      </c>
      <c r="S459" s="36">
        <f ca="1">SUMIFS(СВЦЭМ!$L$40:$L$783,СВЦЭМ!$A$40:$A$783,$A459,СВЦЭМ!$B$40:$B$783,S$437)+'СЕТ СН'!$F$16</f>
        <v>0</v>
      </c>
      <c r="T459" s="36">
        <f ca="1">SUMIFS(СВЦЭМ!$L$40:$L$783,СВЦЭМ!$A$40:$A$783,$A459,СВЦЭМ!$B$40:$B$783,T$437)+'СЕТ СН'!$F$16</f>
        <v>0</v>
      </c>
      <c r="U459" s="36">
        <f ca="1">SUMIFS(СВЦЭМ!$L$40:$L$783,СВЦЭМ!$A$40:$A$783,$A459,СВЦЭМ!$B$40:$B$783,U$437)+'СЕТ СН'!$F$16</f>
        <v>0</v>
      </c>
      <c r="V459" s="36">
        <f ca="1">SUMIFS(СВЦЭМ!$L$40:$L$783,СВЦЭМ!$A$40:$A$783,$A459,СВЦЭМ!$B$40:$B$783,V$437)+'СЕТ СН'!$F$16</f>
        <v>0</v>
      </c>
      <c r="W459" s="36">
        <f ca="1">SUMIFS(СВЦЭМ!$L$40:$L$783,СВЦЭМ!$A$40:$A$783,$A459,СВЦЭМ!$B$40:$B$783,W$437)+'СЕТ СН'!$F$16</f>
        <v>0</v>
      </c>
      <c r="X459" s="36">
        <f ca="1">SUMIFS(СВЦЭМ!$L$40:$L$783,СВЦЭМ!$A$40:$A$783,$A459,СВЦЭМ!$B$40:$B$783,X$437)+'СЕТ СН'!$F$16</f>
        <v>0</v>
      </c>
      <c r="Y459" s="36">
        <f ca="1">SUMIFS(СВЦЭМ!$L$40:$L$783,СВЦЭМ!$A$40:$A$783,$A459,СВЦЭМ!$B$40:$B$783,Y$437)+'СЕТ СН'!$F$16</f>
        <v>0</v>
      </c>
    </row>
    <row r="460" spans="1:25" ht="15.75" hidden="1" x14ac:dyDescent="0.2">
      <c r="A460" s="35">
        <f t="shared" si="12"/>
        <v>44765</v>
      </c>
      <c r="B460" s="36">
        <f ca="1">SUMIFS(СВЦЭМ!$L$40:$L$783,СВЦЭМ!$A$40:$A$783,$A460,СВЦЭМ!$B$40:$B$783,B$437)+'СЕТ СН'!$F$16</f>
        <v>0</v>
      </c>
      <c r="C460" s="36">
        <f ca="1">SUMIFS(СВЦЭМ!$L$40:$L$783,СВЦЭМ!$A$40:$A$783,$A460,СВЦЭМ!$B$40:$B$783,C$437)+'СЕТ СН'!$F$16</f>
        <v>0</v>
      </c>
      <c r="D460" s="36">
        <f ca="1">SUMIFS(СВЦЭМ!$L$40:$L$783,СВЦЭМ!$A$40:$A$783,$A460,СВЦЭМ!$B$40:$B$783,D$437)+'СЕТ СН'!$F$16</f>
        <v>0</v>
      </c>
      <c r="E460" s="36">
        <f ca="1">SUMIFS(СВЦЭМ!$L$40:$L$783,СВЦЭМ!$A$40:$A$783,$A460,СВЦЭМ!$B$40:$B$783,E$437)+'СЕТ СН'!$F$16</f>
        <v>0</v>
      </c>
      <c r="F460" s="36">
        <f ca="1">SUMIFS(СВЦЭМ!$L$40:$L$783,СВЦЭМ!$A$40:$A$783,$A460,СВЦЭМ!$B$40:$B$783,F$437)+'СЕТ СН'!$F$16</f>
        <v>0</v>
      </c>
      <c r="G460" s="36">
        <f ca="1">SUMIFS(СВЦЭМ!$L$40:$L$783,СВЦЭМ!$A$40:$A$783,$A460,СВЦЭМ!$B$40:$B$783,G$437)+'СЕТ СН'!$F$16</f>
        <v>0</v>
      </c>
      <c r="H460" s="36">
        <f ca="1">SUMIFS(СВЦЭМ!$L$40:$L$783,СВЦЭМ!$A$40:$A$783,$A460,СВЦЭМ!$B$40:$B$783,H$437)+'СЕТ СН'!$F$16</f>
        <v>0</v>
      </c>
      <c r="I460" s="36">
        <f ca="1">SUMIFS(СВЦЭМ!$L$40:$L$783,СВЦЭМ!$A$40:$A$783,$A460,СВЦЭМ!$B$40:$B$783,I$437)+'СЕТ СН'!$F$16</f>
        <v>0</v>
      </c>
      <c r="J460" s="36">
        <f ca="1">SUMIFS(СВЦЭМ!$L$40:$L$783,СВЦЭМ!$A$40:$A$783,$A460,СВЦЭМ!$B$40:$B$783,J$437)+'СЕТ СН'!$F$16</f>
        <v>0</v>
      </c>
      <c r="K460" s="36">
        <f ca="1">SUMIFS(СВЦЭМ!$L$40:$L$783,СВЦЭМ!$A$40:$A$783,$A460,СВЦЭМ!$B$40:$B$783,K$437)+'СЕТ СН'!$F$16</f>
        <v>0</v>
      </c>
      <c r="L460" s="36">
        <f ca="1">SUMIFS(СВЦЭМ!$L$40:$L$783,СВЦЭМ!$A$40:$A$783,$A460,СВЦЭМ!$B$40:$B$783,L$437)+'СЕТ СН'!$F$16</f>
        <v>0</v>
      </c>
      <c r="M460" s="36">
        <f ca="1">SUMIFS(СВЦЭМ!$L$40:$L$783,СВЦЭМ!$A$40:$A$783,$A460,СВЦЭМ!$B$40:$B$783,M$437)+'СЕТ СН'!$F$16</f>
        <v>0</v>
      </c>
      <c r="N460" s="36">
        <f ca="1">SUMIFS(СВЦЭМ!$L$40:$L$783,СВЦЭМ!$A$40:$A$783,$A460,СВЦЭМ!$B$40:$B$783,N$437)+'СЕТ СН'!$F$16</f>
        <v>0</v>
      </c>
      <c r="O460" s="36">
        <f ca="1">SUMIFS(СВЦЭМ!$L$40:$L$783,СВЦЭМ!$A$40:$A$783,$A460,СВЦЭМ!$B$40:$B$783,O$437)+'СЕТ СН'!$F$16</f>
        <v>0</v>
      </c>
      <c r="P460" s="36">
        <f ca="1">SUMIFS(СВЦЭМ!$L$40:$L$783,СВЦЭМ!$A$40:$A$783,$A460,СВЦЭМ!$B$40:$B$783,P$437)+'СЕТ СН'!$F$16</f>
        <v>0</v>
      </c>
      <c r="Q460" s="36">
        <f ca="1">SUMIFS(СВЦЭМ!$L$40:$L$783,СВЦЭМ!$A$40:$A$783,$A460,СВЦЭМ!$B$40:$B$783,Q$437)+'СЕТ СН'!$F$16</f>
        <v>0</v>
      </c>
      <c r="R460" s="36">
        <f ca="1">SUMIFS(СВЦЭМ!$L$40:$L$783,СВЦЭМ!$A$40:$A$783,$A460,СВЦЭМ!$B$40:$B$783,R$437)+'СЕТ СН'!$F$16</f>
        <v>0</v>
      </c>
      <c r="S460" s="36">
        <f ca="1">SUMIFS(СВЦЭМ!$L$40:$L$783,СВЦЭМ!$A$40:$A$783,$A460,СВЦЭМ!$B$40:$B$783,S$437)+'СЕТ СН'!$F$16</f>
        <v>0</v>
      </c>
      <c r="T460" s="36">
        <f ca="1">SUMIFS(СВЦЭМ!$L$40:$L$783,СВЦЭМ!$A$40:$A$783,$A460,СВЦЭМ!$B$40:$B$783,T$437)+'СЕТ СН'!$F$16</f>
        <v>0</v>
      </c>
      <c r="U460" s="36">
        <f ca="1">SUMIFS(СВЦЭМ!$L$40:$L$783,СВЦЭМ!$A$40:$A$783,$A460,СВЦЭМ!$B$40:$B$783,U$437)+'СЕТ СН'!$F$16</f>
        <v>0</v>
      </c>
      <c r="V460" s="36">
        <f ca="1">SUMIFS(СВЦЭМ!$L$40:$L$783,СВЦЭМ!$A$40:$A$783,$A460,СВЦЭМ!$B$40:$B$783,V$437)+'СЕТ СН'!$F$16</f>
        <v>0</v>
      </c>
      <c r="W460" s="36">
        <f ca="1">SUMIFS(СВЦЭМ!$L$40:$L$783,СВЦЭМ!$A$40:$A$783,$A460,СВЦЭМ!$B$40:$B$783,W$437)+'СЕТ СН'!$F$16</f>
        <v>0</v>
      </c>
      <c r="X460" s="36">
        <f ca="1">SUMIFS(СВЦЭМ!$L$40:$L$783,СВЦЭМ!$A$40:$A$783,$A460,СВЦЭМ!$B$40:$B$783,X$437)+'СЕТ СН'!$F$16</f>
        <v>0</v>
      </c>
      <c r="Y460" s="36">
        <f ca="1">SUMIFS(СВЦЭМ!$L$40:$L$783,СВЦЭМ!$A$40:$A$783,$A460,СВЦЭМ!$B$40:$B$783,Y$437)+'СЕТ СН'!$F$16</f>
        <v>0</v>
      </c>
    </row>
    <row r="461" spans="1:25" ht="15.75" hidden="1" x14ac:dyDescent="0.2">
      <c r="A461" s="35">
        <f t="shared" si="12"/>
        <v>44766</v>
      </c>
      <c r="B461" s="36">
        <f ca="1">SUMIFS(СВЦЭМ!$L$40:$L$783,СВЦЭМ!$A$40:$A$783,$A461,СВЦЭМ!$B$40:$B$783,B$437)+'СЕТ СН'!$F$16</f>
        <v>0</v>
      </c>
      <c r="C461" s="36">
        <f ca="1">SUMIFS(СВЦЭМ!$L$40:$L$783,СВЦЭМ!$A$40:$A$783,$A461,СВЦЭМ!$B$40:$B$783,C$437)+'СЕТ СН'!$F$16</f>
        <v>0</v>
      </c>
      <c r="D461" s="36">
        <f ca="1">SUMIFS(СВЦЭМ!$L$40:$L$783,СВЦЭМ!$A$40:$A$783,$A461,СВЦЭМ!$B$40:$B$783,D$437)+'СЕТ СН'!$F$16</f>
        <v>0</v>
      </c>
      <c r="E461" s="36">
        <f ca="1">SUMIFS(СВЦЭМ!$L$40:$L$783,СВЦЭМ!$A$40:$A$783,$A461,СВЦЭМ!$B$40:$B$783,E$437)+'СЕТ СН'!$F$16</f>
        <v>0</v>
      </c>
      <c r="F461" s="36">
        <f ca="1">SUMIFS(СВЦЭМ!$L$40:$L$783,СВЦЭМ!$A$40:$A$783,$A461,СВЦЭМ!$B$40:$B$783,F$437)+'СЕТ СН'!$F$16</f>
        <v>0</v>
      </c>
      <c r="G461" s="36">
        <f ca="1">SUMIFS(СВЦЭМ!$L$40:$L$783,СВЦЭМ!$A$40:$A$783,$A461,СВЦЭМ!$B$40:$B$783,G$437)+'СЕТ СН'!$F$16</f>
        <v>0</v>
      </c>
      <c r="H461" s="36">
        <f ca="1">SUMIFS(СВЦЭМ!$L$40:$L$783,СВЦЭМ!$A$40:$A$783,$A461,СВЦЭМ!$B$40:$B$783,H$437)+'СЕТ СН'!$F$16</f>
        <v>0</v>
      </c>
      <c r="I461" s="36">
        <f ca="1">SUMIFS(СВЦЭМ!$L$40:$L$783,СВЦЭМ!$A$40:$A$783,$A461,СВЦЭМ!$B$40:$B$783,I$437)+'СЕТ СН'!$F$16</f>
        <v>0</v>
      </c>
      <c r="J461" s="36">
        <f ca="1">SUMIFS(СВЦЭМ!$L$40:$L$783,СВЦЭМ!$A$40:$A$783,$A461,СВЦЭМ!$B$40:$B$783,J$437)+'СЕТ СН'!$F$16</f>
        <v>0</v>
      </c>
      <c r="K461" s="36">
        <f ca="1">SUMIFS(СВЦЭМ!$L$40:$L$783,СВЦЭМ!$A$40:$A$783,$A461,СВЦЭМ!$B$40:$B$783,K$437)+'СЕТ СН'!$F$16</f>
        <v>0</v>
      </c>
      <c r="L461" s="36">
        <f ca="1">SUMIFS(СВЦЭМ!$L$40:$L$783,СВЦЭМ!$A$40:$A$783,$A461,СВЦЭМ!$B$40:$B$783,L$437)+'СЕТ СН'!$F$16</f>
        <v>0</v>
      </c>
      <c r="M461" s="36">
        <f ca="1">SUMIFS(СВЦЭМ!$L$40:$L$783,СВЦЭМ!$A$40:$A$783,$A461,СВЦЭМ!$B$40:$B$783,M$437)+'СЕТ СН'!$F$16</f>
        <v>0</v>
      </c>
      <c r="N461" s="36">
        <f ca="1">SUMIFS(СВЦЭМ!$L$40:$L$783,СВЦЭМ!$A$40:$A$783,$A461,СВЦЭМ!$B$40:$B$783,N$437)+'СЕТ СН'!$F$16</f>
        <v>0</v>
      </c>
      <c r="O461" s="36">
        <f ca="1">SUMIFS(СВЦЭМ!$L$40:$L$783,СВЦЭМ!$A$40:$A$783,$A461,СВЦЭМ!$B$40:$B$783,O$437)+'СЕТ СН'!$F$16</f>
        <v>0</v>
      </c>
      <c r="P461" s="36">
        <f ca="1">SUMIFS(СВЦЭМ!$L$40:$L$783,СВЦЭМ!$A$40:$A$783,$A461,СВЦЭМ!$B$40:$B$783,P$437)+'СЕТ СН'!$F$16</f>
        <v>0</v>
      </c>
      <c r="Q461" s="36">
        <f ca="1">SUMIFS(СВЦЭМ!$L$40:$L$783,СВЦЭМ!$A$40:$A$783,$A461,СВЦЭМ!$B$40:$B$783,Q$437)+'СЕТ СН'!$F$16</f>
        <v>0</v>
      </c>
      <c r="R461" s="36">
        <f ca="1">SUMIFS(СВЦЭМ!$L$40:$L$783,СВЦЭМ!$A$40:$A$783,$A461,СВЦЭМ!$B$40:$B$783,R$437)+'СЕТ СН'!$F$16</f>
        <v>0</v>
      </c>
      <c r="S461" s="36">
        <f ca="1">SUMIFS(СВЦЭМ!$L$40:$L$783,СВЦЭМ!$A$40:$A$783,$A461,СВЦЭМ!$B$40:$B$783,S$437)+'СЕТ СН'!$F$16</f>
        <v>0</v>
      </c>
      <c r="T461" s="36">
        <f ca="1">SUMIFS(СВЦЭМ!$L$40:$L$783,СВЦЭМ!$A$40:$A$783,$A461,СВЦЭМ!$B$40:$B$783,T$437)+'СЕТ СН'!$F$16</f>
        <v>0</v>
      </c>
      <c r="U461" s="36">
        <f ca="1">SUMIFS(СВЦЭМ!$L$40:$L$783,СВЦЭМ!$A$40:$A$783,$A461,СВЦЭМ!$B$40:$B$783,U$437)+'СЕТ СН'!$F$16</f>
        <v>0</v>
      </c>
      <c r="V461" s="36">
        <f ca="1">SUMIFS(СВЦЭМ!$L$40:$L$783,СВЦЭМ!$A$40:$A$783,$A461,СВЦЭМ!$B$40:$B$783,V$437)+'СЕТ СН'!$F$16</f>
        <v>0</v>
      </c>
      <c r="W461" s="36">
        <f ca="1">SUMIFS(СВЦЭМ!$L$40:$L$783,СВЦЭМ!$A$40:$A$783,$A461,СВЦЭМ!$B$40:$B$783,W$437)+'СЕТ СН'!$F$16</f>
        <v>0</v>
      </c>
      <c r="X461" s="36">
        <f ca="1">SUMIFS(СВЦЭМ!$L$40:$L$783,СВЦЭМ!$A$40:$A$783,$A461,СВЦЭМ!$B$40:$B$783,X$437)+'СЕТ СН'!$F$16</f>
        <v>0</v>
      </c>
      <c r="Y461" s="36">
        <f ca="1">SUMIFS(СВЦЭМ!$L$40:$L$783,СВЦЭМ!$A$40:$A$783,$A461,СВЦЭМ!$B$40:$B$783,Y$437)+'СЕТ СН'!$F$16</f>
        <v>0</v>
      </c>
    </row>
    <row r="462" spans="1:25" ht="15.75" hidden="1" x14ac:dyDescent="0.2">
      <c r="A462" s="35">
        <f t="shared" si="12"/>
        <v>44767</v>
      </c>
      <c r="B462" s="36">
        <f ca="1">SUMIFS(СВЦЭМ!$L$40:$L$783,СВЦЭМ!$A$40:$A$783,$A462,СВЦЭМ!$B$40:$B$783,B$437)+'СЕТ СН'!$F$16</f>
        <v>0</v>
      </c>
      <c r="C462" s="36">
        <f ca="1">SUMIFS(СВЦЭМ!$L$40:$L$783,СВЦЭМ!$A$40:$A$783,$A462,СВЦЭМ!$B$40:$B$783,C$437)+'СЕТ СН'!$F$16</f>
        <v>0</v>
      </c>
      <c r="D462" s="36">
        <f ca="1">SUMIFS(СВЦЭМ!$L$40:$L$783,СВЦЭМ!$A$40:$A$783,$A462,СВЦЭМ!$B$40:$B$783,D$437)+'СЕТ СН'!$F$16</f>
        <v>0</v>
      </c>
      <c r="E462" s="36">
        <f ca="1">SUMIFS(СВЦЭМ!$L$40:$L$783,СВЦЭМ!$A$40:$A$783,$A462,СВЦЭМ!$B$40:$B$783,E$437)+'СЕТ СН'!$F$16</f>
        <v>0</v>
      </c>
      <c r="F462" s="36">
        <f ca="1">SUMIFS(СВЦЭМ!$L$40:$L$783,СВЦЭМ!$A$40:$A$783,$A462,СВЦЭМ!$B$40:$B$783,F$437)+'СЕТ СН'!$F$16</f>
        <v>0</v>
      </c>
      <c r="G462" s="36">
        <f ca="1">SUMIFS(СВЦЭМ!$L$40:$L$783,СВЦЭМ!$A$40:$A$783,$A462,СВЦЭМ!$B$40:$B$783,G$437)+'СЕТ СН'!$F$16</f>
        <v>0</v>
      </c>
      <c r="H462" s="36">
        <f ca="1">SUMIFS(СВЦЭМ!$L$40:$L$783,СВЦЭМ!$A$40:$A$783,$A462,СВЦЭМ!$B$40:$B$783,H$437)+'СЕТ СН'!$F$16</f>
        <v>0</v>
      </c>
      <c r="I462" s="36">
        <f ca="1">SUMIFS(СВЦЭМ!$L$40:$L$783,СВЦЭМ!$A$40:$A$783,$A462,СВЦЭМ!$B$40:$B$783,I$437)+'СЕТ СН'!$F$16</f>
        <v>0</v>
      </c>
      <c r="J462" s="36">
        <f ca="1">SUMIFS(СВЦЭМ!$L$40:$L$783,СВЦЭМ!$A$40:$A$783,$A462,СВЦЭМ!$B$40:$B$783,J$437)+'СЕТ СН'!$F$16</f>
        <v>0</v>
      </c>
      <c r="K462" s="36">
        <f ca="1">SUMIFS(СВЦЭМ!$L$40:$L$783,СВЦЭМ!$A$40:$A$783,$A462,СВЦЭМ!$B$40:$B$783,K$437)+'СЕТ СН'!$F$16</f>
        <v>0</v>
      </c>
      <c r="L462" s="36">
        <f ca="1">SUMIFS(СВЦЭМ!$L$40:$L$783,СВЦЭМ!$A$40:$A$783,$A462,СВЦЭМ!$B$40:$B$783,L$437)+'СЕТ СН'!$F$16</f>
        <v>0</v>
      </c>
      <c r="M462" s="36">
        <f ca="1">SUMIFS(СВЦЭМ!$L$40:$L$783,СВЦЭМ!$A$40:$A$783,$A462,СВЦЭМ!$B$40:$B$783,M$437)+'СЕТ СН'!$F$16</f>
        <v>0</v>
      </c>
      <c r="N462" s="36">
        <f ca="1">SUMIFS(СВЦЭМ!$L$40:$L$783,СВЦЭМ!$A$40:$A$783,$A462,СВЦЭМ!$B$40:$B$783,N$437)+'СЕТ СН'!$F$16</f>
        <v>0</v>
      </c>
      <c r="O462" s="36">
        <f ca="1">SUMIFS(СВЦЭМ!$L$40:$L$783,СВЦЭМ!$A$40:$A$783,$A462,СВЦЭМ!$B$40:$B$783,O$437)+'СЕТ СН'!$F$16</f>
        <v>0</v>
      </c>
      <c r="P462" s="36">
        <f ca="1">SUMIFS(СВЦЭМ!$L$40:$L$783,СВЦЭМ!$A$40:$A$783,$A462,СВЦЭМ!$B$40:$B$783,P$437)+'СЕТ СН'!$F$16</f>
        <v>0</v>
      </c>
      <c r="Q462" s="36">
        <f ca="1">SUMIFS(СВЦЭМ!$L$40:$L$783,СВЦЭМ!$A$40:$A$783,$A462,СВЦЭМ!$B$40:$B$783,Q$437)+'СЕТ СН'!$F$16</f>
        <v>0</v>
      </c>
      <c r="R462" s="36">
        <f ca="1">SUMIFS(СВЦЭМ!$L$40:$L$783,СВЦЭМ!$A$40:$A$783,$A462,СВЦЭМ!$B$40:$B$783,R$437)+'СЕТ СН'!$F$16</f>
        <v>0</v>
      </c>
      <c r="S462" s="36">
        <f ca="1">SUMIFS(СВЦЭМ!$L$40:$L$783,СВЦЭМ!$A$40:$A$783,$A462,СВЦЭМ!$B$40:$B$783,S$437)+'СЕТ СН'!$F$16</f>
        <v>0</v>
      </c>
      <c r="T462" s="36">
        <f ca="1">SUMIFS(СВЦЭМ!$L$40:$L$783,СВЦЭМ!$A$40:$A$783,$A462,СВЦЭМ!$B$40:$B$783,T$437)+'СЕТ СН'!$F$16</f>
        <v>0</v>
      </c>
      <c r="U462" s="36">
        <f ca="1">SUMIFS(СВЦЭМ!$L$40:$L$783,СВЦЭМ!$A$40:$A$783,$A462,СВЦЭМ!$B$40:$B$783,U$437)+'СЕТ СН'!$F$16</f>
        <v>0</v>
      </c>
      <c r="V462" s="36">
        <f ca="1">SUMIFS(СВЦЭМ!$L$40:$L$783,СВЦЭМ!$A$40:$A$783,$A462,СВЦЭМ!$B$40:$B$783,V$437)+'СЕТ СН'!$F$16</f>
        <v>0</v>
      </c>
      <c r="W462" s="36">
        <f ca="1">SUMIFS(СВЦЭМ!$L$40:$L$783,СВЦЭМ!$A$40:$A$783,$A462,СВЦЭМ!$B$40:$B$783,W$437)+'СЕТ СН'!$F$16</f>
        <v>0</v>
      </c>
      <c r="X462" s="36">
        <f ca="1">SUMIFS(СВЦЭМ!$L$40:$L$783,СВЦЭМ!$A$40:$A$783,$A462,СВЦЭМ!$B$40:$B$783,X$437)+'СЕТ СН'!$F$16</f>
        <v>0</v>
      </c>
      <c r="Y462" s="36">
        <f ca="1">SUMIFS(СВЦЭМ!$L$40:$L$783,СВЦЭМ!$A$40:$A$783,$A462,СВЦЭМ!$B$40:$B$783,Y$437)+'СЕТ СН'!$F$16</f>
        <v>0</v>
      </c>
    </row>
    <row r="463" spans="1:25" ht="15.75" hidden="1" x14ac:dyDescent="0.2">
      <c r="A463" s="35">
        <f t="shared" si="12"/>
        <v>44768</v>
      </c>
      <c r="B463" s="36">
        <f ca="1">SUMIFS(СВЦЭМ!$L$40:$L$783,СВЦЭМ!$A$40:$A$783,$A463,СВЦЭМ!$B$40:$B$783,B$437)+'СЕТ СН'!$F$16</f>
        <v>0</v>
      </c>
      <c r="C463" s="36">
        <f ca="1">SUMIFS(СВЦЭМ!$L$40:$L$783,СВЦЭМ!$A$40:$A$783,$A463,СВЦЭМ!$B$40:$B$783,C$437)+'СЕТ СН'!$F$16</f>
        <v>0</v>
      </c>
      <c r="D463" s="36">
        <f ca="1">SUMIFS(СВЦЭМ!$L$40:$L$783,СВЦЭМ!$A$40:$A$783,$A463,СВЦЭМ!$B$40:$B$783,D$437)+'СЕТ СН'!$F$16</f>
        <v>0</v>
      </c>
      <c r="E463" s="36">
        <f ca="1">SUMIFS(СВЦЭМ!$L$40:$L$783,СВЦЭМ!$A$40:$A$783,$A463,СВЦЭМ!$B$40:$B$783,E$437)+'СЕТ СН'!$F$16</f>
        <v>0</v>
      </c>
      <c r="F463" s="36">
        <f ca="1">SUMIFS(СВЦЭМ!$L$40:$L$783,СВЦЭМ!$A$40:$A$783,$A463,СВЦЭМ!$B$40:$B$783,F$437)+'СЕТ СН'!$F$16</f>
        <v>0</v>
      </c>
      <c r="G463" s="36">
        <f ca="1">SUMIFS(СВЦЭМ!$L$40:$L$783,СВЦЭМ!$A$40:$A$783,$A463,СВЦЭМ!$B$40:$B$783,G$437)+'СЕТ СН'!$F$16</f>
        <v>0</v>
      </c>
      <c r="H463" s="36">
        <f ca="1">SUMIFS(СВЦЭМ!$L$40:$L$783,СВЦЭМ!$A$40:$A$783,$A463,СВЦЭМ!$B$40:$B$783,H$437)+'СЕТ СН'!$F$16</f>
        <v>0</v>
      </c>
      <c r="I463" s="36">
        <f ca="1">SUMIFS(СВЦЭМ!$L$40:$L$783,СВЦЭМ!$A$40:$A$783,$A463,СВЦЭМ!$B$40:$B$783,I$437)+'СЕТ СН'!$F$16</f>
        <v>0</v>
      </c>
      <c r="J463" s="36">
        <f ca="1">SUMIFS(СВЦЭМ!$L$40:$L$783,СВЦЭМ!$A$40:$A$783,$A463,СВЦЭМ!$B$40:$B$783,J$437)+'СЕТ СН'!$F$16</f>
        <v>0</v>
      </c>
      <c r="K463" s="36">
        <f ca="1">SUMIFS(СВЦЭМ!$L$40:$L$783,СВЦЭМ!$A$40:$A$783,$A463,СВЦЭМ!$B$40:$B$783,K$437)+'СЕТ СН'!$F$16</f>
        <v>0</v>
      </c>
      <c r="L463" s="36">
        <f ca="1">SUMIFS(СВЦЭМ!$L$40:$L$783,СВЦЭМ!$A$40:$A$783,$A463,СВЦЭМ!$B$40:$B$783,L$437)+'СЕТ СН'!$F$16</f>
        <v>0</v>
      </c>
      <c r="M463" s="36">
        <f ca="1">SUMIFS(СВЦЭМ!$L$40:$L$783,СВЦЭМ!$A$40:$A$783,$A463,СВЦЭМ!$B$40:$B$783,M$437)+'СЕТ СН'!$F$16</f>
        <v>0</v>
      </c>
      <c r="N463" s="36">
        <f ca="1">SUMIFS(СВЦЭМ!$L$40:$L$783,СВЦЭМ!$A$40:$A$783,$A463,СВЦЭМ!$B$40:$B$783,N$437)+'СЕТ СН'!$F$16</f>
        <v>0</v>
      </c>
      <c r="O463" s="36">
        <f ca="1">SUMIFS(СВЦЭМ!$L$40:$L$783,СВЦЭМ!$A$40:$A$783,$A463,СВЦЭМ!$B$40:$B$783,O$437)+'СЕТ СН'!$F$16</f>
        <v>0</v>
      </c>
      <c r="P463" s="36">
        <f ca="1">SUMIFS(СВЦЭМ!$L$40:$L$783,СВЦЭМ!$A$40:$A$783,$A463,СВЦЭМ!$B$40:$B$783,P$437)+'СЕТ СН'!$F$16</f>
        <v>0</v>
      </c>
      <c r="Q463" s="36">
        <f ca="1">SUMIFS(СВЦЭМ!$L$40:$L$783,СВЦЭМ!$A$40:$A$783,$A463,СВЦЭМ!$B$40:$B$783,Q$437)+'СЕТ СН'!$F$16</f>
        <v>0</v>
      </c>
      <c r="R463" s="36">
        <f ca="1">SUMIFS(СВЦЭМ!$L$40:$L$783,СВЦЭМ!$A$40:$A$783,$A463,СВЦЭМ!$B$40:$B$783,R$437)+'СЕТ СН'!$F$16</f>
        <v>0</v>
      </c>
      <c r="S463" s="36">
        <f ca="1">SUMIFS(СВЦЭМ!$L$40:$L$783,СВЦЭМ!$A$40:$A$783,$A463,СВЦЭМ!$B$40:$B$783,S$437)+'СЕТ СН'!$F$16</f>
        <v>0</v>
      </c>
      <c r="T463" s="36">
        <f ca="1">SUMIFS(СВЦЭМ!$L$40:$L$783,СВЦЭМ!$A$40:$A$783,$A463,СВЦЭМ!$B$40:$B$783,T$437)+'СЕТ СН'!$F$16</f>
        <v>0</v>
      </c>
      <c r="U463" s="36">
        <f ca="1">SUMIFS(СВЦЭМ!$L$40:$L$783,СВЦЭМ!$A$40:$A$783,$A463,СВЦЭМ!$B$40:$B$783,U$437)+'СЕТ СН'!$F$16</f>
        <v>0</v>
      </c>
      <c r="V463" s="36">
        <f ca="1">SUMIFS(СВЦЭМ!$L$40:$L$783,СВЦЭМ!$A$40:$A$783,$A463,СВЦЭМ!$B$40:$B$783,V$437)+'СЕТ СН'!$F$16</f>
        <v>0</v>
      </c>
      <c r="W463" s="36">
        <f ca="1">SUMIFS(СВЦЭМ!$L$40:$L$783,СВЦЭМ!$A$40:$A$783,$A463,СВЦЭМ!$B$40:$B$783,W$437)+'СЕТ СН'!$F$16</f>
        <v>0</v>
      </c>
      <c r="X463" s="36">
        <f ca="1">SUMIFS(СВЦЭМ!$L$40:$L$783,СВЦЭМ!$A$40:$A$783,$A463,СВЦЭМ!$B$40:$B$783,X$437)+'СЕТ СН'!$F$16</f>
        <v>0</v>
      </c>
      <c r="Y463" s="36">
        <f ca="1">SUMIFS(СВЦЭМ!$L$40:$L$783,СВЦЭМ!$A$40:$A$783,$A463,СВЦЭМ!$B$40:$B$783,Y$437)+'СЕТ СН'!$F$16</f>
        <v>0</v>
      </c>
    </row>
    <row r="464" spans="1:25" ht="15.75" hidden="1" x14ac:dyDescent="0.2">
      <c r="A464" s="35">
        <f t="shared" si="12"/>
        <v>44769</v>
      </c>
      <c r="B464" s="36">
        <f ca="1">SUMIFS(СВЦЭМ!$L$40:$L$783,СВЦЭМ!$A$40:$A$783,$A464,СВЦЭМ!$B$40:$B$783,B$437)+'СЕТ СН'!$F$16</f>
        <v>0</v>
      </c>
      <c r="C464" s="36">
        <f ca="1">SUMIFS(СВЦЭМ!$L$40:$L$783,СВЦЭМ!$A$40:$A$783,$A464,СВЦЭМ!$B$40:$B$783,C$437)+'СЕТ СН'!$F$16</f>
        <v>0</v>
      </c>
      <c r="D464" s="36">
        <f ca="1">SUMIFS(СВЦЭМ!$L$40:$L$783,СВЦЭМ!$A$40:$A$783,$A464,СВЦЭМ!$B$40:$B$783,D$437)+'СЕТ СН'!$F$16</f>
        <v>0</v>
      </c>
      <c r="E464" s="36">
        <f ca="1">SUMIFS(СВЦЭМ!$L$40:$L$783,СВЦЭМ!$A$40:$A$783,$A464,СВЦЭМ!$B$40:$B$783,E$437)+'СЕТ СН'!$F$16</f>
        <v>0</v>
      </c>
      <c r="F464" s="36">
        <f ca="1">SUMIFS(СВЦЭМ!$L$40:$L$783,СВЦЭМ!$A$40:$A$783,$A464,СВЦЭМ!$B$40:$B$783,F$437)+'СЕТ СН'!$F$16</f>
        <v>0</v>
      </c>
      <c r="G464" s="36">
        <f ca="1">SUMIFS(СВЦЭМ!$L$40:$L$783,СВЦЭМ!$A$40:$A$783,$A464,СВЦЭМ!$B$40:$B$783,G$437)+'СЕТ СН'!$F$16</f>
        <v>0</v>
      </c>
      <c r="H464" s="36">
        <f ca="1">SUMIFS(СВЦЭМ!$L$40:$L$783,СВЦЭМ!$A$40:$A$783,$A464,СВЦЭМ!$B$40:$B$783,H$437)+'СЕТ СН'!$F$16</f>
        <v>0</v>
      </c>
      <c r="I464" s="36">
        <f ca="1">SUMIFS(СВЦЭМ!$L$40:$L$783,СВЦЭМ!$A$40:$A$783,$A464,СВЦЭМ!$B$40:$B$783,I$437)+'СЕТ СН'!$F$16</f>
        <v>0</v>
      </c>
      <c r="J464" s="36">
        <f ca="1">SUMIFS(СВЦЭМ!$L$40:$L$783,СВЦЭМ!$A$40:$A$783,$A464,СВЦЭМ!$B$40:$B$783,J$437)+'СЕТ СН'!$F$16</f>
        <v>0</v>
      </c>
      <c r="K464" s="36">
        <f ca="1">SUMIFS(СВЦЭМ!$L$40:$L$783,СВЦЭМ!$A$40:$A$783,$A464,СВЦЭМ!$B$40:$B$783,K$437)+'СЕТ СН'!$F$16</f>
        <v>0</v>
      </c>
      <c r="L464" s="36">
        <f ca="1">SUMIFS(СВЦЭМ!$L$40:$L$783,СВЦЭМ!$A$40:$A$783,$A464,СВЦЭМ!$B$40:$B$783,L$437)+'СЕТ СН'!$F$16</f>
        <v>0</v>
      </c>
      <c r="M464" s="36">
        <f ca="1">SUMIFS(СВЦЭМ!$L$40:$L$783,СВЦЭМ!$A$40:$A$783,$A464,СВЦЭМ!$B$40:$B$783,M$437)+'СЕТ СН'!$F$16</f>
        <v>0</v>
      </c>
      <c r="N464" s="36">
        <f ca="1">SUMIFS(СВЦЭМ!$L$40:$L$783,СВЦЭМ!$A$40:$A$783,$A464,СВЦЭМ!$B$40:$B$783,N$437)+'СЕТ СН'!$F$16</f>
        <v>0</v>
      </c>
      <c r="O464" s="36">
        <f ca="1">SUMIFS(СВЦЭМ!$L$40:$L$783,СВЦЭМ!$A$40:$A$783,$A464,СВЦЭМ!$B$40:$B$783,O$437)+'СЕТ СН'!$F$16</f>
        <v>0</v>
      </c>
      <c r="P464" s="36">
        <f ca="1">SUMIFS(СВЦЭМ!$L$40:$L$783,СВЦЭМ!$A$40:$A$783,$A464,СВЦЭМ!$B$40:$B$783,P$437)+'СЕТ СН'!$F$16</f>
        <v>0</v>
      </c>
      <c r="Q464" s="36">
        <f ca="1">SUMIFS(СВЦЭМ!$L$40:$L$783,СВЦЭМ!$A$40:$A$783,$A464,СВЦЭМ!$B$40:$B$783,Q$437)+'СЕТ СН'!$F$16</f>
        <v>0</v>
      </c>
      <c r="R464" s="36">
        <f ca="1">SUMIFS(СВЦЭМ!$L$40:$L$783,СВЦЭМ!$A$40:$A$783,$A464,СВЦЭМ!$B$40:$B$783,R$437)+'СЕТ СН'!$F$16</f>
        <v>0</v>
      </c>
      <c r="S464" s="36">
        <f ca="1">SUMIFS(СВЦЭМ!$L$40:$L$783,СВЦЭМ!$A$40:$A$783,$A464,СВЦЭМ!$B$40:$B$783,S$437)+'СЕТ СН'!$F$16</f>
        <v>0</v>
      </c>
      <c r="T464" s="36">
        <f ca="1">SUMIFS(СВЦЭМ!$L$40:$L$783,СВЦЭМ!$A$40:$A$783,$A464,СВЦЭМ!$B$40:$B$783,T$437)+'СЕТ СН'!$F$16</f>
        <v>0</v>
      </c>
      <c r="U464" s="36">
        <f ca="1">SUMIFS(СВЦЭМ!$L$40:$L$783,СВЦЭМ!$A$40:$A$783,$A464,СВЦЭМ!$B$40:$B$783,U$437)+'СЕТ СН'!$F$16</f>
        <v>0</v>
      </c>
      <c r="V464" s="36">
        <f ca="1">SUMIFS(СВЦЭМ!$L$40:$L$783,СВЦЭМ!$A$40:$A$783,$A464,СВЦЭМ!$B$40:$B$783,V$437)+'СЕТ СН'!$F$16</f>
        <v>0</v>
      </c>
      <c r="W464" s="36">
        <f ca="1">SUMIFS(СВЦЭМ!$L$40:$L$783,СВЦЭМ!$A$40:$A$783,$A464,СВЦЭМ!$B$40:$B$783,W$437)+'СЕТ СН'!$F$16</f>
        <v>0</v>
      </c>
      <c r="X464" s="36">
        <f ca="1">SUMIFS(СВЦЭМ!$L$40:$L$783,СВЦЭМ!$A$40:$A$783,$A464,СВЦЭМ!$B$40:$B$783,X$437)+'СЕТ СН'!$F$16</f>
        <v>0</v>
      </c>
      <c r="Y464" s="36">
        <f ca="1">SUMIFS(СВЦЭМ!$L$40:$L$783,СВЦЭМ!$A$40:$A$783,$A464,СВЦЭМ!$B$40:$B$783,Y$437)+'СЕТ СН'!$F$16</f>
        <v>0</v>
      </c>
    </row>
    <row r="465" spans="1:26" ht="15.75" hidden="1" x14ac:dyDescent="0.2">
      <c r="A465" s="35">
        <f t="shared" si="12"/>
        <v>44770</v>
      </c>
      <c r="B465" s="36">
        <f ca="1">SUMIFS(СВЦЭМ!$L$40:$L$783,СВЦЭМ!$A$40:$A$783,$A465,СВЦЭМ!$B$40:$B$783,B$437)+'СЕТ СН'!$F$16</f>
        <v>0</v>
      </c>
      <c r="C465" s="36">
        <f ca="1">SUMIFS(СВЦЭМ!$L$40:$L$783,СВЦЭМ!$A$40:$A$783,$A465,СВЦЭМ!$B$40:$B$783,C$437)+'СЕТ СН'!$F$16</f>
        <v>0</v>
      </c>
      <c r="D465" s="36">
        <f ca="1">SUMIFS(СВЦЭМ!$L$40:$L$783,СВЦЭМ!$A$40:$A$783,$A465,СВЦЭМ!$B$40:$B$783,D$437)+'СЕТ СН'!$F$16</f>
        <v>0</v>
      </c>
      <c r="E465" s="36">
        <f ca="1">SUMIFS(СВЦЭМ!$L$40:$L$783,СВЦЭМ!$A$40:$A$783,$A465,СВЦЭМ!$B$40:$B$783,E$437)+'СЕТ СН'!$F$16</f>
        <v>0</v>
      </c>
      <c r="F465" s="36">
        <f ca="1">SUMIFS(СВЦЭМ!$L$40:$L$783,СВЦЭМ!$A$40:$A$783,$A465,СВЦЭМ!$B$40:$B$783,F$437)+'СЕТ СН'!$F$16</f>
        <v>0</v>
      </c>
      <c r="G465" s="36">
        <f ca="1">SUMIFS(СВЦЭМ!$L$40:$L$783,СВЦЭМ!$A$40:$A$783,$A465,СВЦЭМ!$B$40:$B$783,G$437)+'СЕТ СН'!$F$16</f>
        <v>0</v>
      </c>
      <c r="H465" s="36">
        <f ca="1">SUMIFS(СВЦЭМ!$L$40:$L$783,СВЦЭМ!$A$40:$A$783,$A465,СВЦЭМ!$B$40:$B$783,H$437)+'СЕТ СН'!$F$16</f>
        <v>0</v>
      </c>
      <c r="I465" s="36">
        <f ca="1">SUMIFS(СВЦЭМ!$L$40:$L$783,СВЦЭМ!$A$40:$A$783,$A465,СВЦЭМ!$B$40:$B$783,I$437)+'СЕТ СН'!$F$16</f>
        <v>0</v>
      </c>
      <c r="J465" s="36">
        <f ca="1">SUMIFS(СВЦЭМ!$L$40:$L$783,СВЦЭМ!$A$40:$A$783,$A465,СВЦЭМ!$B$40:$B$783,J$437)+'СЕТ СН'!$F$16</f>
        <v>0</v>
      </c>
      <c r="K465" s="36">
        <f ca="1">SUMIFS(СВЦЭМ!$L$40:$L$783,СВЦЭМ!$A$40:$A$783,$A465,СВЦЭМ!$B$40:$B$783,K$437)+'СЕТ СН'!$F$16</f>
        <v>0</v>
      </c>
      <c r="L465" s="36">
        <f ca="1">SUMIFS(СВЦЭМ!$L$40:$L$783,СВЦЭМ!$A$40:$A$783,$A465,СВЦЭМ!$B$40:$B$783,L$437)+'СЕТ СН'!$F$16</f>
        <v>0</v>
      </c>
      <c r="M465" s="36">
        <f ca="1">SUMIFS(СВЦЭМ!$L$40:$L$783,СВЦЭМ!$A$40:$A$783,$A465,СВЦЭМ!$B$40:$B$783,M$437)+'СЕТ СН'!$F$16</f>
        <v>0</v>
      </c>
      <c r="N465" s="36">
        <f ca="1">SUMIFS(СВЦЭМ!$L$40:$L$783,СВЦЭМ!$A$40:$A$783,$A465,СВЦЭМ!$B$40:$B$783,N$437)+'СЕТ СН'!$F$16</f>
        <v>0</v>
      </c>
      <c r="O465" s="36">
        <f ca="1">SUMIFS(СВЦЭМ!$L$40:$L$783,СВЦЭМ!$A$40:$A$783,$A465,СВЦЭМ!$B$40:$B$783,O$437)+'СЕТ СН'!$F$16</f>
        <v>0</v>
      </c>
      <c r="P465" s="36">
        <f ca="1">SUMIFS(СВЦЭМ!$L$40:$L$783,СВЦЭМ!$A$40:$A$783,$A465,СВЦЭМ!$B$40:$B$783,P$437)+'СЕТ СН'!$F$16</f>
        <v>0</v>
      </c>
      <c r="Q465" s="36">
        <f ca="1">SUMIFS(СВЦЭМ!$L$40:$L$783,СВЦЭМ!$A$40:$A$783,$A465,СВЦЭМ!$B$40:$B$783,Q$437)+'СЕТ СН'!$F$16</f>
        <v>0</v>
      </c>
      <c r="R465" s="36">
        <f ca="1">SUMIFS(СВЦЭМ!$L$40:$L$783,СВЦЭМ!$A$40:$A$783,$A465,СВЦЭМ!$B$40:$B$783,R$437)+'СЕТ СН'!$F$16</f>
        <v>0</v>
      </c>
      <c r="S465" s="36">
        <f ca="1">SUMIFS(СВЦЭМ!$L$40:$L$783,СВЦЭМ!$A$40:$A$783,$A465,СВЦЭМ!$B$40:$B$783,S$437)+'СЕТ СН'!$F$16</f>
        <v>0</v>
      </c>
      <c r="T465" s="36">
        <f ca="1">SUMIFS(СВЦЭМ!$L$40:$L$783,СВЦЭМ!$A$40:$A$783,$A465,СВЦЭМ!$B$40:$B$783,T$437)+'СЕТ СН'!$F$16</f>
        <v>0</v>
      </c>
      <c r="U465" s="36">
        <f ca="1">SUMIFS(СВЦЭМ!$L$40:$L$783,СВЦЭМ!$A$40:$A$783,$A465,СВЦЭМ!$B$40:$B$783,U$437)+'СЕТ СН'!$F$16</f>
        <v>0</v>
      </c>
      <c r="V465" s="36">
        <f ca="1">SUMIFS(СВЦЭМ!$L$40:$L$783,СВЦЭМ!$A$40:$A$783,$A465,СВЦЭМ!$B$40:$B$783,V$437)+'СЕТ СН'!$F$16</f>
        <v>0</v>
      </c>
      <c r="W465" s="36">
        <f ca="1">SUMIFS(СВЦЭМ!$L$40:$L$783,СВЦЭМ!$A$40:$A$783,$A465,СВЦЭМ!$B$40:$B$783,W$437)+'СЕТ СН'!$F$16</f>
        <v>0</v>
      </c>
      <c r="X465" s="36">
        <f ca="1">SUMIFS(СВЦЭМ!$L$40:$L$783,СВЦЭМ!$A$40:$A$783,$A465,СВЦЭМ!$B$40:$B$783,X$437)+'СЕТ СН'!$F$16</f>
        <v>0</v>
      </c>
      <c r="Y465" s="36">
        <f ca="1">SUMIFS(СВЦЭМ!$L$40:$L$783,СВЦЭМ!$A$40:$A$783,$A465,СВЦЭМ!$B$40:$B$783,Y$437)+'СЕТ СН'!$F$16</f>
        <v>0</v>
      </c>
    </row>
    <row r="466" spans="1:26" ht="15.75" hidden="1" x14ac:dyDescent="0.2">
      <c r="A466" s="35">
        <f t="shared" si="12"/>
        <v>44771</v>
      </c>
      <c r="B466" s="36">
        <f ca="1">SUMIFS(СВЦЭМ!$L$40:$L$783,СВЦЭМ!$A$40:$A$783,$A466,СВЦЭМ!$B$40:$B$783,B$437)+'СЕТ СН'!$F$16</f>
        <v>0</v>
      </c>
      <c r="C466" s="36">
        <f ca="1">SUMIFS(СВЦЭМ!$L$40:$L$783,СВЦЭМ!$A$40:$A$783,$A466,СВЦЭМ!$B$40:$B$783,C$437)+'СЕТ СН'!$F$16</f>
        <v>0</v>
      </c>
      <c r="D466" s="36">
        <f ca="1">SUMIFS(СВЦЭМ!$L$40:$L$783,СВЦЭМ!$A$40:$A$783,$A466,СВЦЭМ!$B$40:$B$783,D$437)+'СЕТ СН'!$F$16</f>
        <v>0</v>
      </c>
      <c r="E466" s="36">
        <f ca="1">SUMIFS(СВЦЭМ!$L$40:$L$783,СВЦЭМ!$A$40:$A$783,$A466,СВЦЭМ!$B$40:$B$783,E$437)+'СЕТ СН'!$F$16</f>
        <v>0</v>
      </c>
      <c r="F466" s="36">
        <f ca="1">SUMIFS(СВЦЭМ!$L$40:$L$783,СВЦЭМ!$A$40:$A$783,$A466,СВЦЭМ!$B$40:$B$783,F$437)+'СЕТ СН'!$F$16</f>
        <v>0</v>
      </c>
      <c r="G466" s="36">
        <f ca="1">SUMIFS(СВЦЭМ!$L$40:$L$783,СВЦЭМ!$A$40:$A$783,$A466,СВЦЭМ!$B$40:$B$783,G$437)+'СЕТ СН'!$F$16</f>
        <v>0</v>
      </c>
      <c r="H466" s="36">
        <f ca="1">SUMIFS(СВЦЭМ!$L$40:$L$783,СВЦЭМ!$A$40:$A$783,$A466,СВЦЭМ!$B$40:$B$783,H$437)+'СЕТ СН'!$F$16</f>
        <v>0</v>
      </c>
      <c r="I466" s="36">
        <f ca="1">SUMIFS(СВЦЭМ!$L$40:$L$783,СВЦЭМ!$A$40:$A$783,$A466,СВЦЭМ!$B$40:$B$783,I$437)+'СЕТ СН'!$F$16</f>
        <v>0</v>
      </c>
      <c r="J466" s="36">
        <f ca="1">SUMIFS(СВЦЭМ!$L$40:$L$783,СВЦЭМ!$A$40:$A$783,$A466,СВЦЭМ!$B$40:$B$783,J$437)+'СЕТ СН'!$F$16</f>
        <v>0</v>
      </c>
      <c r="K466" s="36">
        <f ca="1">SUMIFS(СВЦЭМ!$L$40:$L$783,СВЦЭМ!$A$40:$A$783,$A466,СВЦЭМ!$B$40:$B$783,K$437)+'СЕТ СН'!$F$16</f>
        <v>0</v>
      </c>
      <c r="L466" s="36">
        <f ca="1">SUMIFS(СВЦЭМ!$L$40:$L$783,СВЦЭМ!$A$40:$A$783,$A466,СВЦЭМ!$B$40:$B$783,L$437)+'СЕТ СН'!$F$16</f>
        <v>0</v>
      </c>
      <c r="M466" s="36">
        <f ca="1">SUMIFS(СВЦЭМ!$L$40:$L$783,СВЦЭМ!$A$40:$A$783,$A466,СВЦЭМ!$B$40:$B$783,M$437)+'СЕТ СН'!$F$16</f>
        <v>0</v>
      </c>
      <c r="N466" s="36">
        <f ca="1">SUMIFS(СВЦЭМ!$L$40:$L$783,СВЦЭМ!$A$40:$A$783,$A466,СВЦЭМ!$B$40:$B$783,N$437)+'СЕТ СН'!$F$16</f>
        <v>0</v>
      </c>
      <c r="O466" s="36">
        <f ca="1">SUMIFS(СВЦЭМ!$L$40:$L$783,СВЦЭМ!$A$40:$A$783,$A466,СВЦЭМ!$B$40:$B$783,O$437)+'СЕТ СН'!$F$16</f>
        <v>0</v>
      </c>
      <c r="P466" s="36">
        <f ca="1">SUMIFS(СВЦЭМ!$L$40:$L$783,СВЦЭМ!$A$40:$A$783,$A466,СВЦЭМ!$B$40:$B$783,P$437)+'СЕТ СН'!$F$16</f>
        <v>0</v>
      </c>
      <c r="Q466" s="36">
        <f ca="1">SUMIFS(СВЦЭМ!$L$40:$L$783,СВЦЭМ!$A$40:$A$783,$A466,СВЦЭМ!$B$40:$B$783,Q$437)+'СЕТ СН'!$F$16</f>
        <v>0</v>
      </c>
      <c r="R466" s="36">
        <f ca="1">SUMIFS(СВЦЭМ!$L$40:$L$783,СВЦЭМ!$A$40:$A$783,$A466,СВЦЭМ!$B$40:$B$783,R$437)+'СЕТ СН'!$F$16</f>
        <v>0</v>
      </c>
      <c r="S466" s="36">
        <f ca="1">SUMIFS(СВЦЭМ!$L$40:$L$783,СВЦЭМ!$A$40:$A$783,$A466,СВЦЭМ!$B$40:$B$783,S$437)+'СЕТ СН'!$F$16</f>
        <v>0</v>
      </c>
      <c r="T466" s="36">
        <f ca="1">SUMIFS(СВЦЭМ!$L$40:$L$783,СВЦЭМ!$A$40:$A$783,$A466,СВЦЭМ!$B$40:$B$783,T$437)+'СЕТ СН'!$F$16</f>
        <v>0</v>
      </c>
      <c r="U466" s="36">
        <f ca="1">SUMIFS(СВЦЭМ!$L$40:$L$783,СВЦЭМ!$A$40:$A$783,$A466,СВЦЭМ!$B$40:$B$783,U$437)+'СЕТ СН'!$F$16</f>
        <v>0</v>
      </c>
      <c r="V466" s="36">
        <f ca="1">SUMIFS(СВЦЭМ!$L$40:$L$783,СВЦЭМ!$A$40:$A$783,$A466,СВЦЭМ!$B$40:$B$783,V$437)+'СЕТ СН'!$F$16</f>
        <v>0</v>
      </c>
      <c r="W466" s="36">
        <f ca="1">SUMIFS(СВЦЭМ!$L$40:$L$783,СВЦЭМ!$A$40:$A$783,$A466,СВЦЭМ!$B$40:$B$783,W$437)+'СЕТ СН'!$F$16</f>
        <v>0</v>
      </c>
      <c r="X466" s="36">
        <f ca="1">SUMIFS(СВЦЭМ!$L$40:$L$783,СВЦЭМ!$A$40:$A$783,$A466,СВЦЭМ!$B$40:$B$783,X$437)+'СЕТ СН'!$F$16</f>
        <v>0</v>
      </c>
      <c r="Y466" s="36">
        <f ca="1">SUMIFS(СВЦЭМ!$L$40:$L$783,СВЦЭМ!$A$40:$A$783,$A466,СВЦЭМ!$B$40:$B$783,Y$437)+'СЕТ СН'!$F$16</f>
        <v>0</v>
      </c>
    </row>
    <row r="467" spans="1:26" ht="15.75" hidden="1" x14ac:dyDescent="0.2">
      <c r="A467" s="35">
        <f t="shared" si="12"/>
        <v>44772</v>
      </c>
      <c r="B467" s="36">
        <f ca="1">SUMIFS(СВЦЭМ!$L$40:$L$783,СВЦЭМ!$A$40:$A$783,$A467,СВЦЭМ!$B$40:$B$783,B$437)+'СЕТ СН'!$F$16</f>
        <v>0</v>
      </c>
      <c r="C467" s="36">
        <f ca="1">SUMIFS(СВЦЭМ!$L$40:$L$783,СВЦЭМ!$A$40:$A$783,$A467,СВЦЭМ!$B$40:$B$783,C$437)+'СЕТ СН'!$F$16</f>
        <v>0</v>
      </c>
      <c r="D467" s="36">
        <f ca="1">SUMIFS(СВЦЭМ!$L$40:$L$783,СВЦЭМ!$A$40:$A$783,$A467,СВЦЭМ!$B$40:$B$783,D$437)+'СЕТ СН'!$F$16</f>
        <v>0</v>
      </c>
      <c r="E467" s="36">
        <f ca="1">SUMIFS(СВЦЭМ!$L$40:$L$783,СВЦЭМ!$A$40:$A$783,$A467,СВЦЭМ!$B$40:$B$783,E$437)+'СЕТ СН'!$F$16</f>
        <v>0</v>
      </c>
      <c r="F467" s="36">
        <f ca="1">SUMIFS(СВЦЭМ!$L$40:$L$783,СВЦЭМ!$A$40:$A$783,$A467,СВЦЭМ!$B$40:$B$783,F$437)+'СЕТ СН'!$F$16</f>
        <v>0</v>
      </c>
      <c r="G467" s="36">
        <f ca="1">SUMIFS(СВЦЭМ!$L$40:$L$783,СВЦЭМ!$A$40:$A$783,$A467,СВЦЭМ!$B$40:$B$783,G$437)+'СЕТ СН'!$F$16</f>
        <v>0</v>
      </c>
      <c r="H467" s="36">
        <f ca="1">SUMIFS(СВЦЭМ!$L$40:$L$783,СВЦЭМ!$A$40:$A$783,$A467,СВЦЭМ!$B$40:$B$783,H$437)+'СЕТ СН'!$F$16</f>
        <v>0</v>
      </c>
      <c r="I467" s="36">
        <f ca="1">SUMIFS(СВЦЭМ!$L$40:$L$783,СВЦЭМ!$A$40:$A$783,$A467,СВЦЭМ!$B$40:$B$783,I$437)+'СЕТ СН'!$F$16</f>
        <v>0</v>
      </c>
      <c r="J467" s="36">
        <f ca="1">SUMIFS(СВЦЭМ!$L$40:$L$783,СВЦЭМ!$A$40:$A$783,$A467,СВЦЭМ!$B$40:$B$783,J$437)+'СЕТ СН'!$F$16</f>
        <v>0</v>
      </c>
      <c r="K467" s="36">
        <f ca="1">SUMIFS(СВЦЭМ!$L$40:$L$783,СВЦЭМ!$A$40:$A$783,$A467,СВЦЭМ!$B$40:$B$783,K$437)+'СЕТ СН'!$F$16</f>
        <v>0</v>
      </c>
      <c r="L467" s="36">
        <f ca="1">SUMIFS(СВЦЭМ!$L$40:$L$783,СВЦЭМ!$A$40:$A$783,$A467,СВЦЭМ!$B$40:$B$783,L$437)+'СЕТ СН'!$F$16</f>
        <v>0</v>
      </c>
      <c r="M467" s="36">
        <f ca="1">SUMIFS(СВЦЭМ!$L$40:$L$783,СВЦЭМ!$A$40:$A$783,$A467,СВЦЭМ!$B$40:$B$783,M$437)+'СЕТ СН'!$F$16</f>
        <v>0</v>
      </c>
      <c r="N467" s="36">
        <f ca="1">SUMIFS(СВЦЭМ!$L$40:$L$783,СВЦЭМ!$A$40:$A$783,$A467,СВЦЭМ!$B$40:$B$783,N$437)+'СЕТ СН'!$F$16</f>
        <v>0</v>
      </c>
      <c r="O467" s="36">
        <f ca="1">SUMIFS(СВЦЭМ!$L$40:$L$783,СВЦЭМ!$A$40:$A$783,$A467,СВЦЭМ!$B$40:$B$783,O$437)+'СЕТ СН'!$F$16</f>
        <v>0</v>
      </c>
      <c r="P467" s="36">
        <f ca="1">SUMIFS(СВЦЭМ!$L$40:$L$783,СВЦЭМ!$A$40:$A$783,$A467,СВЦЭМ!$B$40:$B$783,P$437)+'СЕТ СН'!$F$16</f>
        <v>0</v>
      </c>
      <c r="Q467" s="36">
        <f ca="1">SUMIFS(СВЦЭМ!$L$40:$L$783,СВЦЭМ!$A$40:$A$783,$A467,СВЦЭМ!$B$40:$B$783,Q$437)+'СЕТ СН'!$F$16</f>
        <v>0</v>
      </c>
      <c r="R467" s="36">
        <f ca="1">SUMIFS(СВЦЭМ!$L$40:$L$783,СВЦЭМ!$A$40:$A$783,$A467,СВЦЭМ!$B$40:$B$783,R$437)+'СЕТ СН'!$F$16</f>
        <v>0</v>
      </c>
      <c r="S467" s="36">
        <f ca="1">SUMIFS(СВЦЭМ!$L$40:$L$783,СВЦЭМ!$A$40:$A$783,$A467,СВЦЭМ!$B$40:$B$783,S$437)+'СЕТ СН'!$F$16</f>
        <v>0</v>
      </c>
      <c r="T467" s="36">
        <f ca="1">SUMIFS(СВЦЭМ!$L$40:$L$783,СВЦЭМ!$A$40:$A$783,$A467,СВЦЭМ!$B$40:$B$783,T$437)+'СЕТ СН'!$F$16</f>
        <v>0</v>
      </c>
      <c r="U467" s="36">
        <f ca="1">SUMIFS(СВЦЭМ!$L$40:$L$783,СВЦЭМ!$A$40:$A$783,$A467,СВЦЭМ!$B$40:$B$783,U$437)+'СЕТ СН'!$F$16</f>
        <v>0</v>
      </c>
      <c r="V467" s="36">
        <f ca="1">SUMIFS(СВЦЭМ!$L$40:$L$783,СВЦЭМ!$A$40:$A$783,$A467,СВЦЭМ!$B$40:$B$783,V$437)+'СЕТ СН'!$F$16</f>
        <v>0</v>
      </c>
      <c r="W467" s="36">
        <f ca="1">SUMIFS(СВЦЭМ!$L$40:$L$783,СВЦЭМ!$A$40:$A$783,$A467,СВЦЭМ!$B$40:$B$783,W$437)+'СЕТ СН'!$F$16</f>
        <v>0</v>
      </c>
      <c r="X467" s="36">
        <f ca="1">SUMIFS(СВЦЭМ!$L$40:$L$783,СВЦЭМ!$A$40:$A$783,$A467,СВЦЭМ!$B$40:$B$783,X$437)+'СЕТ СН'!$F$16</f>
        <v>0</v>
      </c>
      <c r="Y467" s="36">
        <f ca="1">SUMIFS(СВЦЭМ!$L$40:$L$783,СВЦЭМ!$A$40:$A$783,$A467,СВЦЭМ!$B$40:$B$783,Y$437)+'СЕТ СН'!$F$16</f>
        <v>0</v>
      </c>
    </row>
    <row r="468" spans="1:26" ht="15.75" hidden="1" x14ac:dyDescent="0.2">
      <c r="A468" s="35">
        <f t="shared" si="12"/>
        <v>44773</v>
      </c>
      <c r="B468" s="36">
        <f ca="1">SUMIFS(СВЦЭМ!$L$40:$L$783,СВЦЭМ!$A$40:$A$783,$A468,СВЦЭМ!$B$40:$B$783,B$437)+'СЕТ СН'!$F$16</f>
        <v>0</v>
      </c>
      <c r="C468" s="36">
        <f ca="1">SUMIFS(СВЦЭМ!$L$40:$L$783,СВЦЭМ!$A$40:$A$783,$A468,СВЦЭМ!$B$40:$B$783,C$437)+'СЕТ СН'!$F$16</f>
        <v>0</v>
      </c>
      <c r="D468" s="36">
        <f ca="1">SUMIFS(СВЦЭМ!$L$40:$L$783,СВЦЭМ!$A$40:$A$783,$A468,СВЦЭМ!$B$40:$B$783,D$437)+'СЕТ СН'!$F$16</f>
        <v>0</v>
      </c>
      <c r="E468" s="36">
        <f ca="1">SUMIFS(СВЦЭМ!$L$40:$L$783,СВЦЭМ!$A$40:$A$783,$A468,СВЦЭМ!$B$40:$B$783,E$437)+'СЕТ СН'!$F$16</f>
        <v>0</v>
      </c>
      <c r="F468" s="36">
        <f ca="1">SUMIFS(СВЦЭМ!$L$40:$L$783,СВЦЭМ!$A$40:$A$783,$A468,СВЦЭМ!$B$40:$B$783,F$437)+'СЕТ СН'!$F$16</f>
        <v>0</v>
      </c>
      <c r="G468" s="36">
        <f ca="1">SUMIFS(СВЦЭМ!$L$40:$L$783,СВЦЭМ!$A$40:$A$783,$A468,СВЦЭМ!$B$40:$B$783,G$437)+'СЕТ СН'!$F$16</f>
        <v>0</v>
      </c>
      <c r="H468" s="36">
        <f ca="1">SUMIFS(СВЦЭМ!$L$40:$L$783,СВЦЭМ!$A$40:$A$783,$A468,СВЦЭМ!$B$40:$B$783,H$437)+'СЕТ СН'!$F$16</f>
        <v>0</v>
      </c>
      <c r="I468" s="36">
        <f ca="1">SUMIFS(СВЦЭМ!$L$40:$L$783,СВЦЭМ!$A$40:$A$783,$A468,СВЦЭМ!$B$40:$B$783,I$437)+'СЕТ СН'!$F$16</f>
        <v>0</v>
      </c>
      <c r="J468" s="36">
        <f ca="1">SUMIFS(СВЦЭМ!$L$40:$L$783,СВЦЭМ!$A$40:$A$783,$A468,СВЦЭМ!$B$40:$B$783,J$437)+'СЕТ СН'!$F$16</f>
        <v>0</v>
      </c>
      <c r="K468" s="36">
        <f ca="1">SUMIFS(СВЦЭМ!$L$40:$L$783,СВЦЭМ!$A$40:$A$783,$A468,СВЦЭМ!$B$40:$B$783,K$437)+'СЕТ СН'!$F$16</f>
        <v>0</v>
      </c>
      <c r="L468" s="36">
        <f ca="1">SUMIFS(СВЦЭМ!$L$40:$L$783,СВЦЭМ!$A$40:$A$783,$A468,СВЦЭМ!$B$40:$B$783,L$437)+'СЕТ СН'!$F$16</f>
        <v>0</v>
      </c>
      <c r="M468" s="36">
        <f ca="1">SUMIFS(СВЦЭМ!$L$40:$L$783,СВЦЭМ!$A$40:$A$783,$A468,СВЦЭМ!$B$40:$B$783,M$437)+'СЕТ СН'!$F$16</f>
        <v>0</v>
      </c>
      <c r="N468" s="36">
        <f ca="1">SUMIFS(СВЦЭМ!$L$40:$L$783,СВЦЭМ!$A$40:$A$783,$A468,СВЦЭМ!$B$40:$B$783,N$437)+'СЕТ СН'!$F$16</f>
        <v>0</v>
      </c>
      <c r="O468" s="36">
        <f ca="1">SUMIFS(СВЦЭМ!$L$40:$L$783,СВЦЭМ!$A$40:$A$783,$A468,СВЦЭМ!$B$40:$B$783,O$437)+'СЕТ СН'!$F$16</f>
        <v>0</v>
      </c>
      <c r="P468" s="36">
        <f ca="1">SUMIFS(СВЦЭМ!$L$40:$L$783,СВЦЭМ!$A$40:$A$783,$A468,СВЦЭМ!$B$40:$B$783,P$437)+'СЕТ СН'!$F$16</f>
        <v>0</v>
      </c>
      <c r="Q468" s="36">
        <f ca="1">SUMIFS(СВЦЭМ!$L$40:$L$783,СВЦЭМ!$A$40:$A$783,$A468,СВЦЭМ!$B$40:$B$783,Q$437)+'СЕТ СН'!$F$16</f>
        <v>0</v>
      </c>
      <c r="R468" s="36">
        <f ca="1">SUMIFS(СВЦЭМ!$L$40:$L$783,СВЦЭМ!$A$40:$A$783,$A468,СВЦЭМ!$B$40:$B$783,R$437)+'СЕТ СН'!$F$16</f>
        <v>0</v>
      </c>
      <c r="S468" s="36">
        <f ca="1">SUMIFS(СВЦЭМ!$L$40:$L$783,СВЦЭМ!$A$40:$A$783,$A468,СВЦЭМ!$B$40:$B$783,S$437)+'СЕТ СН'!$F$16</f>
        <v>0</v>
      </c>
      <c r="T468" s="36">
        <f ca="1">SUMIFS(СВЦЭМ!$L$40:$L$783,СВЦЭМ!$A$40:$A$783,$A468,СВЦЭМ!$B$40:$B$783,T$437)+'СЕТ СН'!$F$16</f>
        <v>0</v>
      </c>
      <c r="U468" s="36">
        <f ca="1">SUMIFS(СВЦЭМ!$L$40:$L$783,СВЦЭМ!$A$40:$A$783,$A468,СВЦЭМ!$B$40:$B$783,U$437)+'СЕТ СН'!$F$16</f>
        <v>0</v>
      </c>
      <c r="V468" s="36">
        <f ca="1">SUMIFS(СВЦЭМ!$L$40:$L$783,СВЦЭМ!$A$40:$A$783,$A468,СВЦЭМ!$B$40:$B$783,V$437)+'СЕТ СН'!$F$16</f>
        <v>0</v>
      </c>
      <c r="W468" s="36">
        <f ca="1">SUMIFS(СВЦЭМ!$L$40:$L$783,СВЦЭМ!$A$40:$A$783,$A468,СВЦЭМ!$B$40:$B$783,W$437)+'СЕТ СН'!$F$16</f>
        <v>0</v>
      </c>
      <c r="X468" s="36">
        <f ca="1">SUMIFS(СВЦЭМ!$L$40:$L$783,СВЦЭМ!$A$40:$A$783,$A468,СВЦЭМ!$B$40:$B$783,X$437)+'СЕТ СН'!$F$16</f>
        <v>0</v>
      </c>
      <c r="Y468" s="36">
        <f ca="1">SUMIFS(СВЦЭМ!$L$40:$L$783,СВЦЭМ!$A$40:$A$783,$A468,СВЦЭМ!$B$40:$B$783,Y$437)+'СЕТ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26.019926850000001</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429598.09654991474</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135</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1621958.14</v>
      </c>
      <c r="O479" s="147"/>
      <c r="P479" s="147">
        <f>'СЕТ СН'!$G$7</f>
        <v>1254447.8999999999</v>
      </c>
      <c r="Q479" s="147"/>
      <c r="R479" s="147">
        <f>'СЕТ СН'!$H$7</f>
        <v>1560632.31</v>
      </c>
      <c r="S479" s="147"/>
      <c r="T479" s="147">
        <f>'СЕТ СН'!$I$7</f>
        <v>1540418.38</v>
      </c>
      <c r="U479" s="147"/>
    </row>
    <row r="482" spans="1:25" ht="15.75" x14ac:dyDescent="0.25">
      <c r="A482" s="148" t="s">
        <v>136</v>
      </c>
      <c r="B482" s="149"/>
      <c r="C482" s="149"/>
      <c r="D482" s="149"/>
      <c r="E482" s="149"/>
      <c r="F482" s="149"/>
      <c r="G482" s="149"/>
      <c r="H482" s="149"/>
      <c r="I482" s="149"/>
      <c r="J482" s="149"/>
      <c r="K482" s="149"/>
      <c r="L482" s="149"/>
      <c r="M482" s="150"/>
      <c r="N482" s="92" t="s">
        <v>137</v>
      </c>
      <c r="O482" s="93"/>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142</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216062.33</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P11" sqref="P1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45" x14ac:dyDescent="0.2">
      <c r="A5" s="53" t="s">
        <v>144</v>
      </c>
      <c r="B5" s="100" t="s">
        <v>157</v>
      </c>
      <c r="C5" s="54">
        <v>44743</v>
      </c>
      <c r="D5" s="54">
        <v>44926</v>
      </c>
      <c r="E5" s="52" t="s">
        <v>20</v>
      </c>
      <c r="F5" s="52">
        <v>2836.64</v>
      </c>
      <c r="G5" s="52">
        <v>3069.51</v>
      </c>
      <c r="H5" s="52">
        <v>3150.28</v>
      </c>
      <c r="I5" s="52">
        <v>3150.28</v>
      </c>
    </row>
    <row r="6" spans="1:9" ht="60" x14ac:dyDescent="0.2">
      <c r="A6" s="53" t="s">
        <v>145</v>
      </c>
      <c r="B6" s="100" t="s">
        <v>157</v>
      </c>
      <c r="C6" s="54">
        <v>44743</v>
      </c>
      <c r="D6" s="54">
        <v>44926</v>
      </c>
      <c r="E6" s="52" t="s">
        <v>20</v>
      </c>
      <c r="F6" s="52">
        <v>156.07</v>
      </c>
      <c r="G6" s="52">
        <v>291.61</v>
      </c>
      <c r="H6" s="52">
        <v>408.83</v>
      </c>
      <c r="I6" s="52">
        <v>892.54</v>
      </c>
    </row>
    <row r="7" spans="1:9" ht="60" x14ac:dyDescent="0.2">
      <c r="A7" s="53" t="s">
        <v>146</v>
      </c>
      <c r="B7" s="100" t="s">
        <v>157</v>
      </c>
      <c r="C7" s="54">
        <v>44743</v>
      </c>
      <c r="D7" s="54">
        <v>44926</v>
      </c>
      <c r="E7" s="52" t="s">
        <v>21</v>
      </c>
      <c r="F7" s="52">
        <v>1621958.14</v>
      </c>
      <c r="G7" s="52">
        <v>1254447.8999999999</v>
      </c>
      <c r="H7" s="52">
        <v>1560632.31</v>
      </c>
      <c r="I7" s="52">
        <v>1540418.38</v>
      </c>
    </row>
    <row r="8" spans="1:9" ht="90" x14ac:dyDescent="0.2">
      <c r="A8" s="53" t="s">
        <v>141</v>
      </c>
      <c r="B8" s="91" t="s">
        <v>156</v>
      </c>
      <c r="C8" s="101">
        <v>44562</v>
      </c>
      <c r="D8" s="101">
        <v>44926</v>
      </c>
      <c r="E8" s="91" t="s">
        <v>140</v>
      </c>
      <c r="F8" s="95">
        <v>7.8700000000000006E-2</v>
      </c>
      <c r="G8" s="91"/>
      <c r="H8" s="91"/>
      <c r="I8" s="91"/>
    </row>
    <row r="9" spans="1:9" ht="75" x14ac:dyDescent="0.2">
      <c r="A9" s="53" t="s">
        <v>133</v>
      </c>
      <c r="B9" s="91" t="s">
        <v>138</v>
      </c>
      <c r="C9" s="54">
        <v>44743</v>
      </c>
      <c r="D9" s="54">
        <v>44773</v>
      </c>
      <c r="E9" s="91" t="s">
        <v>20</v>
      </c>
      <c r="F9" s="94" t="s">
        <v>159</v>
      </c>
      <c r="G9" s="91"/>
      <c r="H9" s="91"/>
      <c r="I9" s="91"/>
    </row>
    <row r="10" spans="1:9" ht="45" x14ac:dyDescent="0.2">
      <c r="A10" s="53" t="s">
        <v>139</v>
      </c>
      <c r="B10" s="91" t="s">
        <v>149</v>
      </c>
      <c r="C10" s="54">
        <v>44743</v>
      </c>
      <c r="D10" s="54">
        <v>44926</v>
      </c>
      <c r="E10" s="91" t="s">
        <v>21</v>
      </c>
      <c r="F10" s="91">
        <v>216062.33</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abSelected="1" zoomScale="70" zoomScaleNormal="70" workbookViewId="0">
      <selection activeCell="H19" sqref="H19"/>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143</v>
      </c>
    </row>
    <row r="7" spans="1:4" ht="15" customHeight="1" x14ac:dyDescent="0.2">
      <c r="A7" s="169" t="s">
        <v>89</v>
      </c>
      <c r="B7" s="170"/>
      <c r="C7" s="67"/>
      <c r="D7" s="64" t="s">
        <v>160</v>
      </c>
    </row>
    <row r="8" spans="1:4" ht="15" customHeight="1" x14ac:dyDescent="0.2">
      <c r="A8" s="171" t="s">
        <v>90</v>
      </c>
      <c r="B8" s="171"/>
      <c r="C8" s="102"/>
      <c r="D8" s="68"/>
    </row>
    <row r="9" spans="1:4" ht="15" customHeight="1" x14ac:dyDescent="0.2">
      <c r="A9" s="69" t="s">
        <v>91</v>
      </c>
      <c r="B9" s="70"/>
      <c r="C9" s="71"/>
      <c r="D9" s="72"/>
    </row>
    <row r="10" spans="1:4" ht="30" customHeight="1" x14ac:dyDescent="0.2">
      <c r="A10" s="174" t="s">
        <v>92</v>
      </c>
      <c r="B10" s="175"/>
      <c r="C10" s="73"/>
      <c r="D10" s="74">
        <v>4.7690552400000001</v>
      </c>
    </row>
    <row r="11" spans="1:4" ht="66" customHeight="1" x14ac:dyDescent="0.2">
      <c r="A11" s="174" t="s">
        <v>93</v>
      </c>
      <c r="B11" s="175"/>
      <c r="C11" s="73"/>
      <c r="D11" s="74">
        <v>1071.77278716</v>
      </c>
    </row>
    <row r="12" spans="1:4" ht="30" customHeight="1" x14ac:dyDescent="0.2">
      <c r="A12" s="174" t="s">
        <v>94</v>
      </c>
      <c r="B12" s="175"/>
      <c r="C12" s="73"/>
      <c r="D12" s="75">
        <v>429598.09654991474</v>
      </c>
    </row>
    <row r="13" spans="1:4" ht="30" customHeight="1" x14ac:dyDescent="0.2">
      <c r="A13" s="174" t="s">
        <v>95</v>
      </c>
      <c r="B13" s="175"/>
      <c r="C13" s="73"/>
      <c r="D13" s="76"/>
    </row>
    <row r="14" spans="1:4" ht="15" customHeight="1" x14ac:dyDescent="0.2">
      <c r="A14" s="176" t="s">
        <v>96</v>
      </c>
      <c r="B14" s="177"/>
      <c r="C14" s="73"/>
      <c r="D14" s="74">
        <v>1165.1475747500001</v>
      </c>
    </row>
    <row r="15" spans="1:4" ht="15" customHeight="1" x14ac:dyDescent="0.2">
      <c r="A15" s="176" t="s">
        <v>97</v>
      </c>
      <c r="B15" s="177"/>
      <c r="C15" s="73"/>
      <c r="D15" s="74">
        <v>1647.4478824</v>
      </c>
    </row>
    <row r="16" spans="1:4" ht="15" customHeight="1" x14ac:dyDescent="0.2">
      <c r="A16" s="176" t="s">
        <v>98</v>
      </c>
      <c r="B16" s="177"/>
      <c r="C16" s="73"/>
      <c r="D16" s="74">
        <v>2362.3099724200001</v>
      </c>
    </row>
    <row r="17" spans="1:4" ht="15" customHeight="1" x14ac:dyDescent="0.2">
      <c r="A17" s="176" t="s">
        <v>99</v>
      </c>
      <c r="B17" s="177"/>
      <c r="C17" s="73"/>
      <c r="D17" s="74">
        <v>1949.86202422</v>
      </c>
    </row>
    <row r="18" spans="1:4" ht="52.5" customHeight="1" x14ac:dyDescent="0.2">
      <c r="A18" s="174" t="s">
        <v>100</v>
      </c>
      <c r="B18" s="175"/>
      <c r="C18" s="73"/>
      <c r="D18" s="74">
        <v>26.019926850000001</v>
      </c>
    </row>
    <row r="19" spans="1:4" ht="52.5" customHeight="1" x14ac:dyDescent="0.25">
      <c r="A19" s="174" t="s">
        <v>150</v>
      </c>
      <c r="B19" s="175"/>
      <c r="C19" s="81"/>
      <c r="D19" s="74">
        <v>1034.85750988</v>
      </c>
    </row>
    <row r="20" spans="1:4" ht="52.5" customHeight="1" x14ac:dyDescent="0.25">
      <c r="A20" s="174" t="s">
        <v>151</v>
      </c>
      <c r="B20" s="175"/>
      <c r="C20" s="81"/>
      <c r="D20" s="103"/>
    </row>
    <row r="21" spans="1:4" ht="52.5" customHeight="1" x14ac:dyDescent="0.25">
      <c r="A21" s="176" t="s">
        <v>152</v>
      </c>
      <c r="B21" s="177"/>
      <c r="C21" s="81"/>
      <c r="D21" s="74">
        <v>1127.7660065099999</v>
      </c>
    </row>
    <row r="22" spans="1:4" ht="52.5" customHeight="1" x14ac:dyDescent="0.25">
      <c r="A22" s="176" t="s">
        <v>153</v>
      </c>
      <c r="B22" s="177"/>
      <c r="C22" s="81"/>
      <c r="D22" s="74">
        <v>995.59135366999999</v>
      </c>
    </row>
    <row r="23" spans="1:4" ht="52.5" customHeight="1" x14ac:dyDescent="0.25">
      <c r="A23" s="176" t="s">
        <v>154</v>
      </c>
      <c r="B23" s="177"/>
      <c r="C23" s="81"/>
      <c r="D23" s="74">
        <v>978.26694140999996</v>
      </c>
    </row>
    <row r="24" spans="1:4" ht="52.5" customHeight="1" x14ac:dyDescent="0.25">
      <c r="A24" s="176" t="s">
        <v>155</v>
      </c>
      <c r="B24" s="177"/>
      <c r="C24" s="81"/>
      <c r="D24" s="74">
        <v>988.25116085000002</v>
      </c>
    </row>
    <row r="25" spans="1:4" ht="15" customHeight="1" x14ac:dyDescent="0.2">
      <c r="A25" s="69" t="s">
        <v>101</v>
      </c>
      <c r="B25" s="70"/>
      <c r="C25" s="77"/>
      <c r="D25" s="78"/>
    </row>
    <row r="26" spans="1:4" ht="30" customHeight="1" x14ac:dyDescent="0.2">
      <c r="A26" s="174" t="s">
        <v>102</v>
      </c>
      <c r="B26" s="175"/>
      <c r="C26" s="73"/>
      <c r="D26" s="79">
        <v>5373.4539999999997</v>
      </c>
    </row>
    <row r="27" spans="1:4" ht="30" customHeight="1" x14ac:dyDescent="0.2">
      <c r="A27" s="174" t="s">
        <v>103</v>
      </c>
      <c r="B27" s="175"/>
      <c r="C27" s="80"/>
      <c r="D27" s="79">
        <v>7.6230000000000002</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1.4322048667939999E-3</v>
      </c>
    </row>
    <row r="32" spans="1:4" ht="15" customHeight="1" x14ac:dyDescent="0.25">
      <c r="A32" s="176" t="s">
        <v>98</v>
      </c>
      <c r="B32" s="177"/>
      <c r="C32" s="81"/>
      <c r="D32" s="82">
        <v>3.1360627935319999E-3</v>
      </c>
    </row>
    <row r="33" spans="1:6" ht="15" customHeight="1" x14ac:dyDescent="0.25">
      <c r="A33" s="176" t="s">
        <v>99</v>
      </c>
      <c r="B33" s="177"/>
      <c r="C33" s="81"/>
      <c r="D33" s="82">
        <v>2.1530285596150001E-3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6" t="s">
        <v>112</v>
      </c>
      <c r="F37" s="96" t="s">
        <v>112</v>
      </c>
    </row>
    <row r="38" spans="1:6" ht="30.75" customHeight="1" x14ac:dyDescent="0.2">
      <c r="A38" s="97"/>
      <c r="B38" s="97"/>
      <c r="C38" s="97"/>
      <c r="D38" s="97"/>
      <c r="E38" s="98"/>
      <c r="F38" s="99"/>
    </row>
    <row r="39" spans="1:6" ht="12.75" customHeight="1" x14ac:dyDescent="0.2">
      <c r="A39" s="83" t="s">
        <v>161</v>
      </c>
      <c r="B39" s="83">
        <v>1</v>
      </c>
      <c r="C39" s="84">
        <v>1159.2821578600001</v>
      </c>
      <c r="D39" s="84">
        <v>1117.2762064999999</v>
      </c>
      <c r="E39" s="84">
        <v>262.98904052</v>
      </c>
      <c r="F39" s="84">
        <v>262.98904052</v>
      </c>
    </row>
    <row r="40" spans="1:6" ht="12.75" customHeight="1" x14ac:dyDescent="0.2">
      <c r="A40" s="83" t="s">
        <v>161</v>
      </c>
      <c r="B40" s="83">
        <v>2</v>
      </c>
      <c r="C40" s="84">
        <v>1232.12290689</v>
      </c>
      <c r="D40" s="84">
        <v>1188.8899683699999</v>
      </c>
      <c r="E40" s="84">
        <v>279.84578052000001</v>
      </c>
      <c r="F40" s="84">
        <v>279.84578052000001</v>
      </c>
    </row>
    <row r="41" spans="1:6" ht="12.75" customHeight="1" x14ac:dyDescent="0.2">
      <c r="A41" s="83" t="s">
        <v>161</v>
      </c>
      <c r="B41" s="83">
        <v>3</v>
      </c>
      <c r="C41" s="84">
        <v>1258.7203121699999</v>
      </c>
      <c r="D41" s="84">
        <v>1212.4091879800001</v>
      </c>
      <c r="E41" s="84">
        <v>285.38183056999998</v>
      </c>
      <c r="F41" s="84">
        <v>285.38183056999998</v>
      </c>
    </row>
    <row r="42" spans="1:6" ht="12.75" customHeight="1" x14ac:dyDescent="0.2">
      <c r="A42" s="83" t="s">
        <v>161</v>
      </c>
      <c r="B42" s="83">
        <v>4</v>
      </c>
      <c r="C42" s="84">
        <v>1281.4162761499999</v>
      </c>
      <c r="D42" s="84">
        <v>1244.25120004</v>
      </c>
      <c r="E42" s="84">
        <v>292.87693352000002</v>
      </c>
      <c r="F42" s="84">
        <v>292.87693352000002</v>
      </c>
    </row>
    <row r="43" spans="1:6" ht="12.75" customHeight="1" x14ac:dyDescent="0.2">
      <c r="A43" s="83" t="s">
        <v>161</v>
      </c>
      <c r="B43" s="83">
        <v>5</v>
      </c>
      <c r="C43" s="84">
        <v>1278.64802495</v>
      </c>
      <c r="D43" s="84">
        <v>1252.3568623799999</v>
      </c>
      <c r="E43" s="84">
        <v>294.78487746000002</v>
      </c>
      <c r="F43" s="84">
        <v>294.78487746000002</v>
      </c>
    </row>
    <row r="44" spans="1:6" ht="12.75" customHeight="1" x14ac:dyDescent="0.2">
      <c r="A44" s="83" t="s">
        <v>161</v>
      </c>
      <c r="B44" s="83">
        <v>6</v>
      </c>
      <c r="C44" s="84">
        <v>1267.44885673</v>
      </c>
      <c r="D44" s="84">
        <v>1225.78584363</v>
      </c>
      <c r="E44" s="84">
        <v>288.53048245000002</v>
      </c>
      <c r="F44" s="84">
        <v>288.53048245000002</v>
      </c>
    </row>
    <row r="45" spans="1:6" ht="12.75" customHeight="1" x14ac:dyDescent="0.2">
      <c r="A45" s="83" t="s">
        <v>161</v>
      </c>
      <c r="B45" s="83">
        <v>7</v>
      </c>
      <c r="C45" s="84">
        <v>1270.6356807100001</v>
      </c>
      <c r="D45" s="84">
        <v>1241.88703252</v>
      </c>
      <c r="E45" s="84">
        <v>292.32044610999998</v>
      </c>
      <c r="F45" s="84">
        <v>292.32044610999998</v>
      </c>
    </row>
    <row r="46" spans="1:6" ht="12.75" customHeight="1" x14ac:dyDescent="0.2">
      <c r="A46" s="83" t="s">
        <v>161</v>
      </c>
      <c r="B46" s="83">
        <v>8</v>
      </c>
      <c r="C46" s="84">
        <v>1214.5869813199999</v>
      </c>
      <c r="D46" s="84">
        <v>1173.9743382300001</v>
      </c>
      <c r="E46" s="84">
        <v>276.33487852000002</v>
      </c>
      <c r="F46" s="84">
        <v>276.33487852000002</v>
      </c>
    </row>
    <row r="47" spans="1:6" ht="12.75" customHeight="1" x14ac:dyDescent="0.2">
      <c r="A47" s="83" t="s">
        <v>161</v>
      </c>
      <c r="B47" s="83">
        <v>9</v>
      </c>
      <c r="C47" s="84">
        <v>1146.06508295</v>
      </c>
      <c r="D47" s="84">
        <v>1106.1541039399999</v>
      </c>
      <c r="E47" s="84">
        <v>260.37107455</v>
      </c>
      <c r="F47" s="84">
        <v>260.37107455</v>
      </c>
    </row>
    <row r="48" spans="1:6" ht="12.75" customHeight="1" x14ac:dyDescent="0.2">
      <c r="A48" s="83" t="s">
        <v>161</v>
      </c>
      <c r="B48" s="83">
        <v>10</v>
      </c>
      <c r="C48" s="84">
        <v>1115.84524852</v>
      </c>
      <c r="D48" s="84">
        <v>1071.29930872</v>
      </c>
      <c r="E48" s="84">
        <v>252.16681037999999</v>
      </c>
      <c r="F48" s="84">
        <v>252.16681037999999</v>
      </c>
    </row>
    <row r="49" spans="1:6" ht="12.75" customHeight="1" x14ac:dyDescent="0.2">
      <c r="A49" s="83" t="s">
        <v>161</v>
      </c>
      <c r="B49" s="83">
        <v>11</v>
      </c>
      <c r="C49" s="84">
        <v>1119.23918811</v>
      </c>
      <c r="D49" s="84">
        <v>1073.7025230900001</v>
      </c>
      <c r="E49" s="84">
        <v>252.7324888</v>
      </c>
      <c r="F49" s="84">
        <v>252.7324888</v>
      </c>
    </row>
    <row r="50" spans="1:6" ht="12.75" customHeight="1" x14ac:dyDescent="0.2">
      <c r="A50" s="83" t="s">
        <v>161</v>
      </c>
      <c r="B50" s="83">
        <v>12</v>
      </c>
      <c r="C50" s="84">
        <v>1113.06041471</v>
      </c>
      <c r="D50" s="84">
        <v>1070.94318221</v>
      </c>
      <c r="E50" s="84">
        <v>252.08298386999999</v>
      </c>
      <c r="F50" s="84">
        <v>252.08298386999999</v>
      </c>
    </row>
    <row r="51" spans="1:6" ht="12.75" customHeight="1" x14ac:dyDescent="0.2">
      <c r="A51" s="83" t="s">
        <v>161</v>
      </c>
      <c r="B51" s="83">
        <v>13</v>
      </c>
      <c r="C51" s="84">
        <v>1114.28910507</v>
      </c>
      <c r="D51" s="84">
        <v>1073.10365333</v>
      </c>
      <c r="E51" s="84">
        <v>252.59152438999999</v>
      </c>
      <c r="F51" s="84">
        <v>252.59152438999999</v>
      </c>
    </row>
    <row r="52" spans="1:6" ht="12.75" customHeight="1" x14ac:dyDescent="0.2">
      <c r="A52" s="83" t="s">
        <v>161</v>
      </c>
      <c r="B52" s="83">
        <v>14</v>
      </c>
      <c r="C52" s="84">
        <v>1116.4700195200001</v>
      </c>
      <c r="D52" s="84">
        <v>1073.3191788900001</v>
      </c>
      <c r="E52" s="84">
        <v>252.64225568000001</v>
      </c>
      <c r="F52" s="84">
        <v>252.64225568000001</v>
      </c>
    </row>
    <row r="53" spans="1:6" ht="12.75" customHeight="1" x14ac:dyDescent="0.2">
      <c r="A53" s="83" t="s">
        <v>161</v>
      </c>
      <c r="B53" s="83">
        <v>15</v>
      </c>
      <c r="C53" s="84">
        <v>1108.55806994</v>
      </c>
      <c r="D53" s="84">
        <v>1070.6760167699999</v>
      </c>
      <c r="E53" s="84">
        <v>252.02009737</v>
      </c>
      <c r="F53" s="84">
        <v>252.02009737</v>
      </c>
    </row>
    <row r="54" spans="1:6" ht="12.75" customHeight="1" x14ac:dyDescent="0.2">
      <c r="A54" s="83" t="s">
        <v>161</v>
      </c>
      <c r="B54" s="83">
        <v>16</v>
      </c>
      <c r="C54" s="84">
        <v>1094.3440808600001</v>
      </c>
      <c r="D54" s="84">
        <v>1052.84192523</v>
      </c>
      <c r="E54" s="84">
        <v>247.82223601000001</v>
      </c>
      <c r="F54" s="84">
        <v>247.82223601000001</v>
      </c>
    </row>
    <row r="55" spans="1:6" ht="12.75" customHeight="1" x14ac:dyDescent="0.2">
      <c r="A55" s="83" t="s">
        <v>161</v>
      </c>
      <c r="B55" s="83">
        <v>17</v>
      </c>
      <c r="C55" s="84">
        <v>1087.64322922</v>
      </c>
      <c r="D55" s="84">
        <v>1043.9218995599999</v>
      </c>
      <c r="E55" s="84">
        <v>245.7226039</v>
      </c>
      <c r="F55" s="84">
        <v>245.7226039</v>
      </c>
    </row>
    <row r="56" spans="1:6" ht="12.75" customHeight="1" x14ac:dyDescent="0.2">
      <c r="A56" s="83" t="s">
        <v>161</v>
      </c>
      <c r="B56" s="83">
        <v>18</v>
      </c>
      <c r="C56" s="84">
        <v>1105.5067336300001</v>
      </c>
      <c r="D56" s="84">
        <v>1064.7340918299999</v>
      </c>
      <c r="E56" s="84">
        <v>250.62146279000001</v>
      </c>
      <c r="F56" s="84">
        <v>250.62146279000001</v>
      </c>
    </row>
    <row r="57" spans="1:6" ht="12.75" customHeight="1" x14ac:dyDescent="0.2">
      <c r="A57" s="83" t="s">
        <v>161</v>
      </c>
      <c r="B57" s="83">
        <v>19</v>
      </c>
      <c r="C57" s="84">
        <v>1117.7629382299999</v>
      </c>
      <c r="D57" s="84">
        <v>1072.9341243900001</v>
      </c>
      <c r="E57" s="84">
        <v>252.55161996999999</v>
      </c>
      <c r="F57" s="84">
        <v>252.55161996999999</v>
      </c>
    </row>
    <row r="58" spans="1:6" ht="12.75" customHeight="1" x14ac:dyDescent="0.2">
      <c r="A58" s="83" t="s">
        <v>161</v>
      </c>
      <c r="B58" s="83">
        <v>20</v>
      </c>
      <c r="C58" s="84">
        <v>1116.73392936</v>
      </c>
      <c r="D58" s="84">
        <v>1072.6141522800001</v>
      </c>
      <c r="E58" s="84">
        <v>252.47630362999999</v>
      </c>
      <c r="F58" s="84">
        <v>252.47630362999999</v>
      </c>
    </row>
    <row r="59" spans="1:6" ht="12.75" customHeight="1" x14ac:dyDescent="0.2">
      <c r="A59" s="83" t="s">
        <v>161</v>
      </c>
      <c r="B59" s="83">
        <v>21</v>
      </c>
      <c r="C59" s="84">
        <v>1125.2582691</v>
      </c>
      <c r="D59" s="84">
        <v>1084.0099847900001</v>
      </c>
      <c r="E59" s="84">
        <v>255.15870126999999</v>
      </c>
      <c r="F59" s="84">
        <v>255.15870126999999</v>
      </c>
    </row>
    <row r="60" spans="1:6" ht="12.75" customHeight="1" x14ac:dyDescent="0.2">
      <c r="A60" s="83" t="s">
        <v>161</v>
      </c>
      <c r="B60" s="83">
        <v>22</v>
      </c>
      <c r="C60" s="84">
        <v>1104.67592588</v>
      </c>
      <c r="D60" s="84">
        <v>1062.7210683000001</v>
      </c>
      <c r="E60" s="84">
        <v>250.14762908</v>
      </c>
      <c r="F60" s="84">
        <v>250.14762908</v>
      </c>
    </row>
    <row r="61" spans="1:6" ht="12.75" customHeight="1" x14ac:dyDescent="0.2">
      <c r="A61" s="83" t="s">
        <v>161</v>
      </c>
      <c r="B61" s="83">
        <v>23</v>
      </c>
      <c r="C61" s="84">
        <v>1127.7397384200001</v>
      </c>
      <c r="D61" s="84">
        <v>1086.06738896</v>
      </c>
      <c r="E61" s="84">
        <v>255.64298147</v>
      </c>
      <c r="F61" s="84">
        <v>255.64298147</v>
      </c>
    </row>
    <row r="62" spans="1:6" ht="12.75" customHeight="1" x14ac:dyDescent="0.2">
      <c r="A62" s="83" t="s">
        <v>161</v>
      </c>
      <c r="B62" s="83">
        <v>24</v>
      </c>
      <c r="C62" s="84">
        <v>1074.91758052</v>
      </c>
      <c r="D62" s="84">
        <v>1034.1144368099999</v>
      </c>
      <c r="E62" s="84">
        <v>243.41408322999999</v>
      </c>
      <c r="F62" s="84">
        <v>243.41408322999999</v>
      </c>
    </row>
    <row r="63" spans="1:6" ht="12.75" customHeight="1" x14ac:dyDescent="0.2">
      <c r="A63" s="83" t="s">
        <v>162</v>
      </c>
      <c r="B63" s="83">
        <v>1</v>
      </c>
      <c r="C63" s="84">
        <v>1132.9313001999999</v>
      </c>
      <c r="D63" s="84">
        <v>1089.6852510399999</v>
      </c>
      <c r="E63" s="84">
        <v>256.49456864000001</v>
      </c>
      <c r="F63" s="84">
        <v>256.49456864000001</v>
      </c>
    </row>
    <row r="64" spans="1:6" ht="12.75" customHeight="1" x14ac:dyDescent="0.2">
      <c r="A64" s="83" t="s">
        <v>162</v>
      </c>
      <c r="B64" s="83">
        <v>2</v>
      </c>
      <c r="C64" s="84">
        <v>1174.8423266699999</v>
      </c>
      <c r="D64" s="84">
        <v>1131.4362504200001</v>
      </c>
      <c r="E64" s="84">
        <v>266.32208953000003</v>
      </c>
      <c r="F64" s="84">
        <v>266.32208953000003</v>
      </c>
    </row>
    <row r="65" spans="1:6" ht="12.75" customHeight="1" x14ac:dyDescent="0.2">
      <c r="A65" s="83" t="s">
        <v>162</v>
      </c>
      <c r="B65" s="83">
        <v>3</v>
      </c>
      <c r="C65" s="84">
        <v>1211.85978501</v>
      </c>
      <c r="D65" s="84">
        <v>1168.28054002</v>
      </c>
      <c r="E65" s="84">
        <v>274.99464903000001</v>
      </c>
      <c r="F65" s="84">
        <v>274.99464903000001</v>
      </c>
    </row>
    <row r="66" spans="1:6" ht="12.75" customHeight="1" x14ac:dyDescent="0.2">
      <c r="A66" s="83" t="s">
        <v>162</v>
      </c>
      <c r="B66" s="83">
        <v>4</v>
      </c>
      <c r="C66" s="84">
        <v>1223.80961845</v>
      </c>
      <c r="D66" s="84">
        <v>1179.14242614</v>
      </c>
      <c r="E66" s="84">
        <v>277.55136418000001</v>
      </c>
      <c r="F66" s="84">
        <v>277.55136418000001</v>
      </c>
    </row>
    <row r="67" spans="1:6" ht="12.75" customHeight="1" x14ac:dyDescent="0.2">
      <c r="A67" s="83" t="s">
        <v>162</v>
      </c>
      <c r="B67" s="83">
        <v>5</v>
      </c>
      <c r="C67" s="84">
        <v>1224.69944244</v>
      </c>
      <c r="D67" s="84">
        <v>1182.9327937099999</v>
      </c>
      <c r="E67" s="84">
        <v>278.44355639000003</v>
      </c>
      <c r="F67" s="84">
        <v>278.44355639000003</v>
      </c>
    </row>
    <row r="68" spans="1:6" ht="12.75" customHeight="1" x14ac:dyDescent="0.2">
      <c r="A68" s="83" t="s">
        <v>162</v>
      </c>
      <c r="B68" s="83">
        <v>6</v>
      </c>
      <c r="C68" s="84">
        <v>1234.63950639</v>
      </c>
      <c r="D68" s="84">
        <v>1191.9073727299999</v>
      </c>
      <c r="E68" s="84">
        <v>280.55602949000001</v>
      </c>
      <c r="F68" s="84">
        <v>280.55602949000001</v>
      </c>
    </row>
    <row r="69" spans="1:6" ht="12.75" customHeight="1" x14ac:dyDescent="0.2">
      <c r="A69" s="83" t="s">
        <v>162</v>
      </c>
      <c r="B69" s="83">
        <v>7</v>
      </c>
      <c r="C69" s="84">
        <v>1203.5430522500001</v>
      </c>
      <c r="D69" s="84">
        <v>1162.18437296</v>
      </c>
      <c r="E69" s="84">
        <v>273.55970831000002</v>
      </c>
      <c r="F69" s="84">
        <v>273.55970831000002</v>
      </c>
    </row>
    <row r="70" spans="1:6" ht="12.75" customHeight="1" x14ac:dyDescent="0.2">
      <c r="A70" s="83" t="s">
        <v>162</v>
      </c>
      <c r="B70" s="83">
        <v>8</v>
      </c>
      <c r="C70" s="84">
        <v>1200.26035832</v>
      </c>
      <c r="D70" s="84">
        <v>1163.0863155300001</v>
      </c>
      <c r="E70" s="84">
        <v>273.77201122999998</v>
      </c>
      <c r="F70" s="84">
        <v>273.77201122999998</v>
      </c>
    </row>
    <row r="71" spans="1:6" ht="12.75" customHeight="1" x14ac:dyDescent="0.2">
      <c r="A71" s="83" t="s">
        <v>162</v>
      </c>
      <c r="B71" s="83">
        <v>9</v>
      </c>
      <c r="C71" s="84">
        <v>1080.44868185</v>
      </c>
      <c r="D71" s="84">
        <v>1041.14832009</v>
      </c>
      <c r="E71" s="84">
        <v>245.06974743000001</v>
      </c>
      <c r="F71" s="84">
        <v>245.06974743000001</v>
      </c>
    </row>
    <row r="72" spans="1:6" ht="12.75" customHeight="1" x14ac:dyDescent="0.2">
      <c r="A72" s="83" t="s">
        <v>162</v>
      </c>
      <c r="B72" s="83">
        <v>10</v>
      </c>
      <c r="C72" s="84">
        <v>1015.75912056</v>
      </c>
      <c r="D72" s="84">
        <v>976.15377306000005</v>
      </c>
      <c r="E72" s="84">
        <v>229.77106527000001</v>
      </c>
      <c r="F72" s="84">
        <v>229.77106527000001</v>
      </c>
    </row>
    <row r="73" spans="1:6" ht="12.75" customHeight="1" x14ac:dyDescent="0.2">
      <c r="A73" s="83" t="s">
        <v>162</v>
      </c>
      <c r="B73" s="83">
        <v>11</v>
      </c>
      <c r="C73" s="84">
        <v>974.32772714999999</v>
      </c>
      <c r="D73" s="84">
        <v>935.78437197000005</v>
      </c>
      <c r="E73" s="84">
        <v>220.26875063</v>
      </c>
      <c r="F73" s="84">
        <v>220.26875063</v>
      </c>
    </row>
    <row r="74" spans="1:6" ht="12.75" customHeight="1" x14ac:dyDescent="0.2">
      <c r="A74" s="83" t="s">
        <v>162</v>
      </c>
      <c r="B74" s="83">
        <v>12</v>
      </c>
      <c r="C74" s="84">
        <v>971.09038414999998</v>
      </c>
      <c r="D74" s="84">
        <v>933.14399372000003</v>
      </c>
      <c r="E74" s="84">
        <v>219.64724759999999</v>
      </c>
      <c r="F74" s="84">
        <v>219.64724759999999</v>
      </c>
    </row>
    <row r="75" spans="1:6" ht="12.75" customHeight="1" x14ac:dyDescent="0.2">
      <c r="A75" s="83" t="s">
        <v>162</v>
      </c>
      <c r="B75" s="83">
        <v>13</v>
      </c>
      <c r="C75" s="84">
        <v>986.44791564000002</v>
      </c>
      <c r="D75" s="84">
        <v>948.03303868</v>
      </c>
      <c r="E75" s="84">
        <v>223.15189186999999</v>
      </c>
      <c r="F75" s="84">
        <v>223.15189186999999</v>
      </c>
    </row>
    <row r="76" spans="1:6" ht="12.75" customHeight="1" x14ac:dyDescent="0.2">
      <c r="A76" s="83" t="s">
        <v>162</v>
      </c>
      <c r="B76" s="83">
        <v>14</v>
      </c>
      <c r="C76" s="84">
        <v>986.43653586999994</v>
      </c>
      <c r="D76" s="84">
        <v>947.04217142000005</v>
      </c>
      <c r="E76" s="84">
        <v>222.91865748000001</v>
      </c>
      <c r="F76" s="84">
        <v>222.91865748000001</v>
      </c>
    </row>
    <row r="77" spans="1:6" ht="12.75" customHeight="1" x14ac:dyDescent="0.2">
      <c r="A77" s="83" t="s">
        <v>162</v>
      </c>
      <c r="B77" s="83">
        <v>15</v>
      </c>
      <c r="C77" s="84">
        <v>1000.35462244</v>
      </c>
      <c r="D77" s="84">
        <v>959.96677935000002</v>
      </c>
      <c r="E77" s="84">
        <v>225.96090452999999</v>
      </c>
      <c r="F77" s="84">
        <v>225.96090452999999</v>
      </c>
    </row>
    <row r="78" spans="1:6" ht="12.75" customHeight="1" x14ac:dyDescent="0.2">
      <c r="A78" s="83" t="s">
        <v>162</v>
      </c>
      <c r="B78" s="83">
        <v>16</v>
      </c>
      <c r="C78" s="84">
        <v>1004.8385885500001</v>
      </c>
      <c r="D78" s="84">
        <v>965.12345970000001</v>
      </c>
      <c r="E78" s="84">
        <v>227.17470503000001</v>
      </c>
      <c r="F78" s="84">
        <v>227.17470503000001</v>
      </c>
    </row>
    <row r="79" spans="1:6" ht="12.75" customHeight="1" x14ac:dyDescent="0.2">
      <c r="A79" s="83" t="s">
        <v>162</v>
      </c>
      <c r="B79" s="83">
        <v>17</v>
      </c>
      <c r="C79" s="84">
        <v>1006.2273473</v>
      </c>
      <c r="D79" s="84">
        <v>966.75182215999996</v>
      </c>
      <c r="E79" s="84">
        <v>227.55799564</v>
      </c>
      <c r="F79" s="84">
        <v>227.55799564</v>
      </c>
    </row>
    <row r="80" spans="1:6" ht="12.75" customHeight="1" x14ac:dyDescent="0.2">
      <c r="A80" s="83" t="s">
        <v>162</v>
      </c>
      <c r="B80" s="83">
        <v>18</v>
      </c>
      <c r="C80" s="84">
        <v>1008.92014003</v>
      </c>
      <c r="D80" s="84">
        <v>969.78260635000004</v>
      </c>
      <c r="E80" s="84">
        <v>228.27139400999999</v>
      </c>
      <c r="F80" s="84">
        <v>228.27139400999999</v>
      </c>
    </row>
    <row r="81" spans="1:6" ht="12.75" customHeight="1" x14ac:dyDescent="0.2">
      <c r="A81" s="83" t="s">
        <v>162</v>
      </c>
      <c r="B81" s="83">
        <v>19</v>
      </c>
      <c r="C81" s="84">
        <v>996.92020349999996</v>
      </c>
      <c r="D81" s="84">
        <v>965.31683117</v>
      </c>
      <c r="E81" s="84">
        <v>227.22022158999999</v>
      </c>
      <c r="F81" s="84">
        <v>227.22022158999999</v>
      </c>
    </row>
    <row r="82" spans="1:6" ht="12.75" customHeight="1" x14ac:dyDescent="0.2">
      <c r="A82" s="83" t="s">
        <v>162</v>
      </c>
      <c r="B82" s="83">
        <v>20</v>
      </c>
      <c r="C82" s="84">
        <v>1004.20491825</v>
      </c>
      <c r="D82" s="84">
        <v>970.69916350000005</v>
      </c>
      <c r="E82" s="84">
        <v>228.48713698</v>
      </c>
      <c r="F82" s="84">
        <v>228.48713698</v>
      </c>
    </row>
    <row r="83" spans="1:6" ht="12.75" customHeight="1" x14ac:dyDescent="0.2">
      <c r="A83" s="83" t="s">
        <v>162</v>
      </c>
      <c r="B83" s="83">
        <v>21</v>
      </c>
      <c r="C83" s="84">
        <v>998.05794662000005</v>
      </c>
      <c r="D83" s="84">
        <v>965.32278985000005</v>
      </c>
      <c r="E83" s="84">
        <v>227.22162417000001</v>
      </c>
      <c r="F83" s="84">
        <v>227.22162417000001</v>
      </c>
    </row>
    <row r="84" spans="1:6" ht="12.75" customHeight="1" x14ac:dyDescent="0.2">
      <c r="A84" s="83" t="s">
        <v>162</v>
      </c>
      <c r="B84" s="83">
        <v>22</v>
      </c>
      <c r="C84" s="84">
        <v>982.24590790000002</v>
      </c>
      <c r="D84" s="84">
        <v>947.27317072000005</v>
      </c>
      <c r="E84" s="84">
        <v>222.97303104</v>
      </c>
      <c r="F84" s="84">
        <v>222.97303104</v>
      </c>
    </row>
    <row r="85" spans="1:6" ht="12.75" customHeight="1" x14ac:dyDescent="0.2">
      <c r="A85" s="83" t="s">
        <v>162</v>
      </c>
      <c r="B85" s="83">
        <v>23</v>
      </c>
      <c r="C85" s="84">
        <v>1000.82829257</v>
      </c>
      <c r="D85" s="84">
        <v>962.36863254000002</v>
      </c>
      <c r="E85" s="84">
        <v>226.52626255000001</v>
      </c>
      <c r="F85" s="84">
        <v>226.52626255000001</v>
      </c>
    </row>
    <row r="86" spans="1:6" ht="12.75" customHeight="1" x14ac:dyDescent="0.2">
      <c r="A86" s="83" t="s">
        <v>162</v>
      </c>
      <c r="B86" s="83">
        <v>24</v>
      </c>
      <c r="C86" s="84">
        <v>1080.7873652400001</v>
      </c>
      <c r="D86" s="84">
        <v>1040.9847866699999</v>
      </c>
      <c r="E86" s="84">
        <v>245.03125426</v>
      </c>
      <c r="F86" s="84">
        <v>245.03125426</v>
      </c>
    </row>
    <row r="87" spans="1:6" ht="12.75" customHeight="1" x14ac:dyDescent="0.2">
      <c r="A87" s="83" t="s">
        <v>163</v>
      </c>
      <c r="B87" s="83">
        <v>1</v>
      </c>
      <c r="C87" s="84">
        <v>1072.6949015499999</v>
      </c>
      <c r="D87" s="84">
        <v>1031.3052992800001</v>
      </c>
      <c r="E87" s="84">
        <v>242.75285696</v>
      </c>
      <c r="F87" s="84">
        <v>242.75285696</v>
      </c>
    </row>
    <row r="88" spans="1:6" ht="12.75" customHeight="1" x14ac:dyDescent="0.2">
      <c r="A88" s="83" t="s">
        <v>163</v>
      </c>
      <c r="B88" s="83">
        <v>2</v>
      </c>
      <c r="C88" s="84">
        <v>1070.89747349</v>
      </c>
      <c r="D88" s="84">
        <v>1028.72064525</v>
      </c>
      <c r="E88" s="84">
        <v>242.14447052</v>
      </c>
      <c r="F88" s="84">
        <v>242.14447052</v>
      </c>
    </row>
    <row r="89" spans="1:6" ht="12.75" customHeight="1" x14ac:dyDescent="0.2">
      <c r="A89" s="83" t="s">
        <v>163</v>
      </c>
      <c r="B89" s="83">
        <v>3</v>
      </c>
      <c r="C89" s="84">
        <v>1119.4930922999999</v>
      </c>
      <c r="D89" s="84">
        <v>1077.2547511</v>
      </c>
      <c r="E89" s="84">
        <v>253.56862674999999</v>
      </c>
      <c r="F89" s="84">
        <v>253.56862674999999</v>
      </c>
    </row>
    <row r="90" spans="1:6" ht="12.75" customHeight="1" x14ac:dyDescent="0.2">
      <c r="A90" s="83" t="s">
        <v>163</v>
      </c>
      <c r="B90" s="83">
        <v>4</v>
      </c>
      <c r="C90" s="84">
        <v>1128.80271606</v>
      </c>
      <c r="D90" s="84">
        <v>1086.62884835</v>
      </c>
      <c r="E90" s="84">
        <v>255.77514008</v>
      </c>
      <c r="F90" s="84">
        <v>255.77514008</v>
      </c>
    </row>
    <row r="91" spans="1:6" ht="12.75" customHeight="1" x14ac:dyDescent="0.2">
      <c r="A91" s="83" t="s">
        <v>163</v>
      </c>
      <c r="B91" s="83">
        <v>5</v>
      </c>
      <c r="C91" s="84">
        <v>1135.0262566599999</v>
      </c>
      <c r="D91" s="84">
        <v>1093.35832267</v>
      </c>
      <c r="E91" s="84">
        <v>257.35915125000002</v>
      </c>
      <c r="F91" s="84">
        <v>257.35915125000002</v>
      </c>
    </row>
    <row r="92" spans="1:6" ht="12.75" customHeight="1" x14ac:dyDescent="0.2">
      <c r="A92" s="83" t="s">
        <v>163</v>
      </c>
      <c r="B92" s="83">
        <v>6</v>
      </c>
      <c r="C92" s="84">
        <v>1127.87582365</v>
      </c>
      <c r="D92" s="84">
        <v>1086.5521480899999</v>
      </c>
      <c r="E92" s="84">
        <v>255.75708606000001</v>
      </c>
      <c r="F92" s="84">
        <v>255.75708606000001</v>
      </c>
    </row>
    <row r="93" spans="1:6" ht="12.75" customHeight="1" x14ac:dyDescent="0.2">
      <c r="A93" s="83" t="s">
        <v>163</v>
      </c>
      <c r="B93" s="83">
        <v>7</v>
      </c>
      <c r="C93" s="84">
        <v>1097.6509844100001</v>
      </c>
      <c r="D93" s="84">
        <v>1056.3365386600001</v>
      </c>
      <c r="E93" s="84">
        <v>248.64481240000001</v>
      </c>
      <c r="F93" s="84">
        <v>248.64481240000001</v>
      </c>
    </row>
    <row r="94" spans="1:6" ht="12.75" customHeight="1" x14ac:dyDescent="0.2">
      <c r="A94" s="83" t="s">
        <v>163</v>
      </c>
      <c r="B94" s="83">
        <v>8</v>
      </c>
      <c r="C94" s="84">
        <v>1176.1701748200001</v>
      </c>
      <c r="D94" s="84">
        <v>1134.36481592</v>
      </c>
      <c r="E94" s="84">
        <v>267.01142725</v>
      </c>
      <c r="F94" s="84">
        <v>267.01142725</v>
      </c>
    </row>
    <row r="95" spans="1:6" ht="12.75" customHeight="1" x14ac:dyDescent="0.2">
      <c r="A95" s="83" t="s">
        <v>163</v>
      </c>
      <c r="B95" s="83">
        <v>9</v>
      </c>
      <c r="C95" s="84">
        <v>1120.86179171</v>
      </c>
      <c r="D95" s="84">
        <v>1080.7804538400001</v>
      </c>
      <c r="E95" s="84">
        <v>254.39852106999999</v>
      </c>
      <c r="F95" s="84">
        <v>254.39852106999999</v>
      </c>
    </row>
    <row r="96" spans="1:6" ht="12.75" customHeight="1" x14ac:dyDescent="0.2">
      <c r="A96" s="83" t="s">
        <v>163</v>
      </c>
      <c r="B96" s="83">
        <v>10</v>
      </c>
      <c r="C96" s="84">
        <v>1048.8077919899999</v>
      </c>
      <c r="D96" s="84">
        <v>1009.4725442599999</v>
      </c>
      <c r="E96" s="84">
        <v>237.61377383000001</v>
      </c>
      <c r="F96" s="84">
        <v>237.61377383000001</v>
      </c>
    </row>
    <row r="97" spans="1:6" ht="12.75" customHeight="1" x14ac:dyDescent="0.2">
      <c r="A97" s="83" t="s">
        <v>163</v>
      </c>
      <c r="B97" s="83">
        <v>11</v>
      </c>
      <c r="C97" s="84">
        <v>1000.31706271</v>
      </c>
      <c r="D97" s="84">
        <v>961.13734350000004</v>
      </c>
      <c r="E97" s="84">
        <v>226.23643670000001</v>
      </c>
      <c r="F97" s="84">
        <v>226.23643670000001</v>
      </c>
    </row>
    <row r="98" spans="1:6" ht="12.75" customHeight="1" x14ac:dyDescent="0.2">
      <c r="A98" s="83" t="s">
        <v>163</v>
      </c>
      <c r="B98" s="83">
        <v>12</v>
      </c>
      <c r="C98" s="84">
        <v>978.06281199</v>
      </c>
      <c r="D98" s="84">
        <v>938.25177961999998</v>
      </c>
      <c r="E98" s="84">
        <v>220.84953913000001</v>
      </c>
      <c r="F98" s="84">
        <v>220.84953913000001</v>
      </c>
    </row>
    <row r="99" spans="1:6" ht="12.75" customHeight="1" x14ac:dyDescent="0.2">
      <c r="A99" s="83" t="s">
        <v>163</v>
      </c>
      <c r="B99" s="83">
        <v>13</v>
      </c>
      <c r="C99" s="84">
        <v>989.61977894999995</v>
      </c>
      <c r="D99" s="84">
        <v>950.51947720999999</v>
      </c>
      <c r="E99" s="84">
        <v>223.73715992999999</v>
      </c>
      <c r="F99" s="84">
        <v>223.73715992999999</v>
      </c>
    </row>
    <row r="100" spans="1:6" ht="12.75" customHeight="1" x14ac:dyDescent="0.2">
      <c r="A100" s="83" t="s">
        <v>163</v>
      </c>
      <c r="B100" s="83">
        <v>14</v>
      </c>
      <c r="C100" s="84">
        <v>993.34783693999998</v>
      </c>
      <c r="D100" s="84">
        <v>953.10661359999995</v>
      </c>
      <c r="E100" s="84">
        <v>224.34613067000001</v>
      </c>
      <c r="F100" s="84">
        <v>224.34613067000001</v>
      </c>
    </row>
    <row r="101" spans="1:6" ht="12.75" customHeight="1" x14ac:dyDescent="0.2">
      <c r="A101" s="83" t="s">
        <v>163</v>
      </c>
      <c r="B101" s="83">
        <v>15</v>
      </c>
      <c r="C101" s="84">
        <v>992.35844406000001</v>
      </c>
      <c r="D101" s="84">
        <v>958.03607782999995</v>
      </c>
      <c r="E101" s="84">
        <v>225.50644811000001</v>
      </c>
      <c r="F101" s="84">
        <v>225.50644811000001</v>
      </c>
    </row>
    <row r="102" spans="1:6" ht="12.75" customHeight="1" x14ac:dyDescent="0.2">
      <c r="A102" s="83" t="s">
        <v>163</v>
      </c>
      <c r="B102" s="83">
        <v>16</v>
      </c>
      <c r="C102" s="84">
        <v>1003.87126792</v>
      </c>
      <c r="D102" s="84">
        <v>962.92011618000004</v>
      </c>
      <c r="E102" s="84">
        <v>226.65607302000001</v>
      </c>
      <c r="F102" s="84">
        <v>226.65607302000001</v>
      </c>
    </row>
    <row r="103" spans="1:6" ht="12.75" customHeight="1" x14ac:dyDescent="0.2">
      <c r="A103" s="83" t="s">
        <v>163</v>
      </c>
      <c r="B103" s="83">
        <v>17</v>
      </c>
      <c r="C103" s="84">
        <v>1011.1173815</v>
      </c>
      <c r="D103" s="84">
        <v>973.30299376999994</v>
      </c>
      <c r="E103" s="84">
        <v>229.10003718999999</v>
      </c>
      <c r="F103" s="84">
        <v>229.10003718999999</v>
      </c>
    </row>
    <row r="104" spans="1:6" ht="12.75" customHeight="1" x14ac:dyDescent="0.2">
      <c r="A104" s="83" t="s">
        <v>163</v>
      </c>
      <c r="B104" s="83">
        <v>18</v>
      </c>
      <c r="C104" s="84">
        <v>1001.83413169</v>
      </c>
      <c r="D104" s="84">
        <v>965.89764301000002</v>
      </c>
      <c r="E104" s="84">
        <v>227.35693545999999</v>
      </c>
      <c r="F104" s="84">
        <v>227.35693545999999</v>
      </c>
    </row>
    <row r="105" spans="1:6" ht="12.75" customHeight="1" x14ac:dyDescent="0.2">
      <c r="A105" s="83" t="s">
        <v>163</v>
      </c>
      <c r="B105" s="83">
        <v>19</v>
      </c>
      <c r="C105" s="84">
        <v>996.06420047999995</v>
      </c>
      <c r="D105" s="84">
        <v>957.58297788000004</v>
      </c>
      <c r="E105" s="84">
        <v>225.39979559</v>
      </c>
      <c r="F105" s="84">
        <v>225.39979559</v>
      </c>
    </row>
    <row r="106" spans="1:6" ht="12.75" customHeight="1" x14ac:dyDescent="0.2">
      <c r="A106" s="83" t="s">
        <v>163</v>
      </c>
      <c r="B106" s="83">
        <v>20</v>
      </c>
      <c r="C106" s="84">
        <v>998.83776660000001</v>
      </c>
      <c r="D106" s="84">
        <v>959.74262551000004</v>
      </c>
      <c r="E106" s="84">
        <v>225.90814227999999</v>
      </c>
      <c r="F106" s="84">
        <v>225.90814227999999</v>
      </c>
    </row>
    <row r="107" spans="1:6" ht="12.75" customHeight="1" x14ac:dyDescent="0.2">
      <c r="A107" s="83" t="s">
        <v>163</v>
      </c>
      <c r="B107" s="83">
        <v>21</v>
      </c>
      <c r="C107" s="84">
        <v>997.22927762999996</v>
      </c>
      <c r="D107" s="84">
        <v>958.10774953999999</v>
      </c>
      <c r="E107" s="84">
        <v>225.52331849000001</v>
      </c>
      <c r="F107" s="84">
        <v>225.52331849000001</v>
      </c>
    </row>
    <row r="108" spans="1:6" ht="12.75" customHeight="1" x14ac:dyDescent="0.2">
      <c r="A108" s="83" t="s">
        <v>163</v>
      </c>
      <c r="B108" s="83">
        <v>22</v>
      </c>
      <c r="C108" s="84">
        <v>974.59253136999996</v>
      </c>
      <c r="D108" s="84">
        <v>927.9492328</v>
      </c>
      <c r="E108" s="84">
        <v>218.42448354000001</v>
      </c>
      <c r="F108" s="84">
        <v>218.42448354000001</v>
      </c>
    </row>
    <row r="109" spans="1:6" ht="12.75" customHeight="1" x14ac:dyDescent="0.2">
      <c r="A109" s="83" t="s">
        <v>163</v>
      </c>
      <c r="B109" s="83">
        <v>23</v>
      </c>
      <c r="C109" s="84">
        <v>1004.48018559</v>
      </c>
      <c r="D109" s="84">
        <v>963.45370171000002</v>
      </c>
      <c r="E109" s="84">
        <v>226.78167056999999</v>
      </c>
      <c r="F109" s="84">
        <v>226.78167056999999</v>
      </c>
    </row>
    <row r="110" spans="1:6" ht="12.75" customHeight="1" x14ac:dyDescent="0.2">
      <c r="A110" s="83" t="s">
        <v>163</v>
      </c>
      <c r="B110" s="83">
        <v>24</v>
      </c>
      <c r="C110" s="84">
        <v>1091.3075075899999</v>
      </c>
      <c r="D110" s="84">
        <v>1048.77835684</v>
      </c>
      <c r="E110" s="84">
        <v>246.86573666999999</v>
      </c>
      <c r="F110" s="84">
        <v>246.86573666999999</v>
      </c>
    </row>
    <row r="111" spans="1:6" ht="12.75" customHeight="1" x14ac:dyDescent="0.2">
      <c r="A111" s="83" t="s">
        <v>164</v>
      </c>
      <c r="B111" s="83">
        <v>1</v>
      </c>
      <c r="C111" s="84">
        <v>1132.1310060400001</v>
      </c>
      <c r="D111" s="84">
        <v>1088.0508129699999</v>
      </c>
      <c r="E111" s="84">
        <v>256.10984791999999</v>
      </c>
      <c r="F111" s="84">
        <v>256.10984791999999</v>
      </c>
    </row>
    <row r="112" spans="1:6" ht="12.75" customHeight="1" x14ac:dyDescent="0.2">
      <c r="A112" s="83" t="s">
        <v>164</v>
      </c>
      <c r="B112" s="83">
        <v>2</v>
      </c>
      <c r="C112" s="84">
        <v>1121.53788057</v>
      </c>
      <c r="D112" s="84">
        <v>1078.68365309</v>
      </c>
      <c r="E112" s="84">
        <v>253.90496754</v>
      </c>
      <c r="F112" s="84">
        <v>253.90496754</v>
      </c>
    </row>
    <row r="113" spans="1:6" ht="12.75" customHeight="1" x14ac:dyDescent="0.2">
      <c r="A113" s="83" t="s">
        <v>164</v>
      </c>
      <c r="B113" s="83">
        <v>3</v>
      </c>
      <c r="C113" s="84">
        <v>1097.3960270699999</v>
      </c>
      <c r="D113" s="84">
        <v>1056.6104014800001</v>
      </c>
      <c r="E113" s="84">
        <v>248.70927535000001</v>
      </c>
      <c r="F113" s="84">
        <v>248.70927535000001</v>
      </c>
    </row>
    <row r="114" spans="1:6" ht="12.75" customHeight="1" x14ac:dyDescent="0.2">
      <c r="A114" s="83" t="s">
        <v>164</v>
      </c>
      <c r="B114" s="83">
        <v>4</v>
      </c>
      <c r="C114" s="84">
        <v>1132.1485213999999</v>
      </c>
      <c r="D114" s="84">
        <v>1092.03432028</v>
      </c>
      <c r="E114" s="84">
        <v>257.04750216000002</v>
      </c>
      <c r="F114" s="84">
        <v>257.04750216000002</v>
      </c>
    </row>
    <row r="115" spans="1:6" ht="12.75" customHeight="1" x14ac:dyDescent="0.2">
      <c r="A115" s="83" t="s">
        <v>164</v>
      </c>
      <c r="B115" s="83">
        <v>5</v>
      </c>
      <c r="C115" s="84">
        <v>1126.45763792</v>
      </c>
      <c r="D115" s="84">
        <v>1086.51242314</v>
      </c>
      <c r="E115" s="84">
        <v>255.74773544000001</v>
      </c>
      <c r="F115" s="84">
        <v>255.74773544000001</v>
      </c>
    </row>
    <row r="116" spans="1:6" ht="12.75" customHeight="1" x14ac:dyDescent="0.2">
      <c r="A116" s="83" t="s">
        <v>164</v>
      </c>
      <c r="B116" s="83">
        <v>6</v>
      </c>
      <c r="C116" s="84">
        <v>1127.0354856900001</v>
      </c>
      <c r="D116" s="84">
        <v>1087.5079172600001</v>
      </c>
      <c r="E116" s="84">
        <v>255.98205891000001</v>
      </c>
      <c r="F116" s="84">
        <v>255.98205891000001</v>
      </c>
    </row>
    <row r="117" spans="1:6" ht="12.75" customHeight="1" x14ac:dyDescent="0.2">
      <c r="A117" s="83" t="s">
        <v>164</v>
      </c>
      <c r="B117" s="83">
        <v>7</v>
      </c>
      <c r="C117" s="84">
        <v>1143.4769060399999</v>
      </c>
      <c r="D117" s="84">
        <v>1101.2920285</v>
      </c>
      <c r="E117" s="84">
        <v>259.22661935999997</v>
      </c>
      <c r="F117" s="84">
        <v>259.22661935999997</v>
      </c>
    </row>
    <row r="118" spans="1:6" ht="12.75" customHeight="1" x14ac:dyDescent="0.2">
      <c r="A118" s="83" t="s">
        <v>164</v>
      </c>
      <c r="B118" s="83">
        <v>8</v>
      </c>
      <c r="C118" s="84">
        <v>1184.1900847700001</v>
      </c>
      <c r="D118" s="84">
        <v>1141.9430282400001</v>
      </c>
      <c r="E118" s="84">
        <v>268.79521784999997</v>
      </c>
      <c r="F118" s="84">
        <v>268.79521784999997</v>
      </c>
    </row>
    <row r="119" spans="1:6" ht="12.75" customHeight="1" x14ac:dyDescent="0.2">
      <c r="A119" s="83" t="s">
        <v>164</v>
      </c>
      <c r="B119" s="83">
        <v>9</v>
      </c>
      <c r="C119" s="84">
        <v>1135.8140103999999</v>
      </c>
      <c r="D119" s="84">
        <v>1094.6815824400001</v>
      </c>
      <c r="E119" s="84">
        <v>257.67062555000001</v>
      </c>
      <c r="F119" s="84">
        <v>257.67062555000001</v>
      </c>
    </row>
    <row r="120" spans="1:6" ht="12.75" customHeight="1" x14ac:dyDescent="0.2">
      <c r="A120" s="83" t="s">
        <v>164</v>
      </c>
      <c r="B120" s="83">
        <v>10</v>
      </c>
      <c r="C120" s="84">
        <v>1120.3155646099999</v>
      </c>
      <c r="D120" s="84">
        <v>1079.7285528299999</v>
      </c>
      <c r="E120" s="84">
        <v>254.15092031</v>
      </c>
      <c r="F120" s="84">
        <v>254.15092031</v>
      </c>
    </row>
    <row r="121" spans="1:6" ht="12.75" customHeight="1" x14ac:dyDescent="0.2">
      <c r="A121" s="83" t="s">
        <v>164</v>
      </c>
      <c r="B121" s="83">
        <v>11</v>
      </c>
      <c r="C121" s="84">
        <v>1113.2757804400001</v>
      </c>
      <c r="D121" s="84">
        <v>1072.0087100999999</v>
      </c>
      <c r="E121" s="84">
        <v>252.33379217999999</v>
      </c>
      <c r="F121" s="84">
        <v>252.33379217999999</v>
      </c>
    </row>
    <row r="122" spans="1:6" ht="12.75" customHeight="1" x14ac:dyDescent="0.2">
      <c r="A122" s="83" t="s">
        <v>164</v>
      </c>
      <c r="B122" s="83">
        <v>12</v>
      </c>
      <c r="C122" s="84">
        <v>1082.7488748400001</v>
      </c>
      <c r="D122" s="84">
        <v>1042.1329721100001</v>
      </c>
      <c r="E122" s="84">
        <v>245.30151885000001</v>
      </c>
      <c r="F122" s="84">
        <v>245.30151885000001</v>
      </c>
    </row>
    <row r="123" spans="1:6" ht="12.75" customHeight="1" x14ac:dyDescent="0.2">
      <c r="A123" s="83" t="s">
        <v>164</v>
      </c>
      <c r="B123" s="83">
        <v>13</v>
      </c>
      <c r="C123" s="84">
        <v>1088.3997836000001</v>
      </c>
      <c r="D123" s="84">
        <v>1048.0265830799999</v>
      </c>
      <c r="E123" s="84">
        <v>246.68878108999999</v>
      </c>
      <c r="F123" s="84">
        <v>246.68878108999999</v>
      </c>
    </row>
    <row r="124" spans="1:6" ht="12.75" customHeight="1" x14ac:dyDescent="0.2">
      <c r="A124" s="83" t="s">
        <v>164</v>
      </c>
      <c r="B124" s="83">
        <v>14</v>
      </c>
      <c r="C124" s="84">
        <v>905.03483445999996</v>
      </c>
      <c r="D124" s="84">
        <v>866.92928094000001</v>
      </c>
      <c r="E124" s="84">
        <v>204.06135785000001</v>
      </c>
      <c r="F124" s="84">
        <v>204.06135785000001</v>
      </c>
    </row>
    <row r="125" spans="1:6" ht="12.75" customHeight="1" x14ac:dyDescent="0.2">
      <c r="A125" s="83" t="s">
        <v>164</v>
      </c>
      <c r="B125" s="83">
        <v>15</v>
      </c>
      <c r="C125" s="84">
        <v>778.47122784999999</v>
      </c>
      <c r="D125" s="84">
        <v>752.40719652999996</v>
      </c>
      <c r="E125" s="84">
        <v>177.10468148999999</v>
      </c>
      <c r="F125" s="84">
        <v>177.10468148999999</v>
      </c>
    </row>
    <row r="126" spans="1:6" ht="12.75" customHeight="1" x14ac:dyDescent="0.2">
      <c r="A126" s="83" t="s">
        <v>164</v>
      </c>
      <c r="B126" s="83">
        <v>16</v>
      </c>
      <c r="C126" s="84">
        <v>795.73632559999999</v>
      </c>
      <c r="D126" s="84">
        <v>759.20740837999995</v>
      </c>
      <c r="E126" s="84">
        <v>178.70534316000001</v>
      </c>
      <c r="F126" s="84">
        <v>178.70534316000001</v>
      </c>
    </row>
    <row r="127" spans="1:6" ht="12.75" customHeight="1" x14ac:dyDescent="0.2">
      <c r="A127" s="83" t="s">
        <v>164</v>
      </c>
      <c r="B127" s="83">
        <v>17</v>
      </c>
      <c r="C127" s="84">
        <v>801.64774947000001</v>
      </c>
      <c r="D127" s="84">
        <v>764.16068628999994</v>
      </c>
      <c r="E127" s="84">
        <v>179.87126595999999</v>
      </c>
      <c r="F127" s="84">
        <v>179.87126595999999</v>
      </c>
    </row>
    <row r="128" spans="1:6" ht="12.75" customHeight="1" x14ac:dyDescent="0.2">
      <c r="A128" s="83" t="s">
        <v>164</v>
      </c>
      <c r="B128" s="83">
        <v>18</v>
      </c>
      <c r="C128" s="84">
        <v>856.95411239999999</v>
      </c>
      <c r="D128" s="84">
        <v>818.79802805999998</v>
      </c>
      <c r="E128" s="84">
        <v>192.7320268</v>
      </c>
      <c r="F128" s="84">
        <v>192.7320268</v>
      </c>
    </row>
    <row r="129" spans="1:6" ht="12.75" customHeight="1" x14ac:dyDescent="0.2">
      <c r="A129" s="83" t="s">
        <v>164</v>
      </c>
      <c r="B129" s="83">
        <v>19</v>
      </c>
      <c r="C129" s="84">
        <v>947.50810887</v>
      </c>
      <c r="D129" s="84">
        <v>908.68333243999996</v>
      </c>
      <c r="E129" s="84">
        <v>213.88959717</v>
      </c>
      <c r="F129" s="84">
        <v>213.88959717</v>
      </c>
    </row>
    <row r="130" spans="1:6" ht="12.75" customHeight="1" x14ac:dyDescent="0.2">
      <c r="A130" s="83" t="s">
        <v>164</v>
      </c>
      <c r="B130" s="83">
        <v>20</v>
      </c>
      <c r="C130" s="84">
        <v>1010.20509359</v>
      </c>
      <c r="D130" s="84">
        <v>980.40535353999996</v>
      </c>
      <c r="E130" s="84">
        <v>230.77181967000001</v>
      </c>
      <c r="F130" s="84">
        <v>230.77181967000001</v>
      </c>
    </row>
    <row r="131" spans="1:6" ht="12.75" customHeight="1" x14ac:dyDescent="0.2">
      <c r="A131" s="83" t="s">
        <v>164</v>
      </c>
      <c r="B131" s="83">
        <v>21</v>
      </c>
      <c r="C131" s="84">
        <v>1094.3729795500001</v>
      </c>
      <c r="D131" s="84">
        <v>1061.3370674600001</v>
      </c>
      <c r="E131" s="84">
        <v>249.82185731000001</v>
      </c>
      <c r="F131" s="84">
        <v>249.82185731000001</v>
      </c>
    </row>
    <row r="132" spans="1:6" ht="12.75" customHeight="1" x14ac:dyDescent="0.2">
      <c r="A132" s="83" t="s">
        <v>164</v>
      </c>
      <c r="B132" s="83">
        <v>22</v>
      </c>
      <c r="C132" s="84">
        <v>1123.2707887500001</v>
      </c>
      <c r="D132" s="84">
        <v>1081.1372270500001</v>
      </c>
      <c r="E132" s="84">
        <v>254.48249981000001</v>
      </c>
      <c r="F132" s="84">
        <v>254.48249981000001</v>
      </c>
    </row>
    <row r="133" spans="1:6" ht="12.75" customHeight="1" x14ac:dyDescent="0.2">
      <c r="A133" s="83" t="s">
        <v>164</v>
      </c>
      <c r="B133" s="83">
        <v>23</v>
      </c>
      <c r="C133" s="84">
        <v>1167.2247756700001</v>
      </c>
      <c r="D133" s="84">
        <v>1126.6680429400001</v>
      </c>
      <c r="E133" s="84">
        <v>265.19972937</v>
      </c>
      <c r="F133" s="84">
        <v>265.19972937</v>
      </c>
    </row>
    <row r="134" spans="1:6" ht="12.75" customHeight="1" x14ac:dyDescent="0.2">
      <c r="A134" s="83" t="s">
        <v>164</v>
      </c>
      <c r="B134" s="83">
        <v>24</v>
      </c>
      <c r="C134" s="84">
        <v>1277.9839343199999</v>
      </c>
      <c r="D134" s="84">
        <v>1247.30374934</v>
      </c>
      <c r="E134" s="84">
        <v>293.59545506000001</v>
      </c>
      <c r="F134" s="84">
        <v>293.59545506000001</v>
      </c>
    </row>
    <row r="135" spans="1:6" ht="12.75" customHeight="1" x14ac:dyDescent="0.2">
      <c r="A135" s="83" t="s">
        <v>165</v>
      </c>
      <c r="B135" s="83">
        <v>1</v>
      </c>
      <c r="C135" s="84">
        <v>1316.38289059</v>
      </c>
      <c r="D135" s="84">
        <v>1269.6389328</v>
      </c>
      <c r="E135" s="84">
        <v>298.85280183999998</v>
      </c>
      <c r="F135" s="84">
        <v>298.85280183999998</v>
      </c>
    </row>
    <row r="136" spans="1:6" ht="12.75" customHeight="1" x14ac:dyDescent="0.2">
      <c r="A136" s="83" t="s">
        <v>165</v>
      </c>
      <c r="B136" s="83">
        <v>2</v>
      </c>
      <c r="C136" s="84">
        <v>1312.87321967</v>
      </c>
      <c r="D136" s="84">
        <v>1265.90590458</v>
      </c>
      <c r="E136" s="84">
        <v>297.97410639999998</v>
      </c>
      <c r="F136" s="84">
        <v>297.97410639999998</v>
      </c>
    </row>
    <row r="137" spans="1:6" ht="12.75" customHeight="1" x14ac:dyDescent="0.2">
      <c r="A137" s="83" t="s">
        <v>165</v>
      </c>
      <c r="B137" s="83">
        <v>3</v>
      </c>
      <c r="C137" s="84">
        <v>1373.6702072600001</v>
      </c>
      <c r="D137" s="84">
        <v>1329.5143357899999</v>
      </c>
      <c r="E137" s="84">
        <v>312.94651893999998</v>
      </c>
      <c r="F137" s="84">
        <v>312.94651893999998</v>
      </c>
    </row>
    <row r="138" spans="1:6" ht="12.75" customHeight="1" x14ac:dyDescent="0.2">
      <c r="A138" s="83" t="s">
        <v>165</v>
      </c>
      <c r="B138" s="83">
        <v>4</v>
      </c>
      <c r="C138" s="84">
        <v>1398.12953255</v>
      </c>
      <c r="D138" s="84">
        <v>1354.9021430800001</v>
      </c>
      <c r="E138" s="84">
        <v>318.92240479999998</v>
      </c>
      <c r="F138" s="84">
        <v>318.92240479999998</v>
      </c>
    </row>
    <row r="139" spans="1:6" ht="12.75" customHeight="1" x14ac:dyDescent="0.2">
      <c r="A139" s="83" t="s">
        <v>165</v>
      </c>
      <c r="B139" s="83">
        <v>5</v>
      </c>
      <c r="C139" s="84">
        <v>1412.41596491</v>
      </c>
      <c r="D139" s="84">
        <v>1368.70037226</v>
      </c>
      <c r="E139" s="84">
        <v>322.17028839</v>
      </c>
      <c r="F139" s="84">
        <v>322.17028839</v>
      </c>
    </row>
    <row r="140" spans="1:6" ht="12.75" customHeight="1" x14ac:dyDescent="0.2">
      <c r="A140" s="83" t="s">
        <v>165</v>
      </c>
      <c r="B140" s="83">
        <v>6</v>
      </c>
      <c r="C140" s="84">
        <v>1337.3534419099999</v>
      </c>
      <c r="D140" s="84">
        <v>1296.8421330399999</v>
      </c>
      <c r="E140" s="84">
        <v>305.25600230999999</v>
      </c>
      <c r="F140" s="84">
        <v>305.25600230999999</v>
      </c>
    </row>
    <row r="141" spans="1:6" ht="12.75" customHeight="1" x14ac:dyDescent="0.2">
      <c r="A141" s="83" t="s">
        <v>165</v>
      </c>
      <c r="B141" s="83">
        <v>7</v>
      </c>
      <c r="C141" s="84">
        <v>1188.5140615</v>
      </c>
      <c r="D141" s="84">
        <v>1146.47895911</v>
      </c>
      <c r="E141" s="84">
        <v>269.86290380000003</v>
      </c>
      <c r="F141" s="84">
        <v>269.86290380000003</v>
      </c>
    </row>
    <row r="142" spans="1:6" ht="12.75" customHeight="1" x14ac:dyDescent="0.2">
      <c r="A142" s="83" t="s">
        <v>165</v>
      </c>
      <c r="B142" s="83">
        <v>8</v>
      </c>
      <c r="C142" s="84">
        <v>1151.0628236699999</v>
      </c>
      <c r="D142" s="84">
        <v>1108.8179588400001</v>
      </c>
      <c r="E142" s="84">
        <v>260.99810360999999</v>
      </c>
      <c r="F142" s="84">
        <v>260.99810360999999</v>
      </c>
    </row>
    <row r="143" spans="1:6" ht="12.75" customHeight="1" x14ac:dyDescent="0.2">
      <c r="A143" s="83" t="s">
        <v>165</v>
      </c>
      <c r="B143" s="83">
        <v>9</v>
      </c>
      <c r="C143" s="84">
        <v>1114.46885337</v>
      </c>
      <c r="D143" s="84">
        <v>1073.6014609199999</v>
      </c>
      <c r="E143" s="84">
        <v>252.70870037</v>
      </c>
      <c r="F143" s="84">
        <v>252.70870037</v>
      </c>
    </row>
    <row r="144" spans="1:6" ht="12.75" customHeight="1" x14ac:dyDescent="0.2">
      <c r="A144" s="83" t="s">
        <v>165</v>
      </c>
      <c r="B144" s="83">
        <v>10</v>
      </c>
      <c r="C144" s="84">
        <v>1101.62099154</v>
      </c>
      <c r="D144" s="84">
        <v>1060.7321623800001</v>
      </c>
      <c r="E144" s="84">
        <v>249.67947228</v>
      </c>
      <c r="F144" s="84">
        <v>249.67947228</v>
      </c>
    </row>
    <row r="145" spans="1:6" ht="12.75" customHeight="1" x14ac:dyDescent="0.2">
      <c r="A145" s="83" t="s">
        <v>165</v>
      </c>
      <c r="B145" s="83">
        <v>11</v>
      </c>
      <c r="C145" s="84">
        <v>1054.97527657</v>
      </c>
      <c r="D145" s="84">
        <v>1014.77041539</v>
      </c>
      <c r="E145" s="84">
        <v>238.8608084</v>
      </c>
      <c r="F145" s="84">
        <v>238.8608084</v>
      </c>
    </row>
    <row r="146" spans="1:6" ht="12.75" customHeight="1" x14ac:dyDescent="0.2">
      <c r="A146" s="83" t="s">
        <v>165</v>
      </c>
      <c r="B146" s="83">
        <v>12</v>
      </c>
      <c r="C146" s="84">
        <v>1036.2016477100001</v>
      </c>
      <c r="D146" s="84">
        <v>994.63404863000005</v>
      </c>
      <c r="E146" s="84">
        <v>234.12102808</v>
      </c>
      <c r="F146" s="84">
        <v>234.12102808</v>
      </c>
    </row>
    <row r="147" spans="1:6" ht="12.75" customHeight="1" x14ac:dyDescent="0.2">
      <c r="A147" s="83" t="s">
        <v>165</v>
      </c>
      <c r="B147" s="83">
        <v>13</v>
      </c>
      <c r="C147" s="84">
        <v>1044.3526827600001</v>
      </c>
      <c r="D147" s="84">
        <v>1002.87088642</v>
      </c>
      <c r="E147" s="84">
        <v>236.05984863</v>
      </c>
      <c r="F147" s="84">
        <v>236.05984863</v>
      </c>
    </row>
    <row r="148" spans="1:6" ht="12.75" customHeight="1" x14ac:dyDescent="0.2">
      <c r="A148" s="83" t="s">
        <v>165</v>
      </c>
      <c r="B148" s="83">
        <v>14</v>
      </c>
      <c r="C148" s="84">
        <v>1043.15430113</v>
      </c>
      <c r="D148" s="84">
        <v>1002.46426091</v>
      </c>
      <c r="E148" s="84">
        <v>235.96413544999999</v>
      </c>
      <c r="F148" s="84">
        <v>235.96413544999999</v>
      </c>
    </row>
    <row r="149" spans="1:6" ht="12.75" customHeight="1" x14ac:dyDescent="0.2">
      <c r="A149" s="83" t="s">
        <v>165</v>
      </c>
      <c r="B149" s="83">
        <v>15</v>
      </c>
      <c r="C149" s="84">
        <v>1057.2566995100001</v>
      </c>
      <c r="D149" s="84">
        <v>1017.55535993</v>
      </c>
      <c r="E149" s="84">
        <v>239.51634003000001</v>
      </c>
      <c r="F149" s="84">
        <v>239.51634003000001</v>
      </c>
    </row>
    <row r="150" spans="1:6" ht="12.75" customHeight="1" x14ac:dyDescent="0.2">
      <c r="A150" s="83" t="s">
        <v>165</v>
      </c>
      <c r="B150" s="83">
        <v>16</v>
      </c>
      <c r="C150" s="84">
        <v>1067.11130695</v>
      </c>
      <c r="D150" s="84">
        <v>1024.16222361</v>
      </c>
      <c r="E150" s="84">
        <v>241.07149061000001</v>
      </c>
      <c r="F150" s="84">
        <v>241.07149061000001</v>
      </c>
    </row>
    <row r="151" spans="1:6" ht="12.75" customHeight="1" x14ac:dyDescent="0.2">
      <c r="A151" s="83" t="s">
        <v>165</v>
      </c>
      <c r="B151" s="83">
        <v>17</v>
      </c>
      <c r="C151" s="84">
        <v>1070.33761729</v>
      </c>
      <c r="D151" s="84">
        <v>1025.04988088</v>
      </c>
      <c r="E151" s="84">
        <v>241.28043099999999</v>
      </c>
      <c r="F151" s="84">
        <v>241.28043099999999</v>
      </c>
    </row>
    <row r="152" spans="1:6" ht="12.75" customHeight="1" x14ac:dyDescent="0.2">
      <c r="A152" s="83" t="s">
        <v>165</v>
      </c>
      <c r="B152" s="83">
        <v>18</v>
      </c>
      <c r="C152" s="84">
        <v>1083.03828914</v>
      </c>
      <c r="D152" s="84">
        <v>1039.1873524499999</v>
      </c>
      <c r="E152" s="84">
        <v>244.60816685</v>
      </c>
      <c r="F152" s="84">
        <v>244.60816685</v>
      </c>
    </row>
    <row r="153" spans="1:6" ht="12.75" customHeight="1" x14ac:dyDescent="0.2">
      <c r="A153" s="83" t="s">
        <v>165</v>
      </c>
      <c r="B153" s="83">
        <v>19</v>
      </c>
      <c r="C153" s="84">
        <v>1077.34889825</v>
      </c>
      <c r="D153" s="84">
        <v>1036.51928187</v>
      </c>
      <c r="E153" s="84">
        <v>243.98014549000001</v>
      </c>
      <c r="F153" s="84">
        <v>243.98014549000001</v>
      </c>
    </row>
    <row r="154" spans="1:6" ht="12.75" customHeight="1" x14ac:dyDescent="0.2">
      <c r="A154" s="83" t="s">
        <v>165</v>
      </c>
      <c r="B154" s="83">
        <v>20</v>
      </c>
      <c r="C154" s="84">
        <v>1088.1595719699999</v>
      </c>
      <c r="D154" s="84">
        <v>1047.2284611600001</v>
      </c>
      <c r="E154" s="84">
        <v>246.50091588999999</v>
      </c>
      <c r="F154" s="84">
        <v>246.50091588999999</v>
      </c>
    </row>
    <row r="155" spans="1:6" ht="12.75" customHeight="1" x14ac:dyDescent="0.2">
      <c r="A155" s="83" t="s">
        <v>165</v>
      </c>
      <c r="B155" s="83">
        <v>21</v>
      </c>
      <c r="C155" s="84">
        <v>1088.19445238</v>
      </c>
      <c r="D155" s="84">
        <v>1047.3371066100001</v>
      </c>
      <c r="E155" s="84">
        <v>246.52648930000001</v>
      </c>
      <c r="F155" s="84">
        <v>246.52648930000001</v>
      </c>
    </row>
    <row r="156" spans="1:6" ht="12.75" customHeight="1" x14ac:dyDescent="0.2">
      <c r="A156" s="83" t="s">
        <v>165</v>
      </c>
      <c r="B156" s="83">
        <v>22</v>
      </c>
      <c r="C156" s="84">
        <v>1062.1841880699999</v>
      </c>
      <c r="D156" s="84">
        <v>1020.43065074</v>
      </c>
      <c r="E156" s="84">
        <v>240.19313772999999</v>
      </c>
      <c r="F156" s="84">
        <v>240.19313772999999</v>
      </c>
    </row>
    <row r="157" spans="1:6" ht="12.75" customHeight="1" x14ac:dyDescent="0.2">
      <c r="A157" s="83" t="s">
        <v>165</v>
      </c>
      <c r="B157" s="83">
        <v>23</v>
      </c>
      <c r="C157" s="84">
        <v>1093.76337079</v>
      </c>
      <c r="D157" s="84">
        <v>1053.14397188</v>
      </c>
      <c r="E157" s="84">
        <v>247.89333298</v>
      </c>
      <c r="F157" s="84">
        <v>247.89333298</v>
      </c>
    </row>
    <row r="158" spans="1:6" ht="12.75" customHeight="1" x14ac:dyDescent="0.2">
      <c r="A158" s="83" t="s">
        <v>165</v>
      </c>
      <c r="B158" s="83">
        <v>24</v>
      </c>
      <c r="C158" s="84">
        <v>1165.03247715</v>
      </c>
      <c r="D158" s="84">
        <v>1128.1945891299999</v>
      </c>
      <c r="E158" s="84">
        <v>265.55905404999999</v>
      </c>
      <c r="F158" s="84">
        <v>265.55905404999999</v>
      </c>
    </row>
    <row r="159" spans="1:6" ht="12.75" customHeight="1" x14ac:dyDescent="0.2">
      <c r="A159" s="83" t="s">
        <v>166</v>
      </c>
      <c r="B159" s="83">
        <v>1</v>
      </c>
      <c r="C159" s="84">
        <v>1256.7022696399999</v>
      </c>
      <c r="D159" s="84">
        <v>1215.4608672100001</v>
      </c>
      <c r="E159" s="84">
        <v>286.1001473</v>
      </c>
      <c r="F159" s="84">
        <v>286.1001473</v>
      </c>
    </row>
    <row r="160" spans="1:6" ht="12.75" customHeight="1" x14ac:dyDescent="0.2">
      <c r="A160" s="83" t="s">
        <v>166</v>
      </c>
      <c r="B160" s="83">
        <v>2</v>
      </c>
      <c r="C160" s="84">
        <v>1323.64533252</v>
      </c>
      <c r="D160" s="84">
        <v>1280.8535352700001</v>
      </c>
      <c r="E160" s="84">
        <v>301.49254080999998</v>
      </c>
      <c r="F160" s="84">
        <v>301.49254080999998</v>
      </c>
    </row>
    <row r="161" spans="1:6" ht="12.75" customHeight="1" x14ac:dyDescent="0.2">
      <c r="A161" s="83" t="s">
        <v>166</v>
      </c>
      <c r="B161" s="83">
        <v>3</v>
      </c>
      <c r="C161" s="84">
        <v>1374.113376</v>
      </c>
      <c r="D161" s="84">
        <v>1343.7487185</v>
      </c>
      <c r="E161" s="84">
        <v>316.29706613000002</v>
      </c>
      <c r="F161" s="84">
        <v>316.29706613000002</v>
      </c>
    </row>
    <row r="162" spans="1:6" ht="12.75" customHeight="1" x14ac:dyDescent="0.2">
      <c r="A162" s="83" t="s">
        <v>166</v>
      </c>
      <c r="B162" s="83">
        <v>4</v>
      </c>
      <c r="C162" s="84">
        <v>1407.7413069900001</v>
      </c>
      <c r="D162" s="84">
        <v>1363.30931089</v>
      </c>
      <c r="E162" s="84">
        <v>320.90131831999997</v>
      </c>
      <c r="F162" s="84">
        <v>320.90131831999997</v>
      </c>
    </row>
    <row r="163" spans="1:6" ht="12.75" customHeight="1" x14ac:dyDescent="0.2">
      <c r="A163" s="83" t="s">
        <v>166</v>
      </c>
      <c r="B163" s="83">
        <v>5</v>
      </c>
      <c r="C163" s="84">
        <v>1417.51267826</v>
      </c>
      <c r="D163" s="84">
        <v>1373.01794387</v>
      </c>
      <c r="E163" s="84">
        <v>323.18657603999998</v>
      </c>
      <c r="F163" s="84">
        <v>323.18657603999998</v>
      </c>
    </row>
    <row r="164" spans="1:6" ht="12.75" customHeight="1" x14ac:dyDescent="0.2">
      <c r="A164" s="83" t="s">
        <v>166</v>
      </c>
      <c r="B164" s="83">
        <v>6</v>
      </c>
      <c r="C164" s="84">
        <v>1392.09602294</v>
      </c>
      <c r="D164" s="84">
        <v>1360.87497377</v>
      </c>
      <c r="E164" s="84">
        <v>320.3283141</v>
      </c>
      <c r="F164" s="84">
        <v>320.3283141</v>
      </c>
    </row>
    <row r="165" spans="1:6" ht="12.75" customHeight="1" x14ac:dyDescent="0.2">
      <c r="A165" s="83" t="s">
        <v>166</v>
      </c>
      <c r="B165" s="83">
        <v>7</v>
      </c>
      <c r="C165" s="84">
        <v>1330.5515482999999</v>
      </c>
      <c r="D165" s="84">
        <v>1288.3929693800001</v>
      </c>
      <c r="E165" s="84">
        <v>303.26720362999998</v>
      </c>
      <c r="F165" s="84">
        <v>303.26720362999998</v>
      </c>
    </row>
    <row r="166" spans="1:6" ht="12.75" customHeight="1" x14ac:dyDescent="0.2">
      <c r="A166" s="83" t="s">
        <v>166</v>
      </c>
      <c r="B166" s="83">
        <v>8</v>
      </c>
      <c r="C166" s="84">
        <v>1235.7930723500001</v>
      </c>
      <c r="D166" s="84">
        <v>1198.6363274299999</v>
      </c>
      <c r="E166" s="84">
        <v>282.13991835000002</v>
      </c>
      <c r="F166" s="84">
        <v>282.13991835000002</v>
      </c>
    </row>
    <row r="167" spans="1:6" ht="12.75" customHeight="1" x14ac:dyDescent="0.2">
      <c r="A167" s="83" t="s">
        <v>166</v>
      </c>
      <c r="B167" s="83">
        <v>9</v>
      </c>
      <c r="C167" s="84">
        <v>1167.9905694199999</v>
      </c>
      <c r="D167" s="84">
        <v>1127.1001721299999</v>
      </c>
      <c r="E167" s="84">
        <v>265.30144569999999</v>
      </c>
      <c r="F167" s="84">
        <v>265.30144569999999</v>
      </c>
    </row>
    <row r="168" spans="1:6" ht="12.75" customHeight="1" x14ac:dyDescent="0.2">
      <c r="A168" s="83" t="s">
        <v>166</v>
      </c>
      <c r="B168" s="83">
        <v>10</v>
      </c>
      <c r="C168" s="84">
        <v>1128.8949856900001</v>
      </c>
      <c r="D168" s="84">
        <v>1088.42132896</v>
      </c>
      <c r="E168" s="84">
        <v>256.19706149000001</v>
      </c>
      <c r="F168" s="84">
        <v>256.19706149000001</v>
      </c>
    </row>
    <row r="169" spans="1:6" ht="12.75" customHeight="1" x14ac:dyDescent="0.2">
      <c r="A169" s="83" t="s">
        <v>166</v>
      </c>
      <c r="B169" s="83">
        <v>11</v>
      </c>
      <c r="C169" s="84">
        <v>1085.1844922800001</v>
      </c>
      <c r="D169" s="84">
        <v>1045.6705333</v>
      </c>
      <c r="E169" s="84">
        <v>246.13420446000001</v>
      </c>
      <c r="F169" s="84">
        <v>246.13420446000001</v>
      </c>
    </row>
    <row r="170" spans="1:6" ht="12.75" customHeight="1" x14ac:dyDescent="0.2">
      <c r="A170" s="83" t="s">
        <v>166</v>
      </c>
      <c r="B170" s="83">
        <v>12</v>
      </c>
      <c r="C170" s="84">
        <v>1075.7028659699999</v>
      </c>
      <c r="D170" s="84">
        <v>1034.67927285</v>
      </c>
      <c r="E170" s="84">
        <v>243.54703665</v>
      </c>
      <c r="F170" s="84">
        <v>243.54703665</v>
      </c>
    </row>
    <row r="171" spans="1:6" ht="12.75" customHeight="1" x14ac:dyDescent="0.2">
      <c r="A171" s="83" t="s">
        <v>166</v>
      </c>
      <c r="B171" s="83">
        <v>13</v>
      </c>
      <c r="C171" s="84">
        <v>1078.81898314</v>
      </c>
      <c r="D171" s="84">
        <v>1038.3962335000001</v>
      </c>
      <c r="E171" s="84">
        <v>244.42195004000001</v>
      </c>
      <c r="F171" s="84">
        <v>244.42195004000001</v>
      </c>
    </row>
    <row r="172" spans="1:6" ht="12.75" customHeight="1" x14ac:dyDescent="0.2">
      <c r="A172" s="83" t="s">
        <v>166</v>
      </c>
      <c r="B172" s="83">
        <v>14</v>
      </c>
      <c r="C172" s="84">
        <v>1046.2477099800001</v>
      </c>
      <c r="D172" s="84">
        <v>1020.1936058700001</v>
      </c>
      <c r="E172" s="84">
        <v>240.13734113999999</v>
      </c>
      <c r="F172" s="84">
        <v>240.13734113999999</v>
      </c>
    </row>
    <row r="173" spans="1:6" ht="12.75" customHeight="1" x14ac:dyDescent="0.2">
      <c r="A173" s="83" t="s">
        <v>166</v>
      </c>
      <c r="B173" s="83">
        <v>15</v>
      </c>
      <c r="C173" s="84">
        <v>1066.2857916400001</v>
      </c>
      <c r="D173" s="84">
        <v>1026.4220423300001</v>
      </c>
      <c r="E173" s="84">
        <v>241.60341596999999</v>
      </c>
      <c r="F173" s="84">
        <v>241.60341596999999</v>
      </c>
    </row>
    <row r="174" spans="1:6" ht="12.75" customHeight="1" x14ac:dyDescent="0.2">
      <c r="A174" s="83" t="s">
        <v>166</v>
      </c>
      <c r="B174" s="83">
        <v>16</v>
      </c>
      <c r="C174" s="84">
        <v>1082.1271338500001</v>
      </c>
      <c r="D174" s="84">
        <v>1046.11393899</v>
      </c>
      <c r="E174" s="84">
        <v>246.23857509999999</v>
      </c>
      <c r="F174" s="84">
        <v>246.23857509999999</v>
      </c>
    </row>
    <row r="175" spans="1:6" ht="12.75" customHeight="1" x14ac:dyDescent="0.2">
      <c r="A175" s="83" t="s">
        <v>166</v>
      </c>
      <c r="B175" s="83">
        <v>17</v>
      </c>
      <c r="C175" s="84">
        <v>1086.4874315300001</v>
      </c>
      <c r="D175" s="84">
        <v>1049.26380103</v>
      </c>
      <c r="E175" s="84">
        <v>246.98000250999999</v>
      </c>
      <c r="F175" s="84">
        <v>246.98000250999999</v>
      </c>
    </row>
    <row r="176" spans="1:6" ht="12.75" customHeight="1" x14ac:dyDescent="0.2">
      <c r="A176" s="83" t="s">
        <v>166</v>
      </c>
      <c r="B176" s="83">
        <v>18</v>
      </c>
      <c r="C176" s="84">
        <v>1094.3693837999999</v>
      </c>
      <c r="D176" s="84">
        <v>1054.2553678300001</v>
      </c>
      <c r="E176" s="84">
        <v>248.15493789999999</v>
      </c>
      <c r="F176" s="84">
        <v>248.15493789999999</v>
      </c>
    </row>
    <row r="177" spans="1:6" ht="12.75" customHeight="1" x14ac:dyDescent="0.2">
      <c r="A177" s="83" t="s">
        <v>166</v>
      </c>
      <c r="B177" s="83">
        <v>19</v>
      </c>
      <c r="C177" s="84">
        <v>1102.2601885700001</v>
      </c>
      <c r="D177" s="84">
        <v>1061.4301222199999</v>
      </c>
      <c r="E177" s="84">
        <v>249.84376091999999</v>
      </c>
      <c r="F177" s="84">
        <v>249.84376091999999</v>
      </c>
    </row>
    <row r="178" spans="1:6" ht="12.75" customHeight="1" x14ac:dyDescent="0.2">
      <c r="A178" s="83" t="s">
        <v>166</v>
      </c>
      <c r="B178" s="83">
        <v>20</v>
      </c>
      <c r="C178" s="84">
        <v>1110.5089705299999</v>
      </c>
      <c r="D178" s="84">
        <v>1067.7844769599999</v>
      </c>
      <c r="E178" s="84">
        <v>251.33947491000001</v>
      </c>
      <c r="F178" s="84">
        <v>251.33947491000001</v>
      </c>
    </row>
    <row r="179" spans="1:6" ht="12.75" customHeight="1" x14ac:dyDescent="0.2">
      <c r="A179" s="83" t="s">
        <v>166</v>
      </c>
      <c r="B179" s="83">
        <v>21</v>
      </c>
      <c r="C179" s="84">
        <v>1108.39901826</v>
      </c>
      <c r="D179" s="84">
        <v>1066.6926366</v>
      </c>
      <c r="E179" s="84">
        <v>251.08247306000001</v>
      </c>
      <c r="F179" s="84">
        <v>251.08247306000001</v>
      </c>
    </row>
    <row r="180" spans="1:6" ht="12.75" customHeight="1" x14ac:dyDescent="0.2">
      <c r="A180" s="83" t="s">
        <v>166</v>
      </c>
      <c r="B180" s="83">
        <v>22</v>
      </c>
      <c r="C180" s="84">
        <v>1084.56827494</v>
      </c>
      <c r="D180" s="84">
        <v>1044.3069195200001</v>
      </c>
      <c r="E180" s="84">
        <v>245.81323147000001</v>
      </c>
      <c r="F180" s="84">
        <v>245.81323147000001</v>
      </c>
    </row>
    <row r="181" spans="1:6" ht="12.75" customHeight="1" x14ac:dyDescent="0.2">
      <c r="A181" s="83" t="s">
        <v>166</v>
      </c>
      <c r="B181" s="83">
        <v>23</v>
      </c>
      <c r="C181" s="84">
        <v>1103.7115516599999</v>
      </c>
      <c r="D181" s="84">
        <v>1070.1436487000001</v>
      </c>
      <c r="E181" s="84">
        <v>251.89478639999999</v>
      </c>
      <c r="F181" s="84">
        <v>251.89478639999999</v>
      </c>
    </row>
    <row r="182" spans="1:6" ht="12.75" customHeight="1" x14ac:dyDescent="0.2">
      <c r="A182" s="83" t="s">
        <v>166</v>
      </c>
      <c r="B182" s="83">
        <v>24</v>
      </c>
      <c r="C182" s="84">
        <v>1165.4823243599999</v>
      </c>
      <c r="D182" s="84">
        <v>1137.37226143</v>
      </c>
      <c r="E182" s="84">
        <v>267.71933207000001</v>
      </c>
      <c r="F182" s="84">
        <v>267.71933207000001</v>
      </c>
    </row>
    <row r="183" spans="1:6" ht="12.75" customHeight="1" x14ac:dyDescent="0.2">
      <c r="A183" s="83" t="s">
        <v>167</v>
      </c>
      <c r="B183" s="83">
        <v>1</v>
      </c>
      <c r="C183" s="84">
        <v>1165.5536794699999</v>
      </c>
      <c r="D183" s="84">
        <v>1136.22080706</v>
      </c>
      <c r="E183" s="84">
        <v>267.44829802999999</v>
      </c>
      <c r="F183" s="84">
        <v>267.44829802999999</v>
      </c>
    </row>
    <row r="184" spans="1:6" ht="12.75" customHeight="1" x14ac:dyDescent="0.2">
      <c r="A184" s="83" t="s">
        <v>167</v>
      </c>
      <c r="B184" s="83">
        <v>2</v>
      </c>
      <c r="C184" s="84">
        <v>1225.2713650200001</v>
      </c>
      <c r="D184" s="84">
        <v>1186.2631781600001</v>
      </c>
      <c r="E184" s="84">
        <v>279.2274759</v>
      </c>
      <c r="F184" s="84">
        <v>279.2274759</v>
      </c>
    </row>
    <row r="185" spans="1:6" ht="12.75" customHeight="1" x14ac:dyDescent="0.2">
      <c r="A185" s="83" t="s">
        <v>167</v>
      </c>
      <c r="B185" s="83">
        <v>3</v>
      </c>
      <c r="C185" s="84">
        <v>1193.1802405799999</v>
      </c>
      <c r="D185" s="84">
        <v>1165.0980799199999</v>
      </c>
      <c r="E185" s="84">
        <v>274.24554855999997</v>
      </c>
      <c r="F185" s="84">
        <v>274.24554855999997</v>
      </c>
    </row>
    <row r="186" spans="1:6" ht="12.75" customHeight="1" x14ac:dyDescent="0.2">
      <c r="A186" s="83" t="s">
        <v>167</v>
      </c>
      <c r="B186" s="83">
        <v>4</v>
      </c>
      <c r="C186" s="84">
        <v>1190.46532877</v>
      </c>
      <c r="D186" s="84">
        <v>1162.7720454800001</v>
      </c>
      <c r="E186" s="84">
        <v>273.69803707</v>
      </c>
      <c r="F186" s="84">
        <v>273.69803707</v>
      </c>
    </row>
    <row r="187" spans="1:6" ht="12.75" customHeight="1" x14ac:dyDescent="0.2">
      <c r="A187" s="83" t="s">
        <v>167</v>
      </c>
      <c r="B187" s="83">
        <v>5</v>
      </c>
      <c r="C187" s="84">
        <v>1196.3484465199999</v>
      </c>
      <c r="D187" s="84">
        <v>1162.2385182600001</v>
      </c>
      <c r="E187" s="84">
        <v>273.57245325000002</v>
      </c>
      <c r="F187" s="84">
        <v>273.57245325000002</v>
      </c>
    </row>
    <row r="188" spans="1:6" ht="12.75" customHeight="1" x14ac:dyDescent="0.2">
      <c r="A188" s="83" t="s">
        <v>167</v>
      </c>
      <c r="B188" s="83">
        <v>6</v>
      </c>
      <c r="C188" s="84">
        <v>1211.95354877</v>
      </c>
      <c r="D188" s="84">
        <v>1171.08986192</v>
      </c>
      <c r="E188" s="84">
        <v>275.65591869999997</v>
      </c>
      <c r="F188" s="84">
        <v>275.65591869999997</v>
      </c>
    </row>
    <row r="189" spans="1:6" ht="12.75" customHeight="1" x14ac:dyDescent="0.2">
      <c r="A189" s="83" t="s">
        <v>167</v>
      </c>
      <c r="B189" s="83">
        <v>7</v>
      </c>
      <c r="C189" s="84">
        <v>1244.4847279000001</v>
      </c>
      <c r="D189" s="84">
        <v>1202.8981710200001</v>
      </c>
      <c r="E189" s="84">
        <v>283.14308851999999</v>
      </c>
      <c r="F189" s="84">
        <v>283.14308851999999</v>
      </c>
    </row>
    <row r="190" spans="1:6" ht="12.75" customHeight="1" x14ac:dyDescent="0.2">
      <c r="A190" s="83" t="s">
        <v>167</v>
      </c>
      <c r="B190" s="83">
        <v>8</v>
      </c>
      <c r="C190" s="84">
        <v>1196.2808076599999</v>
      </c>
      <c r="D190" s="84">
        <v>1154.9849758800001</v>
      </c>
      <c r="E190" s="84">
        <v>271.86508479000003</v>
      </c>
      <c r="F190" s="84">
        <v>271.86508479000003</v>
      </c>
    </row>
    <row r="191" spans="1:6" ht="12.75" customHeight="1" x14ac:dyDescent="0.2">
      <c r="A191" s="83" t="s">
        <v>167</v>
      </c>
      <c r="B191" s="83">
        <v>9</v>
      </c>
      <c r="C191" s="84">
        <v>1103.58212336</v>
      </c>
      <c r="D191" s="84">
        <v>1062.8527175900001</v>
      </c>
      <c r="E191" s="84">
        <v>250.17861722999999</v>
      </c>
      <c r="F191" s="84">
        <v>250.17861722999999</v>
      </c>
    </row>
    <row r="192" spans="1:6" ht="12.75" customHeight="1" x14ac:dyDescent="0.2">
      <c r="A192" s="83" t="s">
        <v>167</v>
      </c>
      <c r="B192" s="83">
        <v>10</v>
      </c>
      <c r="C192" s="84">
        <v>1087.57127268</v>
      </c>
      <c r="D192" s="84">
        <v>1047.7655855600001</v>
      </c>
      <c r="E192" s="84">
        <v>246.62734642000001</v>
      </c>
      <c r="F192" s="84">
        <v>246.62734642000001</v>
      </c>
    </row>
    <row r="193" spans="1:6" ht="12.75" customHeight="1" x14ac:dyDescent="0.2">
      <c r="A193" s="83" t="s">
        <v>167</v>
      </c>
      <c r="B193" s="83">
        <v>11</v>
      </c>
      <c r="C193" s="84">
        <v>1075.1069249899999</v>
      </c>
      <c r="D193" s="84">
        <v>1035.838659</v>
      </c>
      <c r="E193" s="84">
        <v>243.8199377</v>
      </c>
      <c r="F193" s="84">
        <v>243.8199377</v>
      </c>
    </row>
    <row r="194" spans="1:6" ht="12.75" customHeight="1" x14ac:dyDescent="0.2">
      <c r="A194" s="83" t="s">
        <v>167</v>
      </c>
      <c r="B194" s="83">
        <v>12</v>
      </c>
      <c r="C194" s="84">
        <v>1070.06642263</v>
      </c>
      <c r="D194" s="84">
        <v>1030.8584247199999</v>
      </c>
      <c r="E194" s="84">
        <v>242.64766979000001</v>
      </c>
      <c r="F194" s="84">
        <v>242.64766979000001</v>
      </c>
    </row>
    <row r="195" spans="1:6" ht="12.75" customHeight="1" x14ac:dyDescent="0.2">
      <c r="A195" s="83" t="s">
        <v>167</v>
      </c>
      <c r="B195" s="83">
        <v>13</v>
      </c>
      <c r="C195" s="84">
        <v>1075.5398403700001</v>
      </c>
      <c r="D195" s="84">
        <v>1035.8238881299999</v>
      </c>
      <c r="E195" s="84">
        <v>243.81646086999999</v>
      </c>
      <c r="F195" s="84">
        <v>243.81646086999999</v>
      </c>
    </row>
    <row r="196" spans="1:6" ht="12.75" customHeight="1" x14ac:dyDescent="0.2">
      <c r="A196" s="83" t="s">
        <v>167</v>
      </c>
      <c r="B196" s="83">
        <v>14</v>
      </c>
      <c r="C196" s="84">
        <v>1059.12010627</v>
      </c>
      <c r="D196" s="84">
        <v>1020.12646939</v>
      </c>
      <c r="E196" s="84">
        <v>240.12153828000001</v>
      </c>
      <c r="F196" s="84">
        <v>240.12153828000001</v>
      </c>
    </row>
    <row r="197" spans="1:6" ht="12.75" customHeight="1" x14ac:dyDescent="0.2">
      <c r="A197" s="83" t="s">
        <v>167</v>
      </c>
      <c r="B197" s="83">
        <v>15</v>
      </c>
      <c r="C197" s="84">
        <v>1068.57961948</v>
      </c>
      <c r="D197" s="84">
        <v>1028.85178105</v>
      </c>
      <c r="E197" s="84">
        <v>242.17533781</v>
      </c>
      <c r="F197" s="84">
        <v>242.17533781</v>
      </c>
    </row>
    <row r="198" spans="1:6" ht="12.75" customHeight="1" x14ac:dyDescent="0.2">
      <c r="A198" s="83" t="s">
        <v>167</v>
      </c>
      <c r="B198" s="83">
        <v>16</v>
      </c>
      <c r="C198" s="84">
        <v>1091.6359799500001</v>
      </c>
      <c r="D198" s="84">
        <v>1049.0768162899999</v>
      </c>
      <c r="E198" s="84">
        <v>246.93598926999999</v>
      </c>
      <c r="F198" s="84">
        <v>246.93598926999999</v>
      </c>
    </row>
    <row r="199" spans="1:6" ht="12.75" customHeight="1" x14ac:dyDescent="0.2">
      <c r="A199" s="83" t="s">
        <v>167</v>
      </c>
      <c r="B199" s="83">
        <v>17</v>
      </c>
      <c r="C199" s="84">
        <v>1083.47169093</v>
      </c>
      <c r="D199" s="84">
        <v>1042.2347801200001</v>
      </c>
      <c r="E199" s="84">
        <v>245.32548283</v>
      </c>
      <c r="F199" s="84">
        <v>245.32548283</v>
      </c>
    </row>
    <row r="200" spans="1:6" ht="12.75" customHeight="1" x14ac:dyDescent="0.2">
      <c r="A200" s="83" t="s">
        <v>167</v>
      </c>
      <c r="B200" s="83">
        <v>18</v>
      </c>
      <c r="C200" s="84">
        <v>1058.59645413</v>
      </c>
      <c r="D200" s="84">
        <v>1031.3897463200001</v>
      </c>
      <c r="E200" s="84">
        <v>242.77273443999999</v>
      </c>
      <c r="F200" s="84">
        <v>242.77273443999999</v>
      </c>
    </row>
    <row r="201" spans="1:6" ht="12.75" customHeight="1" x14ac:dyDescent="0.2">
      <c r="A201" s="83" t="s">
        <v>167</v>
      </c>
      <c r="B201" s="83">
        <v>19</v>
      </c>
      <c r="C201" s="84">
        <v>1076.99023274</v>
      </c>
      <c r="D201" s="84">
        <v>1037.5088655300001</v>
      </c>
      <c r="E201" s="84">
        <v>244.21307773999999</v>
      </c>
      <c r="F201" s="84">
        <v>244.21307773999999</v>
      </c>
    </row>
    <row r="202" spans="1:6" ht="12.75" customHeight="1" x14ac:dyDescent="0.2">
      <c r="A202" s="83" t="s">
        <v>167</v>
      </c>
      <c r="B202" s="83">
        <v>20</v>
      </c>
      <c r="C202" s="84">
        <v>1085.45671563</v>
      </c>
      <c r="D202" s="84">
        <v>1045.5009957699999</v>
      </c>
      <c r="E202" s="84">
        <v>246.09429802</v>
      </c>
      <c r="F202" s="84">
        <v>246.09429802</v>
      </c>
    </row>
    <row r="203" spans="1:6" ht="12.75" customHeight="1" x14ac:dyDescent="0.2">
      <c r="A203" s="83" t="s">
        <v>167</v>
      </c>
      <c r="B203" s="83">
        <v>21</v>
      </c>
      <c r="C203" s="84">
        <v>1093.6440281099999</v>
      </c>
      <c r="D203" s="84">
        <v>1053.48677888</v>
      </c>
      <c r="E203" s="84">
        <v>247.97402428999999</v>
      </c>
      <c r="F203" s="84">
        <v>247.97402428999999</v>
      </c>
    </row>
    <row r="204" spans="1:6" ht="12.75" customHeight="1" x14ac:dyDescent="0.2">
      <c r="A204" s="83" t="s">
        <v>167</v>
      </c>
      <c r="B204" s="83">
        <v>22</v>
      </c>
      <c r="C204" s="84">
        <v>1064.4215137000001</v>
      </c>
      <c r="D204" s="84">
        <v>1027.77649533</v>
      </c>
      <c r="E204" s="84">
        <v>241.92223265999999</v>
      </c>
      <c r="F204" s="84">
        <v>241.92223265999999</v>
      </c>
    </row>
    <row r="205" spans="1:6" ht="12.75" customHeight="1" x14ac:dyDescent="0.2">
      <c r="A205" s="83" t="s">
        <v>167</v>
      </c>
      <c r="B205" s="83">
        <v>23</v>
      </c>
      <c r="C205" s="84">
        <v>1074.9375897899999</v>
      </c>
      <c r="D205" s="84">
        <v>1045.5126618500001</v>
      </c>
      <c r="E205" s="84">
        <v>246.09704403000001</v>
      </c>
      <c r="F205" s="84">
        <v>246.09704403000001</v>
      </c>
    </row>
    <row r="206" spans="1:6" ht="12.75" customHeight="1" x14ac:dyDescent="0.2">
      <c r="A206" s="83" t="s">
        <v>167</v>
      </c>
      <c r="B206" s="83">
        <v>24</v>
      </c>
      <c r="C206" s="84">
        <v>1136.7460979</v>
      </c>
      <c r="D206" s="84">
        <v>1101.33102536</v>
      </c>
      <c r="E206" s="84">
        <v>259.23579860000001</v>
      </c>
      <c r="F206" s="84">
        <v>259.23579860000001</v>
      </c>
    </row>
    <row r="207" spans="1:6" ht="12.75" customHeight="1" x14ac:dyDescent="0.2">
      <c r="A207" s="83" t="s">
        <v>168</v>
      </c>
      <c r="B207" s="83">
        <v>1</v>
      </c>
      <c r="C207" s="84">
        <v>1062.7605466099999</v>
      </c>
      <c r="D207" s="84">
        <v>1027.0013507599999</v>
      </c>
      <c r="E207" s="84">
        <v>241.73977596</v>
      </c>
      <c r="F207" s="84">
        <v>241.73977596</v>
      </c>
    </row>
    <row r="208" spans="1:6" ht="12.75" customHeight="1" x14ac:dyDescent="0.2">
      <c r="A208" s="83" t="s">
        <v>168</v>
      </c>
      <c r="B208" s="83">
        <v>2</v>
      </c>
      <c r="C208" s="84">
        <v>1126.27230087</v>
      </c>
      <c r="D208" s="84">
        <v>1089.3848227200001</v>
      </c>
      <c r="E208" s="84">
        <v>256.42385259000002</v>
      </c>
      <c r="F208" s="84">
        <v>256.42385259000002</v>
      </c>
    </row>
    <row r="209" spans="1:6" ht="12.75" customHeight="1" x14ac:dyDescent="0.2">
      <c r="A209" s="83" t="s">
        <v>168</v>
      </c>
      <c r="B209" s="83">
        <v>3</v>
      </c>
      <c r="C209" s="84">
        <v>1155.55196834</v>
      </c>
      <c r="D209" s="84">
        <v>1118.23795094</v>
      </c>
      <c r="E209" s="84">
        <v>263.21541984999999</v>
      </c>
      <c r="F209" s="84">
        <v>263.21541984999999</v>
      </c>
    </row>
    <row r="210" spans="1:6" ht="12.75" customHeight="1" x14ac:dyDescent="0.2">
      <c r="A210" s="83" t="s">
        <v>168</v>
      </c>
      <c r="B210" s="83">
        <v>4</v>
      </c>
      <c r="C210" s="84">
        <v>1212.0999875299999</v>
      </c>
      <c r="D210" s="84">
        <v>1170.6663343499999</v>
      </c>
      <c r="E210" s="84">
        <v>275.55622705000002</v>
      </c>
      <c r="F210" s="84">
        <v>275.55622705000002</v>
      </c>
    </row>
    <row r="211" spans="1:6" ht="12.75" customHeight="1" x14ac:dyDescent="0.2">
      <c r="A211" s="83" t="s">
        <v>168</v>
      </c>
      <c r="B211" s="83">
        <v>5</v>
      </c>
      <c r="C211" s="84">
        <v>1208.4991924599999</v>
      </c>
      <c r="D211" s="84">
        <v>1176.55624435</v>
      </c>
      <c r="E211" s="84">
        <v>276.94261813999998</v>
      </c>
      <c r="F211" s="84">
        <v>276.94261813999998</v>
      </c>
    </row>
    <row r="212" spans="1:6" ht="12.75" customHeight="1" x14ac:dyDescent="0.2">
      <c r="A212" s="83" t="s">
        <v>168</v>
      </c>
      <c r="B212" s="83">
        <v>6</v>
      </c>
      <c r="C212" s="84">
        <v>1206.0937969500001</v>
      </c>
      <c r="D212" s="84">
        <v>1174.9961249400001</v>
      </c>
      <c r="E212" s="84">
        <v>276.57539086000003</v>
      </c>
      <c r="F212" s="84">
        <v>276.57539086000003</v>
      </c>
    </row>
    <row r="213" spans="1:6" ht="12.75" customHeight="1" x14ac:dyDescent="0.2">
      <c r="A213" s="83" t="s">
        <v>168</v>
      </c>
      <c r="B213" s="83">
        <v>7</v>
      </c>
      <c r="C213" s="84">
        <v>1151.45435509</v>
      </c>
      <c r="D213" s="84">
        <v>1122.2249819000001</v>
      </c>
      <c r="E213" s="84">
        <v>264.15390350000001</v>
      </c>
      <c r="F213" s="84">
        <v>264.15390350000001</v>
      </c>
    </row>
    <row r="214" spans="1:6" ht="12.75" customHeight="1" x14ac:dyDescent="0.2">
      <c r="A214" s="83" t="s">
        <v>168</v>
      </c>
      <c r="B214" s="83">
        <v>8</v>
      </c>
      <c r="C214" s="84">
        <v>1100.7529501399999</v>
      </c>
      <c r="D214" s="84">
        <v>1063.2030572799999</v>
      </c>
      <c r="E214" s="84">
        <v>250.26108162</v>
      </c>
      <c r="F214" s="84">
        <v>250.26108162</v>
      </c>
    </row>
    <row r="215" spans="1:6" ht="12.75" customHeight="1" x14ac:dyDescent="0.2">
      <c r="A215" s="83" t="s">
        <v>168</v>
      </c>
      <c r="B215" s="83">
        <v>9</v>
      </c>
      <c r="C215" s="84">
        <v>1105.67728827</v>
      </c>
      <c r="D215" s="84">
        <v>1070.4726075200001</v>
      </c>
      <c r="E215" s="84">
        <v>251.97221807</v>
      </c>
      <c r="F215" s="84">
        <v>251.97221807</v>
      </c>
    </row>
    <row r="216" spans="1:6" ht="12.75" customHeight="1" x14ac:dyDescent="0.2">
      <c r="A216" s="83" t="s">
        <v>168</v>
      </c>
      <c r="B216" s="83">
        <v>10</v>
      </c>
      <c r="C216" s="84">
        <v>1032.6818938900001</v>
      </c>
      <c r="D216" s="84">
        <v>997.42926116000001</v>
      </c>
      <c r="E216" s="84">
        <v>234.77897662999999</v>
      </c>
      <c r="F216" s="84">
        <v>234.77897662999999</v>
      </c>
    </row>
    <row r="217" spans="1:6" ht="12.75" customHeight="1" x14ac:dyDescent="0.2">
      <c r="A217" s="83" t="s">
        <v>168</v>
      </c>
      <c r="B217" s="83">
        <v>11</v>
      </c>
      <c r="C217" s="84">
        <v>1020.56619056</v>
      </c>
      <c r="D217" s="84">
        <v>991.09711685000002</v>
      </c>
      <c r="E217" s="84">
        <v>233.28849062</v>
      </c>
      <c r="F217" s="84">
        <v>233.28849062</v>
      </c>
    </row>
    <row r="218" spans="1:6" ht="12.75" customHeight="1" x14ac:dyDescent="0.2">
      <c r="A218" s="83" t="s">
        <v>168</v>
      </c>
      <c r="B218" s="83">
        <v>12</v>
      </c>
      <c r="C218" s="84">
        <v>988.67497365999998</v>
      </c>
      <c r="D218" s="84">
        <v>959.85252960000003</v>
      </c>
      <c r="E218" s="84">
        <v>225.93401195000001</v>
      </c>
      <c r="F218" s="84">
        <v>225.93401195000001</v>
      </c>
    </row>
    <row r="219" spans="1:6" ht="12.75" customHeight="1" x14ac:dyDescent="0.2">
      <c r="A219" s="83" t="s">
        <v>168</v>
      </c>
      <c r="B219" s="83">
        <v>13</v>
      </c>
      <c r="C219" s="84">
        <v>969.78780159999997</v>
      </c>
      <c r="D219" s="84">
        <v>936.83315267</v>
      </c>
      <c r="E219" s="84">
        <v>220.51561692000001</v>
      </c>
      <c r="F219" s="84">
        <v>220.51561692000001</v>
      </c>
    </row>
    <row r="220" spans="1:6" ht="12.75" customHeight="1" x14ac:dyDescent="0.2">
      <c r="A220" s="83" t="s">
        <v>168</v>
      </c>
      <c r="B220" s="83">
        <v>14</v>
      </c>
      <c r="C220" s="84">
        <v>976.15320109000004</v>
      </c>
      <c r="D220" s="84">
        <v>943.41397433999998</v>
      </c>
      <c r="E220" s="84">
        <v>222.06463762000001</v>
      </c>
      <c r="F220" s="84">
        <v>222.06463762000001</v>
      </c>
    </row>
    <row r="221" spans="1:6" ht="12.75" customHeight="1" x14ac:dyDescent="0.2">
      <c r="A221" s="83" t="s">
        <v>168</v>
      </c>
      <c r="B221" s="83">
        <v>15</v>
      </c>
      <c r="C221" s="84">
        <v>987.79423235000002</v>
      </c>
      <c r="D221" s="84">
        <v>951.21509798</v>
      </c>
      <c r="E221" s="84">
        <v>223.90089799</v>
      </c>
      <c r="F221" s="84">
        <v>223.90089799</v>
      </c>
    </row>
    <row r="222" spans="1:6" ht="12.75" customHeight="1" x14ac:dyDescent="0.2">
      <c r="A222" s="83" t="s">
        <v>168</v>
      </c>
      <c r="B222" s="83">
        <v>16</v>
      </c>
      <c r="C222" s="84">
        <v>967.86177789999999</v>
      </c>
      <c r="D222" s="84">
        <v>941.42155149999996</v>
      </c>
      <c r="E222" s="84">
        <v>221.59565298999999</v>
      </c>
      <c r="F222" s="84">
        <v>221.59565298999999</v>
      </c>
    </row>
    <row r="223" spans="1:6" ht="12.75" customHeight="1" x14ac:dyDescent="0.2">
      <c r="A223" s="83" t="s">
        <v>168</v>
      </c>
      <c r="B223" s="83">
        <v>17</v>
      </c>
      <c r="C223" s="84">
        <v>996.29403210999999</v>
      </c>
      <c r="D223" s="84">
        <v>959.90087424000001</v>
      </c>
      <c r="E223" s="84">
        <v>225.94539151000001</v>
      </c>
      <c r="F223" s="84">
        <v>225.94539151000001</v>
      </c>
    </row>
    <row r="224" spans="1:6" ht="12.75" customHeight="1" x14ac:dyDescent="0.2">
      <c r="A224" s="83" t="s">
        <v>168</v>
      </c>
      <c r="B224" s="83">
        <v>18</v>
      </c>
      <c r="C224" s="84">
        <v>1010.39590471</v>
      </c>
      <c r="D224" s="84">
        <v>973.72800867000001</v>
      </c>
      <c r="E224" s="84">
        <v>229.20007894</v>
      </c>
      <c r="F224" s="84">
        <v>229.20007894</v>
      </c>
    </row>
    <row r="225" spans="1:6" ht="12.75" customHeight="1" x14ac:dyDescent="0.2">
      <c r="A225" s="83" t="s">
        <v>168</v>
      </c>
      <c r="B225" s="83">
        <v>19</v>
      </c>
      <c r="C225" s="84">
        <v>1022.6075127</v>
      </c>
      <c r="D225" s="84">
        <v>985.66574560000004</v>
      </c>
      <c r="E225" s="84">
        <v>232.01003224999999</v>
      </c>
      <c r="F225" s="84">
        <v>232.01003224999999</v>
      </c>
    </row>
    <row r="226" spans="1:6" ht="12.75" customHeight="1" x14ac:dyDescent="0.2">
      <c r="A226" s="83" t="s">
        <v>168</v>
      </c>
      <c r="B226" s="83">
        <v>20</v>
      </c>
      <c r="C226" s="84">
        <v>1020.8486994800001</v>
      </c>
      <c r="D226" s="84">
        <v>991.25103763000004</v>
      </c>
      <c r="E226" s="84">
        <v>233.32472111999999</v>
      </c>
      <c r="F226" s="84">
        <v>233.32472111999999</v>
      </c>
    </row>
    <row r="227" spans="1:6" ht="12.75" customHeight="1" x14ac:dyDescent="0.2">
      <c r="A227" s="83" t="s">
        <v>168</v>
      </c>
      <c r="B227" s="83">
        <v>21</v>
      </c>
      <c r="C227" s="84">
        <v>999.44317525999998</v>
      </c>
      <c r="D227" s="84">
        <v>970.39996819999999</v>
      </c>
      <c r="E227" s="84">
        <v>228.41671117000001</v>
      </c>
      <c r="F227" s="84">
        <v>228.41671117000001</v>
      </c>
    </row>
    <row r="228" spans="1:6" ht="12.75" customHeight="1" x14ac:dyDescent="0.2">
      <c r="A228" s="83" t="s">
        <v>168</v>
      </c>
      <c r="B228" s="83">
        <v>22</v>
      </c>
      <c r="C228" s="84">
        <v>1025.45088154</v>
      </c>
      <c r="D228" s="84">
        <v>989.97100317000002</v>
      </c>
      <c r="E228" s="84">
        <v>233.02342138</v>
      </c>
      <c r="F228" s="84">
        <v>233.02342138</v>
      </c>
    </row>
    <row r="229" spans="1:6" ht="12.75" customHeight="1" x14ac:dyDescent="0.2">
      <c r="A229" s="83" t="s">
        <v>168</v>
      </c>
      <c r="B229" s="83">
        <v>23</v>
      </c>
      <c r="C229" s="84">
        <v>1056.50124031</v>
      </c>
      <c r="D229" s="84">
        <v>1021.91250717</v>
      </c>
      <c r="E229" s="84">
        <v>240.54194315000001</v>
      </c>
      <c r="F229" s="84">
        <v>240.54194315000001</v>
      </c>
    </row>
    <row r="230" spans="1:6" ht="12.75" customHeight="1" x14ac:dyDescent="0.2">
      <c r="A230" s="83" t="s">
        <v>168</v>
      </c>
      <c r="B230" s="83">
        <v>24</v>
      </c>
      <c r="C230" s="84">
        <v>1103.6756184400001</v>
      </c>
      <c r="D230" s="84">
        <v>1070.6609108099999</v>
      </c>
      <c r="E230" s="84">
        <v>252.01654167000001</v>
      </c>
      <c r="F230" s="84">
        <v>252.01654167000001</v>
      </c>
    </row>
    <row r="231" spans="1:6" ht="12.75" customHeight="1" x14ac:dyDescent="0.2">
      <c r="A231" s="83" t="s">
        <v>169</v>
      </c>
      <c r="B231" s="83">
        <v>1</v>
      </c>
      <c r="C231" s="84">
        <v>1151.4580907899999</v>
      </c>
      <c r="D231" s="84">
        <v>1114.1776912600001</v>
      </c>
      <c r="E231" s="84">
        <v>262.25969932999999</v>
      </c>
      <c r="F231" s="84">
        <v>262.25969932999999</v>
      </c>
    </row>
    <row r="232" spans="1:6" ht="12.75" customHeight="1" x14ac:dyDescent="0.2">
      <c r="A232" s="83" t="s">
        <v>169</v>
      </c>
      <c r="B232" s="83">
        <v>2</v>
      </c>
      <c r="C232" s="84">
        <v>1188.3478338800001</v>
      </c>
      <c r="D232" s="84">
        <v>1150.96368738</v>
      </c>
      <c r="E232" s="84">
        <v>270.91853746999999</v>
      </c>
      <c r="F232" s="84">
        <v>270.91853746999999</v>
      </c>
    </row>
    <row r="233" spans="1:6" ht="12.75" customHeight="1" x14ac:dyDescent="0.2">
      <c r="A233" s="83" t="s">
        <v>169</v>
      </c>
      <c r="B233" s="83">
        <v>3</v>
      </c>
      <c r="C233" s="84">
        <v>1184.65066318</v>
      </c>
      <c r="D233" s="84">
        <v>1145.83933783</v>
      </c>
      <c r="E233" s="84">
        <v>269.71234712</v>
      </c>
      <c r="F233" s="84">
        <v>269.71234712</v>
      </c>
    </row>
    <row r="234" spans="1:6" ht="12.75" customHeight="1" x14ac:dyDescent="0.2">
      <c r="A234" s="83" t="s">
        <v>169</v>
      </c>
      <c r="B234" s="83">
        <v>4</v>
      </c>
      <c r="C234" s="84">
        <v>1182.78950003</v>
      </c>
      <c r="D234" s="84">
        <v>1141.7891159400001</v>
      </c>
      <c r="E234" s="84">
        <v>268.75898934000003</v>
      </c>
      <c r="F234" s="84">
        <v>268.75898934000003</v>
      </c>
    </row>
    <row r="235" spans="1:6" ht="12.75" customHeight="1" x14ac:dyDescent="0.2">
      <c r="A235" s="83" t="s">
        <v>169</v>
      </c>
      <c r="B235" s="83">
        <v>5</v>
      </c>
      <c r="C235" s="84">
        <v>1297.5468212599999</v>
      </c>
      <c r="D235" s="84">
        <v>1262.3641580799999</v>
      </c>
      <c r="E235" s="84">
        <v>297.14043563000001</v>
      </c>
      <c r="F235" s="84">
        <v>297.14043563000001</v>
      </c>
    </row>
    <row r="236" spans="1:6" ht="12.75" customHeight="1" x14ac:dyDescent="0.2">
      <c r="A236" s="83" t="s">
        <v>169</v>
      </c>
      <c r="B236" s="83">
        <v>6</v>
      </c>
      <c r="C236" s="84">
        <v>1168.4956606000001</v>
      </c>
      <c r="D236" s="84">
        <v>1135.59785941</v>
      </c>
      <c r="E236" s="84">
        <v>267.30166607000001</v>
      </c>
      <c r="F236" s="84">
        <v>267.30166607000001</v>
      </c>
    </row>
    <row r="237" spans="1:6" ht="12.75" customHeight="1" x14ac:dyDescent="0.2">
      <c r="A237" s="83" t="s">
        <v>169</v>
      </c>
      <c r="B237" s="83">
        <v>7</v>
      </c>
      <c r="C237" s="84">
        <v>1198.7601301</v>
      </c>
      <c r="D237" s="84">
        <v>1159.7916063600001</v>
      </c>
      <c r="E237" s="84">
        <v>272.99648911999998</v>
      </c>
      <c r="F237" s="84">
        <v>272.99648911999998</v>
      </c>
    </row>
    <row r="238" spans="1:6" ht="12.75" customHeight="1" x14ac:dyDescent="0.2">
      <c r="A238" s="83" t="s">
        <v>169</v>
      </c>
      <c r="B238" s="83">
        <v>8</v>
      </c>
      <c r="C238" s="84">
        <v>1234.6043160500001</v>
      </c>
      <c r="D238" s="84">
        <v>1196.82811756</v>
      </c>
      <c r="E238" s="84">
        <v>281.71429452000001</v>
      </c>
      <c r="F238" s="84">
        <v>281.71429452000001</v>
      </c>
    </row>
    <row r="239" spans="1:6" ht="12.75" customHeight="1" x14ac:dyDescent="0.2">
      <c r="A239" s="83" t="s">
        <v>169</v>
      </c>
      <c r="B239" s="83">
        <v>9</v>
      </c>
      <c r="C239" s="84">
        <v>1123.2801315199999</v>
      </c>
      <c r="D239" s="84">
        <v>1083.18935388</v>
      </c>
      <c r="E239" s="84">
        <v>254.96553781</v>
      </c>
      <c r="F239" s="84">
        <v>254.96553781</v>
      </c>
    </row>
    <row r="240" spans="1:6" ht="12.75" customHeight="1" x14ac:dyDescent="0.2">
      <c r="A240" s="83" t="s">
        <v>169</v>
      </c>
      <c r="B240" s="83">
        <v>10</v>
      </c>
      <c r="C240" s="84">
        <v>971.05986327999995</v>
      </c>
      <c r="D240" s="84">
        <v>942.31481918999998</v>
      </c>
      <c r="E240" s="84">
        <v>221.80591398999999</v>
      </c>
      <c r="F240" s="84">
        <v>221.80591398999999</v>
      </c>
    </row>
    <row r="241" spans="1:6" ht="12.75" customHeight="1" x14ac:dyDescent="0.2">
      <c r="A241" s="83" t="s">
        <v>169</v>
      </c>
      <c r="B241" s="83">
        <v>11</v>
      </c>
      <c r="C241" s="84">
        <v>974.09801661999995</v>
      </c>
      <c r="D241" s="84">
        <v>937.71633284999996</v>
      </c>
      <c r="E241" s="84">
        <v>220.72350348000001</v>
      </c>
      <c r="F241" s="84">
        <v>220.72350348000001</v>
      </c>
    </row>
    <row r="242" spans="1:6" ht="12.75" customHeight="1" x14ac:dyDescent="0.2">
      <c r="A242" s="83" t="s">
        <v>169</v>
      </c>
      <c r="B242" s="83">
        <v>12</v>
      </c>
      <c r="C242" s="84">
        <v>964.52636624000002</v>
      </c>
      <c r="D242" s="84">
        <v>928.11693978000005</v>
      </c>
      <c r="E242" s="84">
        <v>218.46395910000001</v>
      </c>
      <c r="F242" s="84">
        <v>218.46395910000001</v>
      </c>
    </row>
    <row r="243" spans="1:6" ht="12.75" customHeight="1" x14ac:dyDescent="0.2">
      <c r="A243" s="83" t="s">
        <v>169</v>
      </c>
      <c r="B243" s="83">
        <v>13</v>
      </c>
      <c r="C243" s="84">
        <v>958.67418050000003</v>
      </c>
      <c r="D243" s="84">
        <v>922.68666963999999</v>
      </c>
      <c r="E243" s="84">
        <v>217.18575992000001</v>
      </c>
      <c r="F243" s="84">
        <v>217.18575992000001</v>
      </c>
    </row>
    <row r="244" spans="1:6" ht="12.75" customHeight="1" x14ac:dyDescent="0.2">
      <c r="A244" s="83" t="s">
        <v>169</v>
      </c>
      <c r="B244" s="83">
        <v>14</v>
      </c>
      <c r="C244" s="84">
        <v>959.07630248999999</v>
      </c>
      <c r="D244" s="84">
        <v>922.96377757000005</v>
      </c>
      <c r="E244" s="84">
        <v>217.25098671000001</v>
      </c>
      <c r="F244" s="84">
        <v>217.25098671000001</v>
      </c>
    </row>
    <row r="245" spans="1:6" ht="12.75" customHeight="1" x14ac:dyDescent="0.2">
      <c r="A245" s="83" t="s">
        <v>169</v>
      </c>
      <c r="B245" s="83">
        <v>15</v>
      </c>
      <c r="C245" s="84">
        <v>948.48378109999999</v>
      </c>
      <c r="D245" s="84">
        <v>915.04611045000001</v>
      </c>
      <c r="E245" s="84">
        <v>215.38729386</v>
      </c>
      <c r="F245" s="84">
        <v>215.38729386</v>
      </c>
    </row>
    <row r="246" spans="1:6" ht="12.75" customHeight="1" x14ac:dyDescent="0.2">
      <c r="A246" s="83" t="s">
        <v>169</v>
      </c>
      <c r="B246" s="83">
        <v>16</v>
      </c>
      <c r="C246" s="84">
        <v>954.85266686</v>
      </c>
      <c r="D246" s="84">
        <v>915.41081718999999</v>
      </c>
      <c r="E246" s="84">
        <v>215.47314003</v>
      </c>
      <c r="F246" s="84">
        <v>215.47314003</v>
      </c>
    </row>
    <row r="247" spans="1:6" ht="12.75" customHeight="1" x14ac:dyDescent="0.2">
      <c r="A247" s="83" t="s">
        <v>169</v>
      </c>
      <c r="B247" s="83">
        <v>17</v>
      </c>
      <c r="C247" s="84">
        <v>960.43682063000006</v>
      </c>
      <c r="D247" s="84">
        <v>920.38193693999995</v>
      </c>
      <c r="E247" s="84">
        <v>216.64326251</v>
      </c>
      <c r="F247" s="84">
        <v>216.64326251</v>
      </c>
    </row>
    <row r="248" spans="1:6" ht="12.75" customHeight="1" x14ac:dyDescent="0.2">
      <c r="A248" s="83" t="s">
        <v>169</v>
      </c>
      <c r="B248" s="83">
        <v>18</v>
      </c>
      <c r="C248" s="84">
        <v>965.33099499000002</v>
      </c>
      <c r="D248" s="84">
        <v>938.06772545000001</v>
      </c>
      <c r="E248" s="84">
        <v>220.80621571</v>
      </c>
      <c r="F248" s="84">
        <v>220.80621571</v>
      </c>
    </row>
    <row r="249" spans="1:6" ht="12.75" customHeight="1" x14ac:dyDescent="0.2">
      <c r="A249" s="83" t="s">
        <v>169</v>
      </c>
      <c r="B249" s="83">
        <v>19</v>
      </c>
      <c r="C249" s="84">
        <v>979.39082493000001</v>
      </c>
      <c r="D249" s="84">
        <v>950.64888496000003</v>
      </c>
      <c r="E249" s="84">
        <v>223.76762045999999</v>
      </c>
      <c r="F249" s="84">
        <v>223.76762045999999</v>
      </c>
    </row>
    <row r="250" spans="1:6" ht="12.75" customHeight="1" x14ac:dyDescent="0.2">
      <c r="A250" s="83" t="s">
        <v>169</v>
      </c>
      <c r="B250" s="83">
        <v>20</v>
      </c>
      <c r="C250" s="84">
        <v>973.61662092999995</v>
      </c>
      <c r="D250" s="84">
        <v>937.30072694</v>
      </c>
      <c r="E250" s="84">
        <v>220.62567645999999</v>
      </c>
      <c r="F250" s="84">
        <v>220.62567645999999</v>
      </c>
    </row>
    <row r="251" spans="1:6" ht="12.75" customHeight="1" x14ac:dyDescent="0.2">
      <c r="A251" s="83" t="s">
        <v>169</v>
      </c>
      <c r="B251" s="83">
        <v>21</v>
      </c>
      <c r="C251" s="84">
        <v>973.53246891000003</v>
      </c>
      <c r="D251" s="84">
        <v>937.30115468999998</v>
      </c>
      <c r="E251" s="84">
        <v>220.62577715</v>
      </c>
      <c r="F251" s="84">
        <v>220.62577715</v>
      </c>
    </row>
    <row r="252" spans="1:6" ht="12.75" customHeight="1" x14ac:dyDescent="0.2">
      <c r="A252" s="83" t="s">
        <v>169</v>
      </c>
      <c r="B252" s="83">
        <v>22</v>
      </c>
      <c r="C252" s="84">
        <v>807.13601086999995</v>
      </c>
      <c r="D252" s="84">
        <v>774.06680237</v>
      </c>
      <c r="E252" s="84">
        <v>182.20300804999999</v>
      </c>
      <c r="F252" s="84">
        <v>182.20300804999999</v>
      </c>
    </row>
    <row r="253" spans="1:6" ht="12.75" customHeight="1" x14ac:dyDescent="0.2">
      <c r="A253" s="83" t="s">
        <v>169</v>
      </c>
      <c r="B253" s="83">
        <v>23</v>
      </c>
      <c r="C253" s="84">
        <v>851.31307176999996</v>
      </c>
      <c r="D253" s="84">
        <v>816.37015460999999</v>
      </c>
      <c r="E253" s="84">
        <v>192.16054402</v>
      </c>
      <c r="F253" s="84">
        <v>192.16054402</v>
      </c>
    </row>
    <row r="254" spans="1:6" ht="12.75" customHeight="1" x14ac:dyDescent="0.2">
      <c r="A254" s="83" t="s">
        <v>169</v>
      </c>
      <c r="B254" s="83">
        <v>24</v>
      </c>
      <c r="C254" s="84">
        <v>958.71411147000003</v>
      </c>
      <c r="D254" s="84">
        <v>928.26253849</v>
      </c>
      <c r="E254" s="84">
        <v>218.49823072000001</v>
      </c>
      <c r="F254" s="84">
        <v>218.49823072000001</v>
      </c>
    </row>
    <row r="255" spans="1:6" ht="12.75" customHeight="1" x14ac:dyDescent="0.2">
      <c r="A255" s="83" t="s">
        <v>170</v>
      </c>
      <c r="B255" s="83">
        <v>1</v>
      </c>
      <c r="C255" s="84">
        <v>1068.35549107</v>
      </c>
      <c r="D255" s="84">
        <v>1031.6705038299999</v>
      </c>
      <c r="E255" s="84">
        <v>242.83882030000001</v>
      </c>
      <c r="F255" s="84">
        <v>242.83882030000001</v>
      </c>
    </row>
    <row r="256" spans="1:6" ht="12.75" customHeight="1" x14ac:dyDescent="0.2">
      <c r="A256" s="83" t="s">
        <v>170</v>
      </c>
      <c r="B256" s="83">
        <v>2</v>
      </c>
      <c r="C256" s="84">
        <v>1098.9817559400001</v>
      </c>
      <c r="D256" s="84">
        <v>1062.38161515</v>
      </c>
      <c r="E256" s="84">
        <v>250.06772720999999</v>
      </c>
      <c r="F256" s="84">
        <v>250.06772720999999</v>
      </c>
    </row>
    <row r="257" spans="1:6" ht="12.75" customHeight="1" x14ac:dyDescent="0.2">
      <c r="A257" s="83" t="s">
        <v>170</v>
      </c>
      <c r="B257" s="83">
        <v>3</v>
      </c>
      <c r="C257" s="84">
        <v>1100.8523166099999</v>
      </c>
      <c r="D257" s="84">
        <v>1064.22997336</v>
      </c>
      <c r="E257" s="84">
        <v>250.50280132</v>
      </c>
      <c r="F257" s="84">
        <v>250.50280132</v>
      </c>
    </row>
    <row r="258" spans="1:6" ht="12.75" customHeight="1" x14ac:dyDescent="0.2">
      <c r="A258" s="83" t="s">
        <v>170</v>
      </c>
      <c r="B258" s="83">
        <v>4</v>
      </c>
      <c r="C258" s="84">
        <v>1120.8455331</v>
      </c>
      <c r="D258" s="84">
        <v>1081.0804924700001</v>
      </c>
      <c r="E258" s="84">
        <v>254.46914538999999</v>
      </c>
      <c r="F258" s="84">
        <v>254.46914538999999</v>
      </c>
    </row>
    <row r="259" spans="1:6" ht="12.75" customHeight="1" x14ac:dyDescent="0.2">
      <c r="A259" s="83" t="s">
        <v>170</v>
      </c>
      <c r="B259" s="83">
        <v>5</v>
      </c>
      <c r="C259" s="84">
        <v>1125.7598908299999</v>
      </c>
      <c r="D259" s="84">
        <v>1088.14565765</v>
      </c>
      <c r="E259" s="84">
        <v>256.13217285000002</v>
      </c>
      <c r="F259" s="84">
        <v>256.13217285000002</v>
      </c>
    </row>
    <row r="260" spans="1:6" ht="12.75" customHeight="1" x14ac:dyDescent="0.2">
      <c r="A260" s="83" t="s">
        <v>170</v>
      </c>
      <c r="B260" s="83">
        <v>6</v>
      </c>
      <c r="C260" s="84">
        <v>1102.3418697899999</v>
      </c>
      <c r="D260" s="84">
        <v>1073.85516246</v>
      </c>
      <c r="E260" s="84">
        <v>252.76841768</v>
      </c>
      <c r="F260" s="84">
        <v>252.76841768</v>
      </c>
    </row>
    <row r="261" spans="1:6" ht="12.75" customHeight="1" x14ac:dyDescent="0.2">
      <c r="A261" s="83" t="s">
        <v>170</v>
      </c>
      <c r="B261" s="83">
        <v>7</v>
      </c>
      <c r="C261" s="84">
        <v>1108.5008187799999</v>
      </c>
      <c r="D261" s="84">
        <v>1071.2685024299999</v>
      </c>
      <c r="E261" s="84">
        <v>252.15955907</v>
      </c>
      <c r="F261" s="84">
        <v>252.15955907</v>
      </c>
    </row>
    <row r="262" spans="1:6" ht="12.75" customHeight="1" x14ac:dyDescent="0.2">
      <c r="A262" s="83" t="s">
        <v>170</v>
      </c>
      <c r="B262" s="83">
        <v>8</v>
      </c>
      <c r="C262" s="84">
        <v>1135.92614854</v>
      </c>
      <c r="D262" s="84">
        <v>1098.40337621</v>
      </c>
      <c r="E262" s="84">
        <v>258.54667658</v>
      </c>
      <c r="F262" s="84">
        <v>258.54667658</v>
      </c>
    </row>
    <row r="263" spans="1:6" ht="12.75" customHeight="1" x14ac:dyDescent="0.2">
      <c r="A263" s="83" t="s">
        <v>170</v>
      </c>
      <c r="B263" s="83">
        <v>9</v>
      </c>
      <c r="C263" s="84">
        <v>1125.72679386</v>
      </c>
      <c r="D263" s="84">
        <v>1088.2215446499999</v>
      </c>
      <c r="E263" s="84">
        <v>256.15003544000001</v>
      </c>
      <c r="F263" s="84">
        <v>256.15003544000001</v>
      </c>
    </row>
    <row r="264" spans="1:6" ht="12.75" customHeight="1" x14ac:dyDescent="0.2">
      <c r="A264" s="83" t="s">
        <v>170</v>
      </c>
      <c r="B264" s="83">
        <v>10</v>
      </c>
      <c r="C264" s="84">
        <v>1041.82616188</v>
      </c>
      <c r="D264" s="84">
        <v>1005.56223682</v>
      </c>
      <c r="E264" s="84">
        <v>236.69334968999999</v>
      </c>
      <c r="F264" s="84">
        <v>236.69334968999999</v>
      </c>
    </row>
    <row r="265" spans="1:6" ht="12.75" customHeight="1" x14ac:dyDescent="0.2">
      <c r="A265" s="83" t="s">
        <v>170</v>
      </c>
      <c r="B265" s="83">
        <v>11</v>
      </c>
      <c r="C265" s="84">
        <v>994.00763008000001</v>
      </c>
      <c r="D265" s="84">
        <v>959.24560406000001</v>
      </c>
      <c r="E265" s="84">
        <v>225.79115134</v>
      </c>
      <c r="F265" s="84">
        <v>225.79115134</v>
      </c>
    </row>
    <row r="266" spans="1:6" ht="12.75" customHeight="1" x14ac:dyDescent="0.2">
      <c r="A266" s="83" t="s">
        <v>170</v>
      </c>
      <c r="B266" s="83">
        <v>12</v>
      </c>
      <c r="C266" s="84">
        <v>974.88634230000002</v>
      </c>
      <c r="D266" s="84">
        <v>940.57712434999996</v>
      </c>
      <c r="E266" s="84">
        <v>221.39688828000001</v>
      </c>
      <c r="F266" s="84">
        <v>221.39688828000001</v>
      </c>
    </row>
    <row r="267" spans="1:6" ht="12.75" customHeight="1" x14ac:dyDescent="0.2">
      <c r="A267" s="83" t="s">
        <v>170</v>
      </c>
      <c r="B267" s="83">
        <v>13</v>
      </c>
      <c r="C267" s="84">
        <v>976.89679053999998</v>
      </c>
      <c r="D267" s="84">
        <v>941.24602018999997</v>
      </c>
      <c r="E267" s="84">
        <v>221.55433571</v>
      </c>
      <c r="F267" s="84">
        <v>221.55433571</v>
      </c>
    </row>
    <row r="268" spans="1:6" ht="12.75" customHeight="1" x14ac:dyDescent="0.2">
      <c r="A268" s="83" t="s">
        <v>170</v>
      </c>
      <c r="B268" s="83">
        <v>14</v>
      </c>
      <c r="C268" s="84">
        <v>984.21982601000002</v>
      </c>
      <c r="D268" s="84">
        <v>947.97356691000005</v>
      </c>
      <c r="E268" s="84">
        <v>223.13789316</v>
      </c>
      <c r="F268" s="84">
        <v>223.13789316</v>
      </c>
    </row>
    <row r="269" spans="1:6" ht="12.75" customHeight="1" x14ac:dyDescent="0.2">
      <c r="A269" s="83" t="s">
        <v>170</v>
      </c>
      <c r="B269" s="83">
        <v>15</v>
      </c>
      <c r="C269" s="84">
        <v>988.07212020999998</v>
      </c>
      <c r="D269" s="84">
        <v>952.51024651</v>
      </c>
      <c r="E269" s="84">
        <v>224.20575535</v>
      </c>
      <c r="F269" s="84">
        <v>224.20575535</v>
      </c>
    </row>
    <row r="270" spans="1:6" ht="12.75" customHeight="1" x14ac:dyDescent="0.2">
      <c r="A270" s="83" t="s">
        <v>170</v>
      </c>
      <c r="B270" s="83">
        <v>16</v>
      </c>
      <c r="C270" s="84">
        <v>993.23012632999996</v>
      </c>
      <c r="D270" s="84">
        <v>958.33728814999995</v>
      </c>
      <c r="E270" s="84">
        <v>225.57734823000001</v>
      </c>
      <c r="F270" s="84">
        <v>225.57734823000001</v>
      </c>
    </row>
    <row r="271" spans="1:6" ht="12.75" customHeight="1" x14ac:dyDescent="0.2">
      <c r="A271" s="83" t="s">
        <v>170</v>
      </c>
      <c r="B271" s="83">
        <v>17</v>
      </c>
      <c r="C271" s="84">
        <v>1000.22403089</v>
      </c>
      <c r="D271" s="84">
        <v>970.24204094000004</v>
      </c>
      <c r="E271" s="84">
        <v>228.37953759999999</v>
      </c>
      <c r="F271" s="84">
        <v>228.37953759999999</v>
      </c>
    </row>
    <row r="272" spans="1:6" ht="12.75" customHeight="1" x14ac:dyDescent="0.2">
      <c r="A272" s="83" t="s">
        <v>170</v>
      </c>
      <c r="B272" s="83">
        <v>18</v>
      </c>
      <c r="C272" s="84">
        <v>1004.14382114</v>
      </c>
      <c r="D272" s="84">
        <v>965.90951522</v>
      </c>
      <c r="E272" s="84">
        <v>227.35972999000001</v>
      </c>
      <c r="F272" s="84">
        <v>227.35972999000001</v>
      </c>
    </row>
    <row r="273" spans="1:6" ht="12.75" customHeight="1" x14ac:dyDescent="0.2">
      <c r="A273" s="83" t="s">
        <v>170</v>
      </c>
      <c r="B273" s="83">
        <v>19</v>
      </c>
      <c r="C273" s="84">
        <v>1007.9567218</v>
      </c>
      <c r="D273" s="84">
        <v>971.06930487</v>
      </c>
      <c r="E273" s="84">
        <v>228.57426237000001</v>
      </c>
      <c r="F273" s="84">
        <v>228.57426237000001</v>
      </c>
    </row>
    <row r="274" spans="1:6" ht="12.75" customHeight="1" x14ac:dyDescent="0.2">
      <c r="A274" s="83" t="s">
        <v>170</v>
      </c>
      <c r="B274" s="83">
        <v>20</v>
      </c>
      <c r="C274" s="84">
        <v>1002.8796748</v>
      </c>
      <c r="D274" s="84">
        <v>967.86278671000002</v>
      </c>
      <c r="E274" s="84">
        <v>227.81949901999999</v>
      </c>
      <c r="F274" s="84">
        <v>227.81949901999999</v>
      </c>
    </row>
    <row r="275" spans="1:6" ht="12.75" customHeight="1" x14ac:dyDescent="0.2">
      <c r="A275" s="83" t="s">
        <v>170</v>
      </c>
      <c r="B275" s="83">
        <v>21</v>
      </c>
      <c r="C275" s="84">
        <v>999.63551127000005</v>
      </c>
      <c r="D275" s="84">
        <v>963.78478200999996</v>
      </c>
      <c r="E275" s="84">
        <v>226.85960159999999</v>
      </c>
      <c r="F275" s="84">
        <v>226.85960159999999</v>
      </c>
    </row>
    <row r="276" spans="1:6" ht="12.75" customHeight="1" x14ac:dyDescent="0.2">
      <c r="A276" s="83" t="s">
        <v>170</v>
      </c>
      <c r="B276" s="83">
        <v>22</v>
      </c>
      <c r="C276" s="84">
        <v>990.73763577</v>
      </c>
      <c r="D276" s="84">
        <v>956.81672973000002</v>
      </c>
      <c r="E276" s="84">
        <v>225.21943297000001</v>
      </c>
      <c r="F276" s="84">
        <v>225.21943297000001</v>
      </c>
    </row>
    <row r="277" spans="1:6" ht="12.75" customHeight="1" x14ac:dyDescent="0.2">
      <c r="A277" s="83" t="s">
        <v>170</v>
      </c>
      <c r="B277" s="83">
        <v>23</v>
      </c>
      <c r="C277" s="84">
        <v>1023.4725952700001</v>
      </c>
      <c r="D277" s="84">
        <v>988.33830223999996</v>
      </c>
      <c r="E277" s="84">
        <v>232.63910956000001</v>
      </c>
      <c r="F277" s="84">
        <v>232.63910956000001</v>
      </c>
    </row>
    <row r="278" spans="1:6" ht="12.75" customHeight="1" x14ac:dyDescent="0.2">
      <c r="A278" s="83" t="s">
        <v>170</v>
      </c>
      <c r="B278" s="83">
        <v>24</v>
      </c>
      <c r="C278" s="84">
        <v>1087.2846931700001</v>
      </c>
      <c r="D278" s="84">
        <v>1050.6483739400001</v>
      </c>
      <c r="E278" s="84">
        <v>247.30590893999999</v>
      </c>
      <c r="F278" s="84">
        <v>247.30590893999999</v>
      </c>
    </row>
    <row r="279" spans="1:6" ht="12.75" customHeight="1" x14ac:dyDescent="0.2">
      <c r="A279" s="83" t="s">
        <v>171</v>
      </c>
      <c r="B279" s="83">
        <v>1</v>
      </c>
      <c r="C279" s="84">
        <v>1009.60279203</v>
      </c>
      <c r="D279" s="84">
        <v>973.81884788000002</v>
      </c>
      <c r="E279" s="84">
        <v>229.22146104000001</v>
      </c>
      <c r="F279" s="84">
        <v>229.22146104000001</v>
      </c>
    </row>
    <row r="280" spans="1:6" ht="12.75" customHeight="1" x14ac:dyDescent="0.2">
      <c r="A280" s="83" t="s">
        <v>171</v>
      </c>
      <c r="B280" s="83">
        <v>2</v>
      </c>
      <c r="C280" s="84">
        <v>1063.65985858</v>
      </c>
      <c r="D280" s="84">
        <v>1028.2157809600001</v>
      </c>
      <c r="E280" s="84">
        <v>242.0256335</v>
      </c>
      <c r="F280" s="84">
        <v>242.0256335</v>
      </c>
    </row>
    <row r="281" spans="1:6" ht="12.75" customHeight="1" x14ac:dyDescent="0.2">
      <c r="A281" s="83" t="s">
        <v>171</v>
      </c>
      <c r="B281" s="83">
        <v>3</v>
      </c>
      <c r="C281" s="84">
        <v>1138.10674733</v>
      </c>
      <c r="D281" s="84">
        <v>1103.24299017</v>
      </c>
      <c r="E281" s="84">
        <v>259.68584469000001</v>
      </c>
      <c r="F281" s="84">
        <v>259.68584469000001</v>
      </c>
    </row>
    <row r="282" spans="1:6" ht="12.75" customHeight="1" x14ac:dyDescent="0.2">
      <c r="A282" s="83" t="s">
        <v>171</v>
      </c>
      <c r="B282" s="83">
        <v>4</v>
      </c>
      <c r="C282" s="84">
        <v>1155.2204212700001</v>
      </c>
      <c r="D282" s="84">
        <v>1117.9906967899999</v>
      </c>
      <c r="E282" s="84">
        <v>263.15722016000001</v>
      </c>
      <c r="F282" s="84">
        <v>263.15722016000001</v>
      </c>
    </row>
    <row r="283" spans="1:6" ht="12.75" customHeight="1" x14ac:dyDescent="0.2">
      <c r="A283" s="83" t="s">
        <v>171</v>
      </c>
      <c r="B283" s="83">
        <v>5</v>
      </c>
      <c r="C283" s="84">
        <v>1144.7094126699999</v>
      </c>
      <c r="D283" s="84">
        <v>1106.67296343</v>
      </c>
      <c r="E283" s="84">
        <v>260.49320582000001</v>
      </c>
      <c r="F283" s="84">
        <v>260.49320582000001</v>
      </c>
    </row>
    <row r="284" spans="1:6" ht="12.75" customHeight="1" x14ac:dyDescent="0.2">
      <c r="A284" s="83" t="s">
        <v>171</v>
      </c>
      <c r="B284" s="83">
        <v>6</v>
      </c>
      <c r="C284" s="84">
        <v>1090.4801051500001</v>
      </c>
      <c r="D284" s="84">
        <v>1054.56074345</v>
      </c>
      <c r="E284" s="84">
        <v>248.22681846</v>
      </c>
      <c r="F284" s="84">
        <v>248.22681846</v>
      </c>
    </row>
    <row r="285" spans="1:6" ht="12.75" customHeight="1" x14ac:dyDescent="0.2">
      <c r="A285" s="83" t="s">
        <v>171</v>
      </c>
      <c r="B285" s="83">
        <v>7</v>
      </c>
      <c r="C285" s="84">
        <v>1123.71714002</v>
      </c>
      <c r="D285" s="84">
        <v>1087.3961093800001</v>
      </c>
      <c r="E285" s="84">
        <v>255.95574112</v>
      </c>
      <c r="F285" s="84">
        <v>255.95574112</v>
      </c>
    </row>
    <row r="286" spans="1:6" ht="12.75" customHeight="1" x14ac:dyDescent="0.2">
      <c r="A286" s="83" t="s">
        <v>171</v>
      </c>
      <c r="B286" s="83">
        <v>8</v>
      </c>
      <c r="C286" s="84">
        <v>1122.74700889</v>
      </c>
      <c r="D286" s="84">
        <v>1086.44052259</v>
      </c>
      <c r="E286" s="84">
        <v>255.73081119</v>
      </c>
      <c r="F286" s="84">
        <v>255.73081119</v>
      </c>
    </row>
    <row r="287" spans="1:6" ht="12.75" customHeight="1" x14ac:dyDescent="0.2">
      <c r="A287" s="83" t="s">
        <v>171</v>
      </c>
      <c r="B287" s="83">
        <v>9</v>
      </c>
      <c r="C287" s="84">
        <v>1016.91491182</v>
      </c>
      <c r="D287" s="84">
        <v>981.80567842999994</v>
      </c>
      <c r="E287" s="84">
        <v>231.10143385999999</v>
      </c>
      <c r="F287" s="84">
        <v>231.10143385999999</v>
      </c>
    </row>
    <row r="288" spans="1:6" ht="12.75" customHeight="1" x14ac:dyDescent="0.2">
      <c r="A288" s="83" t="s">
        <v>171</v>
      </c>
      <c r="B288" s="83">
        <v>10</v>
      </c>
      <c r="C288" s="84">
        <v>993.80493956999999</v>
      </c>
      <c r="D288" s="84">
        <v>958.87654519</v>
      </c>
      <c r="E288" s="84">
        <v>225.70428075000001</v>
      </c>
      <c r="F288" s="84">
        <v>225.70428075000001</v>
      </c>
    </row>
    <row r="289" spans="1:6" ht="12.75" customHeight="1" x14ac:dyDescent="0.2">
      <c r="A289" s="83" t="s">
        <v>171</v>
      </c>
      <c r="B289" s="83">
        <v>11</v>
      </c>
      <c r="C289" s="84">
        <v>986.75164737</v>
      </c>
      <c r="D289" s="84">
        <v>951.75438066000004</v>
      </c>
      <c r="E289" s="84">
        <v>224.02783654999999</v>
      </c>
      <c r="F289" s="84">
        <v>224.02783654999999</v>
      </c>
    </row>
    <row r="290" spans="1:6" ht="12.75" customHeight="1" x14ac:dyDescent="0.2">
      <c r="A290" s="83" t="s">
        <v>171</v>
      </c>
      <c r="B290" s="83">
        <v>12</v>
      </c>
      <c r="C290" s="84">
        <v>991.99272384000005</v>
      </c>
      <c r="D290" s="84">
        <v>957.08985538000002</v>
      </c>
      <c r="E290" s="84">
        <v>225.28372239999999</v>
      </c>
      <c r="F290" s="84">
        <v>225.28372239999999</v>
      </c>
    </row>
    <row r="291" spans="1:6" ht="12.75" customHeight="1" x14ac:dyDescent="0.2">
      <c r="A291" s="83" t="s">
        <v>171</v>
      </c>
      <c r="B291" s="83">
        <v>13</v>
      </c>
      <c r="C291" s="84">
        <v>986.54840733000003</v>
      </c>
      <c r="D291" s="84">
        <v>952.00312223000003</v>
      </c>
      <c r="E291" s="84">
        <v>224.08638636000001</v>
      </c>
      <c r="F291" s="84">
        <v>224.08638636000001</v>
      </c>
    </row>
    <row r="292" spans="1:6" ht="12.75" customHeight="1" x14ac:dyDescent="0.2">
      <c r="A292" s="83" t="s">
        <v>171</v>
      </c>
      <c r="B292" s="83">
        <v>14</v>
      </c>
      <c r="C292" s="84">
        <v>980.13255084000002</v>
      </c>
      <c r="D292" s="84">
        <v>945.30651861000001</v>
      </c>
      <c r="E292" s="84">
        <v>222.51011242999999</v>
      </c>
      <c r="F292" s="84">
        <v>222.51011242999999</v>
      </c>
    </row>
    <row r="293" spans="1:6" ht="12.75" customHeight="1" x14ac:dyDescent="0.2">
      <c r="A293" s="83" t="s">
        <v>171</v>
      </c>
      <c r="B293" s="83">
        <v>15</v>
      </c>
      <c r="C293" s="84">
        <v>970.45339303000003</v>
      </c>
      <c r="D293" s="84">
        <v>934.14772141000003</v>
      </c>
      <c r="E293" s="84">
        <v>219.88350912999999</v>
      </c>
      <c r="F293" s="84">
        <v>219.88350912999999</v>
      </c>
    </row>
    <row r="294" spans="1:6" ht="12.75" customHeight="1" x14ac:dyDescent="0.2">
      <c r="A294" s="83" t="s">
        <v>171</v>
      </c>
      <c r="B294" s="83">
        <v>16</v>
      </c>
      <c r="C294" s="84">
        <v>968.10486349999996</v>
      </c>
      <c r="D294" s="84">
        <v>932.44056372</v>
      </c>
      <c r="E294" s="84">
        <v>219.48167137999999</v>
      </c>
      <c r="F294" s="84">
        <v>219.48167137999999</v>
      </c>
    </row>
    <row r="295" spans="1:6" ht="12.75" customHeight="1" x14ac:dyDescent="0.2">
      <c r="A295" s="83" t="s">
        <v>171</v>
      </c>
      <c r="B295" s="83">
        <v>17</v>
      </c>
      <c r="C295" s="84">
        <v>958.34271252999997</v>
      </c>
      <c r="D295" s="84">
        <v>924.17624424999997</v>
      </c>
      <c r="E295" s="84">
        <v>217.53638208000001</v>
      </c>
      <c r="F295" s="84">
        <v>217.53638208000001</v>
      </c>
    </row>
    <row r="296" spans="1:6" ht="12.75" customHeight="1" x14ac:dyDescent="0.2">
      <c r="A296" s="83" t="s">
        <v>171</v>
      </c>
      <c r="B296" s="83">
        <v>18</v>
      </c>
      <c r="C296" s="84">
        <v>961.01666267999997</v>
      </c>
      <c r="D296" s="84">
        <v>926.72647098000004</v>
      </c>
      <c r="E296" s="84">
        <v>218.13666487</v>
      </c>
      <c r="F296" s="84">
        <v>218.13666487</v>
      </c>
    </row>
    <row r="297" spans="1:6" ht="12.75" customHeight="1" x14ac:dyDescent="0.2">
      <c r="A297" s="83" t="s">
        <v>171</v>
      </c>
      <c r="B297" s="83">
        <v>19</v>
      </c>
      <c r="C297" s="84">
        <v>957.56777924000005</v>
      </c>
      <c r="D297" s="84">
        <v>924.31836882000005</v>
      </c>
      <c r="E297" s="84">
        <v>217.56983593999999</v>
      </c>
      <c r="F297" s="84">
        <v>217.56983593999999</v>
      </c>
    </row>
    <row r="298" spans="1:6" ht="12.75" customHeight="1" x14ac:dyDescent="0.2">
      <c r="A298" s="83" t="s">
        <v>171</v>
      </c>
      <c r="B298" s="83">
        <v>20</v>
      </c>
      <c r="C298" s="84">
        <v>952.99293112999999</v>
      </c>
      <c r="D298" s="84">
        <v>920.14707989999999</v>
      </c>
      <c r="E298" s="84">
        <v>216.58798089999999</v>
      </c>
      <c r="F298" s="84">
        <v>216.58798089999999</v>
      </c>
    </row>
    <row r="299" spans="1:6" ht="12.75" customHeight="1" x14ac:dyDescent="0.2">
      <c r="A299" s="83" t="s">
        <v>171</v>
      </c>
      <c r="B299" s="83">
        <v>21</v>
      </c>
      <c r="C299" s="84">
        <v>947.57521494000002</v>
      </c>
      <c r="D299" s="84">
        <v>914.26519470999995</v>
      </c>
      <c r="E299" s="84">
        <v>215.20347871999999</v>
      </c>
      <c r="F299" s="84">
        <v>215.20347871999999</v>
      </c>
    </row>
    <row r="300" spans="1:6" ht="12.75" customHeight="1" x14ac:dyDescent="0.2">
      <c r="A300" s="83" t="s">
        <v>171</v>
      </c>
      <c r="B300" s="83">
        <v>22</v>
      </c>
      <c r="C300" s="84">
        <v>955.34922616999995</v>
      </c>
      <c r="D300" s="84">
        <v>922.09635604000005</v>
      </c>
      <c r="E300" s="84">
        <v>217.04680948999999</v>
      </c>
      <c r="F300" s="84">
        <v>217.04680948999999</v>
      </c>
    </row>
    <row r="301" spans="1:6" ht="12.75" customHeight="1" x14ac:dyDescent="0.2">
      <c r="A301" s="83" t="s">
        <v>171</v>
      </c>
      <c r="B301" s="83">
        <v>23</v>
      </c>
      <c r="C301" s="84">
        <v>957.27929564999999</v>
      </c>
      <c r="D301" s="84">
        <v>923.02134310999998</v>
      </c>
      <c r="E301" s="84">
        <v>217.26453673</v>
      </c>
      <c r="F301" s="84">
        <v>217.26453673</v>
      </c>
    </row>
    <row r="302" spans="1:6" ht="12.75" customHeight="1" x14ac:dyDescent="0.2">
      <c r="A302" s="83" t="s">
        <v>171</v>
      </c>
      <c r="B302" s="83">
        <v>24</v>
      </c>
      <c r="C302" s="84">
        <v>1020.6365395300001</v>
      </c>
      <c r="D302" s="84">
        <v>985.37825584999996</v>
      </c>
      <c r="E302" s="84">
        <v>231.94236174</v>
      </c>
      <c r="F302" s="84">
        <v>231.94236174</v>
      </c>
    </row>
    <row r="303" spans="1:6" ht="12.75" customHeight="1" x14ac:dyDescent="0.2">
      <c r="A303" s="83" t="s">
        <v>172</v>
      </c>
      <c r="B303" s="83">
        <v>1</v>
      </c>
      <c r="C303" s="84">
        <v>992.80639174999999</v>
      </c>
      <c r="D303" s="84">
        <v>958.31384213000001</v>
      </c>
      <c r="E303" s="84">
        <v>225.57182940999999</v>
      </c>
      <c r="F303" s="84">
        <v>225.57182940999999</v>
      </c>
    </row>
    <row r="304" spans="1:6" ht="12.75" customHeight="1" x14ac:dyDescent="0.2">
      <c r="A304" s="83" t="s">
        <v>172</v>
      </c>
      <c r="B304" s="83">
        <v>2</v>
      </c>
      <c r="C304" s="84">
        <v>1040.74785537</v>
      </c>
      <c r="D304" s="84">
        <v>1005.18952082</v>
      </c>
      <c r="E304" s="84">
        <v>236.60561827000001</v>
      </c>
      <c r="F304" s="84">
        <v>236.60561827000001</v>
      </c>
    </row>
    <row r="305" spans="1:6" ht="12.75" customHeight="1" x14ac:dyDescent="0.2">
      <c r="A305" s="83" t="s">
        <v>172</v>
      </c>
      <c r="B305" s="83">
        <v>3</v>
      </c>
      <c r="C305" s="84">
        <v>1055.55484553</v>
      </c>
      <c r="D305" s="84">
        <v>1019.80755374</v>
      </c>
      <c r="E305" s="84">
        <v>240.04647061</v>
      </c>
      <c r="F305" s="84">
        <v>240.04647061</v>
      </c>
    </row>
    <row r="306" spans="1:6" ht="12.75" customHeight="1" x14ac:dyDescent="0.2">
      <c r="A306" s="83" t="s">
        <v>172</v>
      </c>
      <c r="B306" s="83">
        <v>4</v>
      </c>
      <c r="C306" s="84">
        <v>1063.4241586799999</v>
      </c>
      <c r="D306" s="84">
        <v>1028.25615874</v>
      </c>
      <c r="E306" s="84">
        <v>242.03513778999999</v>
      </c>
      <c r="F306" s="84">
        <v>242.03513778999999</v>
      </c>
    </row>
    <row r="307" spans="1:6" ht="12.75" customHeight="1" x14ac:dyDescent="0.2">
      <c r="A307" s="83" t="s">
        <v>172</v>
      </c>
      <c r="B307" s="83">
        <v>5</v>
      </c>
      <c r="C307" s="84">
        <v>1065.48447487</v>
      </c>
      <c r="D307" s="84">
        <v>1030.0939965</v>
      </c>
      <c r="E307" s="84">
        <v>242.46773555999999</v>
      </c>
      <c r="F307" s="84">
        <v>242.46773555999999</v>
      </c>
    </row>
    <row r="308" spans="1:6" ht="12.75" customHeight="1" x14ac:dyDescent="0.2">
      <c r="A308" s="83" t="s">
        <v>172</v>
      </c>
      <c r="B308" s="83">
        <v>6</v>
      </c>
      <c r="C308" s="84">
        <v>1045.0721727299999</v>
      </c>
      <c r="D308" s="84">
        <v>1010.0908901</v>
      </c>
      <c r="E308" s="84">
        <v>237.75932261</v>
      </c>
      <c r="F308" s="84">
        <v>237.75932261</v>
      </c>
    </row>
    <row r="309" spans="1:6" ht="12.75" customHeight="1" x14ac:dyDescent="0.2">
      <c r="A309" s="83" t="s">
        <v>172</v>
      </c>
      <c r="B309" s="83">
        <v>7</v>
      </c>
      <c r="C309" s="84">
        <v>1007.80814672</v>
      </c>
      <c r="D309" s="84">
        <v>973.68690778999996</v>
      </c>
      <c r="E309" s="84">
        <v>229.19040444000001</v>
      </c>
      <c r="F309" s="84">
        <v>229.19040444000001</v>
      </c>
    </row>
    <row r="310" spans="1:6" ht="12.75" customHeight="1" x14ac:dyDescent="0.2">
      <c r="A310" s="83" t="s">
        <v>172</v>
      </c>
      <c r="B310" s="83">
        <v>8</v>
      </c>
      <c r="C310" s="84">
        <v>1035.25781409</v>
      </c>
      <c r="D310" s="84">
        <v>1000.9553406700001</v>
      </c>
      <c r="E310" s="84">
        <v>235.60895963999999</v>
      </c>
      <c r="F310" s="84">
        <v>235.60895963999999</v>
      </c>
    </row>
    <row r="311" spans="1:6" ht="12.75" customHeight="1" x14ac:dyDescent="0.2">
      <c r="A311" s="83" t="s">
        <v>172</v>
      </c>
      <c r="B311" s="83">
        <v>9</v>
      </c>
      <c r="C311" s="84">
        <v>1147.67629156</v>
      </c>
      <c r="D311" s="84">
        <v>1111.2005184499999</v>
      </c>
      <c r="E311" s="84">
        <v>261.55892023000001</v>
      </c>
      <c r="F311" s="84">
        <v>261.55892023000001</v>
      </c>
    </row>
    <row r="312" spans="1:6" ht="12.75" customHeight="1" x14ac:dyDescent="0.2">
      <c r="A312" s="83" t="s">
        <v>172</v>
      </c>
      <c r="B312" s="83">
        <v>10</v>
      </c>
      <c r="C312" s="84">
        <v>1131.1811329</v>
      </c>
      <c r="D312" s="84">
        <v>1094.5688783000001</v>
      </c>
      <c r="E312" s="84">
        <v>257.64409677999998</v>
      </c>
      <c r="F312" s="84">
        <v>257.64409677999998</v>
      </c>
    </row>
    <row r="313" spans="1:6" ht="12.75" customHeight="1" x14ac:dyDescent="0.2">
      <c r="A313" s="83" t="s">
        <v>172</v>
      </c>
      <c r="B313" s="83">
        <v>11</v>
      </c>
      <c r="C313" s="84">
        <v>1108.06690647</v>
      </c>
      <c r="D313" s="84">
        <v>1072.15210269</v>
      </c>
      <c r="E313" s="84">
        <v>252.36754450999999</v>
      </c>
      <c r="F313" s="84">
        <v>252.36754450999999</v>
      </c>
    </row>
    <row r="314" spans="1:6" ht="12.75" customHeight="1" x14ac:dyDescent="0.2">
      <c r="A314" s="83" t="s">
        <v>172</v>
      </c>
      <c r="B314" s="83">
        <v>12</v>
      </c>
      <c r="C314" s="84">
        <v>916.57577402000004</v>
      </c>
      <c r="D314" s="84">
        <v>882.57887704999996</v>
      </c>
      <c r="E314" s="84">
        <v>207.74502375</v>
      </c>
      <c r="F314" s="84">
        <v>207.74502375</v>
      </c>
    </row>
    <row r="315" spans="1:6" ht="12.75" customHeight="1" x14ac:dyDescent="0.2">
      <c r="A315" s="83" t="s">
        <v>172</v>
      </c>
      <c r="B315" s="83">
        <v>13</v>
      </c>
      <c r="C315" s="84">
        <v>910.29963391000001</v>
      </c>
      <c r="D315" s="84">
        <v>876.25289452000004</v>
      </c>
      <c r="E315" s="84">
        <v>206.25598812000001</v>
      </c>
      <c r="F315" s="84">
        <v>206.25598812000001</v>
      </c>
    </row>
    <row r="316" spans="1:6" ht="12.75" customHeight="1" x14ac:dyDescent="0.2">
      <c r="A316" s="83" t="s">
        <v>172</v>
      </c>
      <c r="B316" s="83">
        <v>14</v>
      </c>
      <c r="C316" s="84">
        <v>923.60465703</v>
      </c>
      <c r="D316" s="84">
        <v>889.64947706999999</v>
      </c>
      <c r="E316" s="84">
        <v>209.40933047999999</v>
      </c>
      <c r="F316" s="84">
        <v>209.40933047999999</v>
      </c>
    </row>
    <row r="317" spans="1:6" ht="12.75" customHeight="1" x14ac:dyDescent="0.2">
      <c r="A317" s="83" t="s">
        <v>172</v>
      </c>
      <c r="B317" s="83">
        <v>15</v>
      </c>
      <c r="C317" s="84">
        <v>915.79832481999995</v>
      </c>
      <c r="D317" s="84">
        <v>883.03324511999995</v>
      </c>
      <c r="E317" s="84">
        <v>207.85197475999999</v>
      </c>
      <c r="F317" s="84">
        <v>207.85197475999999</v>
      </c>
    </row>
    <row r="318" spans="1:6" ht="12.75" customHeight="1" x14ac:dyDescent="0.2">
      <c r="A318" s="83" t="s">
        <v>172</v>
      </c>
      <c r="B318" s="83">
        <v>16</v>
      </c>
      <c r="C318" s="84">
        <v>922.36428343</v>
      </c>
      <c r="D318" s="84">
        <v>889.11844285999996</v>
      </c>
      <c r="E318" s="84">
        <v>209.28433347999999</v>
      </c>
      <c r="F318" s="84">
        <v>209.28433347999999</v>
      </c>
    </row>
    <row r="319" spans="1:6" ht="12.75" customHeight="1" x14ac:dyDescent="0.2">
      <c r="A319" s="83" t="s">
        <v>172</v>
      </c>
      <c r="B319" s="83">
        <v>17</v>
      </c>
      <c r="C319" s="84">
        <v>909.33167309999999</v>
      </c>
      <c r="D319" s="84">
        <v>882.33060962000002</v>
      </c>
      <c r="E319" s="84">
        <v>207.68658554999999</v>
      </c>
      <c r="F319" s="84">
        <v>207.68658554999999</v>
      </c>
    </row>
    <row r="320" spans="1:6" ht="12.75" customHeight="1" x14ac:dyDescent="0.2">
      <c r="A320" s="83" t="s">
        <v>172</v>
      </c>
      <c r="B320" s="83">
        <v>18</v>
      </c>
      <c r="C320" s="84">
        <v>914.66743450000001</v>
      </c>
      <c r="D320" s="84">
        <v>877.70681231000003</v>
      </c>
      <c r="E320" s="84">
        <v>206.59821724</v>
      </c>
      <c r="F320" s="84">
        <v>206.59821724</v>
      </c>
    </row>
    <row r="321" spans="1:6" ht="12.75" customHeight="1" x14ac:dyDescent="0.2">
      <c r="A321" s="83" t="s">
        <v>172</v>
      </c>
      <c r="B321" s="83">
        <v>19</v>
      </c>
      <c r="C321" s="84">
        <v>901.94692581000004</v>
      </c>
      <c r="D321" s="84">
        <v>872.35905610999998</v>
      </c>
      <c r="E321" s="84">
        <v>205.33944052000001</v>
      </c>
      <c r="F321" s="84">
        <v>205.33944052000001</v>
      </c>
    </row>
    <row r="322" spans="1:6" ht="12.75" customHeight="1" x14ac:dyDescent="0.2">
      <c r="A322" s="83" t="s">
        <v>172</v>
      </c>
      <c r="B322" s="83">
        <v>20</v>
      </c>
      <c r="C322" s="84">
        <v>895.49520084000005</v>
      </c>
      <c r="D322" s="84">
        <v>858.01853118999998</v>
      </c>
      <c r="E322" s="84">
        <v>201.96390915000001</v>
      </c>
      <c r="F322" s="84">
        <v>201.96390915000001</v>
      </c>
    </row>
    <row r="323" spans="1:6" ht="12.75" customHeight="1" x14ac:dyDescent="0.2">
      <c r="A323" s="83" t="s">
        <v>172</v>
      </c>
      <c r="B323" s="83">
        <v>21</v>
      </c>
      <c r="C323" s="84">
        <v>892.99262988999999</v>
      </c>
      <c r="D323" s="84">
        <v>855.91869291</v>
      </c>
      <c r="E323" s="84">
        <v>201.46964062999999</v>
      </c>
      <c r="F323" s="84">
        <v>201.46964062999999</v>
      </c>
    </row>
    <row r="324" spans="1:6" ht="12.75" customHeight="1" x14ac:dyDescent="0.2">
      <c r="A324" s="83" t="s">
        <v>172</v>
      </c>
      <c r="B324" s="83">
        <v>22</v>
      </c>
      <c r="C324" s="84">
        <v>889.69127334999996</v>
      </c>
      <c r="D324" s="84">
        <v>849.01391238999997</v>
      </c>
      <c r="E324" s="84">
        <v>199.84436517</v>
      </c>
      <c r="F324" s="84">
        <v>199.84436517</v>
      </c>
    </row>
    <row r="325" spans="1:6" ht="12.75" customHeight="1" x14ac:dyDescent="0.2">
      <c r="A325" s="83" t="s">
        <v>172</v>
      </c>
      <c r="B325" s="83">
        <v>23</v>
      </c>
      <c r="C325" s="84">
        <v>903.26018196999996</v>
      </c>
      <c r="D325" s="84">
        <v>866.26974173999997</v>
      </c>
      <c r="E325" s="84">
        <v>203.90611281</v>
      </c>
      <c r="F325" s="84">
        <v>203.90611281</v>
      </c>
    </row>
    <row r="326" spans="1:6" ht="12.75" customHeight="1" x14ac:dyDescent="0.2">
      <c r="A326" s="83" t="s">
        <v>172</v>
      </c>
      <c r="B326" s="83">
        <v>24</v>
      </c>
      <c r="C326" s="84">
        <v>1032.9309410200001</v>
      </c>
      <c r="D326" s="84">
        <v>1000.6382376400001</v>
      </c>
      <c r="E326" s="84">
        <v>235.53431863</v>
      </c>
      <c r="F326" s="84">
        <v>235.53431863</v>
      </c>
    </row>
    <row r="327" spans="1:6" ht="12.75" customHeight="1" x14ac:dyDescent="0.2">
      <c r="A327" s="83" t="s">
        <v>173</v>
      </c>
      <c r="B327" s="83">
        <v>1</v>
      </c>
      <c r="C327" s="84">
        <v>983.63011729000004</v>
      </c>
      <c r="D327" s="84">
        <v>950.65713321999999</v>
      </c>
      <c r="E327" s="84">
        <v>223.76956197000001</v>
      </c>
      <c r="F327" s="84">
        <v>223.76956197000001</v>
      </c>
    </row>
    <row r="328" spans="1:6" ht="12.75" customHeight="1" x14ac:dyDescent="0.2">
      <c r="A328" s="83" t="s">
        <v>173</v>
      </c>
      <c r="B328" s="83">
        <v>2</v>
      </c>
      <c r="C328" s="84">
        <v>1076.48952246</v>
      </c>
      <c r="D328" s="84">
        <v>1039.00818428</v>
      </c>
      <c r="E328" s="84">
        <v>244.56599351</v>
      </c>
      <c r="F328" s="84">
        <v>244.56599351</v>
      </c>
    </row>
    <row r="329" spans="1:6" ht="12.75" customHeight="1" x14ac:dyDescent="0.2">
      <c r="A329" s="83" t="s">
        <v>173</v>
      </c>
      <c r="B329" s="83">
        <v>3</v>
      </c>
      <c r="C329" s="84">
        <v>1091.9269480200001</v>
      </c>
      <c r="D329" s="84">
        <v>1054.2224986199999</v>
      </c>
      <c r="E329" s="84">
        <v>248.14720101</v>
      </c>
      <c r="F329" s="84">
        <v>248.14720101</v>
      </c>
    </row>
    <row r="330" spans="1:6" ht="12.75" customHeight="1" x14ac:dyDescent="0.2">
      <c r="A330" s="83" t="s">
        <v>173</v>
      </c>
      <c r="B330" s="83">
        <v>4</v>
      </c>
      <c r="C330" s="84">
        <v>1079.6575438699999</v>
      </c>
      <c r="D330" s="84">
        <v>1042.9959207300001</v>
      </c>
      <c r="E330" s="84">
        <v>245.50464321999999</v>
      </c>
      <c r="F330" s="84">
        <v>245.50464321999999</v>
      </c>
    </row>
    <row r="331" spans="1:6" ht="12.75" customHeight="1" x14ac:dyDescent="0.2">
      <c r="A331" s="83" t="s">
        <v>173</v>
      </c>
      <c r="B331" s="83">
        <v>5</v>
      </c>
      <c r="C331" s="84">
        <v>1117.6863800900001</v>
      </c>
      <c r="D331" s="84">
        <v>1080.62044747</v>
      </c>
      <c r="E331" s="84">
        <v>254.36085811999999</v>
      </c>
      <c r="F331" s="84">
        <v>254.36085811999999</v>
      </c>
    </row>
    <row r="332" spans="1:6" ht="12.75" customHeight="1" x14ac:dyDescent="0.2">
      <c r="A332" s="83" t="s">
        <v>173</v>
      </c>
      <c r="B332" s="83">
        <v>6</v>
      </c>
      <c r="C332" s="84">
        <v>1126.86501989</v>
      </c>
      <c r="D332" s="84">
        <v>1089.91375565</v>
      </c>
      <c r="E332" s="84">
        <v>256.54835499000001</v>
      </c>
      <c r="F332" s="84">
        <v>256.54835499000001</v>
      </c>
    </row>
    <row r="333" spans="1:6" ht="12.75" customHeight="1" x14ac:dyDescent="0.2">
      <c r="A333" s="83" t="s">
        <v>173</v>
      </c>
      <c r="B333" s="83">
        <v>7</v>
      </c>
      <c r="C333" s="84">
        <v>1102.0794191699999</v>
      </c>
      <c r="D333" s="84">
        <v>1064.9316857199999</v>
      </c>
      <c r="E333" s="84">
        <v>250.66797324999999</v>
      </c>
      <c r="F333" s="84">
        <v>250.66797324999999</v>
      </c>
    </row>
    <row r="334" spans="1:6" ht="12.75" customHeight="1" x14ac:dyDescent="0.2">
      <c r="A334" s="83" t="s">
        <v>173</v>
      </c>
      <c r="B334" s="83">
        <v>8</v>
      </c>
      <c r="C334" s="84">
        <v>1084.1061124</v>
      </c>
      <c r="D334" s="84">
        <v>1047.404888</v>
      </c>
      <c r="E334" s="84">
        <v>246.54244396000001</v>
      </c>
      <c r="F334" s="84">
        <v>246.54244396000001</v>
      </c>
    </row>
    <row r="335" spans="1:6" ht="12.75" customHeight="1" x14ac:dyDescent="0.2">
      <c r="A335" s="83" t="s">
        <v>173</v>
      </c>
      <c r="B335" s="83">
        <v>9</v>
      </c>
      <c r="C335" s="84">
        <v>1039.9531411999999</v>
      </c>
      <c r="D335" s="84">
        <v>1004.13236096</v>
      </c>
      <c r="E335" s="84">
        <v>236.35677966</v>
      </c>
      <c r="F335" s="84">
        <v>236.35677966</v>
      </c>
    </row>
    <row r="336" spans="1:6" ht="12.75" customHeight="1" x14ac:dyDescent="0.2">
      <c r="A336" s="83" t="s">
        <v>173</v>
      </c>
      <c r="B336" s="83">
        <v>10</v>
      </c>
      <c r="C336" s="84">
        <v>968.00200538000001</v>
      </c>
      <c r="D336" s="84">
        <v>932.64879324000003</v>
      </c>
      <c r="E336" s="84">
        <v>219.53068529000001</v>
      </c>
      <c r="F336" s="84">
        <v>219.53068529000001</v>
      </c>
    </row>
    <row r="337" spans="1:6" ht="12.75" customHeight="1" x14ac:dyDescent="0.2">
      <c r="A337" s="83" t="s">
        <v>173</v>
      </c>
      <c r="B337" s="83">
        <v>11</v>
      </c>
      <c r="C337" s="84">
        <v>956.53031825000005</v>
      </c>
      <c r="D337" s="84">
        <v>921.22721009999998</v>
      </c>
      <c r="E337" s="84">
        <v>216.84222636000001</v>
      </c>
      <c r="F337" s="84">
        <v>216.84222636000001</v>
      </c>
    </row>
    <row r="338" spans="1:6" ht="12.75" customHeight="1" x14ac:dyDescent="0.2">
      <c r="A338" s="83" t="s">
        <v>173</v>
      </c>
      <c r="B338" s="83">
        <v>12</v>
      </c>
      <c r="C338" s="84">
        <v>965.77044808000005</v>
      </c>
      <c r="D338" s="84">
        <v>930.16325626000003</v>
      </c>
      <c r="E338" s="84">
        <v>218.94562944</v>
      </c>
      <c r="F338" s="84">
        <v>218.94562944</v>
      </c>
    </row>
    <row r="339" spans="1:6" ht="12.75" customHeight="1" x14ac:dyDescent="0.2">
      <c r="A339" s="83" t="s">
        <v>173</v>
      </c>
      <c r="B339" s="83">
        <v>13</v>
      </c>
      <c r="C339" s="84">
        <v>947.95058439000002</v>
      </c>
      <c r="D339" s="84">
        <v>912.89648686999999</v>
      </c>
      <c r="E339" s="84">
        <v>214.88130667999999</v>
      </c>
      <c r="F339" s="84">
        <v>214.88130667999999</v>
      </c>
    </row>
    <row r="340" spans="1:6" ht="12.75" customHeight="1" x14ac:dyDescent="0.2">
      <c r="A340" s="83" t="s">
        <v>173</v>
      </c>
      <c r="B340" s="83">
        <v>14</v>
      </c>
      <c r="C340" s="84">
        <v>945.10092011999996</v>
      </c>
      <c r="D340" s="84">
        <v>910.06583245000002</v>
      </c>
      <c r="E340" s="84">
        <v>214.21501567000001</v>
      </c>
      <c r="F340" s="84">
        <v>214.21501567000001</v>
      </c>
    </row>
    <row r="341" spans="1:6" ht="12.75" customHeight="1" x14ac:dyDescent="0.2">
      <c r="A341" s="83" t="s">
        <v>173</v>
      </c>
      <c r="B341" s="83">
        <v>15</v>
      </c>
      <c r="C341" s="84">
        <v>950.15805175000003</v>
      </c>
      <c r="D341" s="84">
        <v>911.88293917999999</v>
      </c>
      <c r="E341" s="84">
        <v>214.64273367999999</v>
      </c>
      <c r="F341" s="84">
        <v>214.64273367999999</v>
      </c>
    </row>
    <row r="342" spans="1:6" ht="12.75" customHeight="1" x14ac:dyDescent="0.2">
      <c r="A342" s="83" t="s">
        <v>173</v>
      </c>
      <c r="B342" s="83">
        <v>16</v>
      </c>
      <c r="C342" s="84">
        <v>947.0006472</v>
      </c>
      <c r="D342" s="84">
        <v>913.67556374000003</v>
      </c>
      <c r="E342" s="84">
        <v>215.06468898</v>
      </c>
      <c r="F342" s="84">
        <v>215.06468898</v>
      </c>
    </row>
    <row r="343" spans="1:6" ht="12.75" customHeight="1" x14ac:dyDescent="0.2">
      <c r="A343" s="83" t="s">
        <v>173</v>
      </c>
      <c r="B343" s="83">
        <v>17</v>
      </c>
      <c r="C343" s="84">
        <v>947.83209687999999</v>
      </c>
      <c r="D343" s="84">
        <v>913.84954945000004</v>
      </c>
      <c r="E343" s="84">
        <v>215.10564244</v>
      </c>
      <c r="F343" s="84">
        <v>215.10564244</v>
      </c>
    </row>
    <row r="344" spans="1:6" ht="12.75" customHeight="1" x14ac:dyDescent="0.2">
      <c r="A344" s="83" t="s">
        <v>173</v>
      </c>
      <c r="B344" s="83">
        <v>18</v>
      </c>
      <c r="C344" s="84">
        <v>950.89164307999999</v>
      </c>
      <c r="D344" s="84">
        <v>915.55971414999999</v>
      </c>
      <c r="E344" s="84">
        <v>215.50818799999999</v>
      </c>
      <c r="F344" s="84">
        <v>215.50818799999999</v>
      </c>
    </row>
    <row r="345" spans="1:6" ht="12.75" customHeight="1" x14ac:dyDescent="0.2">
      <c r="A345" s="83" t="s">
        <v>173</v>
      </c>
      <c r="B345" s="83">
        <v>19</v>
      </c>
      <c r="C345" s="84">
        <v>942.44580051000003</v>
      </c>
      <c r="D345" s="84">
        <v>910.78392489999999</v>
      </c>
      <c r="E345" s="84">
        <v>214.38404320999999</v>
      </c>
      <c r="F345" s="84">
        <v>214.38404320999999</v>
      </c>
    </row>
    <row r="346" spans="1:6" ht="12.75" customHeight="1" x14ac:dyDescent="0.2">
      <c r="A346" s="83" t="s">
        <v>173</v>
      </c>
      <c r="B346" s="83">
        <v>20</v>
      </c>
      <c r="C346" s="84">
        <v>953.30401915000004</v>
      </c>
      <c r="D346" s="84">
        <v>913.40498920000005</v>
      </c>
      <c r="E346" s="84">
        <v>215.00100003</v>
      </c>
      <c r="F346" s="84">
        <v>215.00100003</v>
      </c>
    </row>
    <row r="347" spans="1:6" ht="12.75" customHeight="1" x14ac:dyDescent="0.2">
      <c r="A347" s="83" t="s">
        <v>173</v>
      </c>
      <c r="B347" s="83">
        <v>21</v>
      </c>
      <c r="C347" s="84">
        <v>958.89639437000005</v>
      </c>
      <c r="D347" s="84">
        <v>920.01159781000001</v>
      </c>
      <c r="E347" s="84">
        <v>216.55609057000001</v>
      </c>
      <c r="F347" s="84">
        <v>216.55609057000001</v>
      </c>
    </row>
    <row r="348" spans="1:6" ht="12.75" customHeight="1" x14ac:dyDescent="0.2">
      <c r="A348" s="83" t="s">
        <v>173</v>
      </c>
      <c r="B348" s="83">
        <v>22</v>
      </c>
      <c r="C348" s="84">
        <v>956.47574218</v>
      </c>
      <c r="D348" s="84">
        <v>914.40654581000001</v>
      </c>
      <c r="E348" s="84">
        <v>215.23675051999999</v>
      </c>
      <c r="F348" s="84">
        <v>215.23675051999999</v>
      </c>
    </row>
    <row r="349" spans="1:6" ht="12.75" customHeight="1" x14ac:dyDescent="0.2">
      <c r="A349" s="83" t="s">
        <v>173</v>
      </c>
      <c r="B349" s="83">
        <v>23</v>
      </c>
      <c r="C349" s="84">
        <v>975.17979419000005</v>
      </c>
      <c r="D349" s="84">
        <v>936.97450964999996</v>
      </c>
      <c r="E349" s="84">
        <v>220.54889009999999</v>
      </c>
      <c r="F349" s="84">
        <v>220.54889009999999</v>
      </c>
    </row>
    <row r="350" spans="1:6" ht="12.75" customHeight="1" x14ac:dyDescent="0.2">
      <c r="A350" s="83" t="s">
        <v>173</v>
      </c>
      <c r="B350" s="83">
        <v>24</v>
      </c>
      <c r="C350" s="84">
        <v>1052.3716227499999</v>
      </c>
      <c r="D350" s="84">
        <v>1011.3742065599999</v>
      </c>
      <c r="E350" s="84">
        <v>238.06139487999999</v>
      </c>
      <c r="F350" s="84">
        <v>238.06139487999999</v>
      </c>
    </row>
    <row r="351" spans="1:6" ht="12.75" customHeight="1" x14ac:dyDescent="0.2">
      <c r="A351" s="83" t="s">
        <v>174</v>
      </c>
      <c r="B351" s="83">
        <v>1</v>
      </c>
      <c r="C351" s="84">
        <v>1125.6114772799999</v>
      </c>
      <c r="D351" s="84">
        <v>1085.83302721</v>
      </c>
      <c r="E351" s="84">
        <v>255.58781644999999</v>
      </c>
      <c r="F351" s="84">
        <v>255.58781644999999</v>
      </c>
    </row>
    <row r="352" spans="1:6" ht="12.75" customHeight="1" x14ac:dyDescent="0.2">
      <c r="A352" s="83" t="s">
        <v>174</v>
      </c>
      <c r="B352" s="83">
        <v>2</v>
      </c>
      <c r="C352" s="84">
        <v>1154.8685219399999</v>
      </c>
      <c r="D352" s="84">
        <v>1116.84789348</v>
      </c>
      <c r="E352" s="84">
        <v>262.88822245</v>
      </c>
      <c r="F352" s="84">
        <v>262.88822245</v>
      </c>
    </row>
    <row r="353" spans="1:6" ht="12.75" customHeight="1" x14ac:dyDescent="0.2">
      <c r="A353" s="83" t="s">
        <v>174</v>
      </c>
      <c r="B353" s="83">
        <v>3</v>
      </c>
      <c r="C353" s="84">
        <v>1178.8897701799999</v>
      </c>
      <c r="D353" s="84">
        <v>1136.8764980000001</v>
      </c>
      <c r="E353" s="84">
        <v>267.60263724999999</v>
      </c>
      <c r="F353" s="84">
        <v>267.60263724999999</v>
      </c>
    </row>
    <row r="354" spans="1:6" ht="12.75" customHeight="1" x14ac:dyDescent="0.2">
      <c r="A354" s="83" t="s">
        <v>174</v>
      </c>
      <c r="B354" s="83">
        <v>4</v>
      </c>
      <c r="C354" s="84">
        <v>1185.9978717700001</v>
      </c>
      <c r="D354" s="84">
        <v>1149.9573293399999</v>
      </c>
      <c r="E354" s="84">
        <v>270.68165679999998</v>
      </c>
      <c r="F354" s="84">
        <v>270.68165679999998</v>
      </c>
    </row>
    <row r="355" spans="1:6" ht="12.75" customHeight="1" x14ac:dyDescent="0.2">
      <c r="A355" s="83" t="s">
        <v>174</v>
      </c>
      <c r="B355" s="83">
        <v>5</v>
      </c>
      <c r="C355" s="84">
        <v>1199.1065402900001</v>
      </c>
      <c r="D355" s="84">
        <v>1160.7379899099999</v>
      </c>
      <c r="E355" s="84">
        <v>273.21925275000001</v>
      </c>
      <c r="F355" s="84">
        <v>273.21925275000001</v>
      </c>
    </row>
    <row r="356" spans="1:6" ht="12.75" customHeight="1" x14ac:dyDescent="0.2">
      <c r="A356" s="83" t="s">
        <v>174</v>
      </c>
      <c r="B356" s="83">
        <v>6</v>
      </c>
      <c r="C356" s="84">
        <v>1172.97907704</v>
      </c>
      <c r="D356" s="84">
        <v>1139.2127464099999</v>
      </c>
      <c r="E356" s="84">
        <v>268.15255294999997</v>
      </c>
      <c r="F356" s="84">
        <v>268.15255294999997</v>
      </c>
    </row>
    <row r="357" spans="1:6" ht="12.75" customHeight="1" x14ac:dyDescent="0.2">
      <c r="A357" s="83" t="s">
        <v>174</v>
      </c>
      <c r="B357" s="83">
        <v>7</v>
      </c>
      <c r="C357" s="84">
        <v>1132.69311034</v>
      </c>
      <c r="D357" s="84">
        <v>1098.13069827</v>
      </c>
      <c r="E357" s="84">
        <v>258.48249253</v>
      </c>
      <c r="F357" s="84">
        <v>258.48249253</v>
      </c>
    </row>
    <row r="358" spans="1:6" ht="12.75" customHeight="1" x14ac:dyDescent="0.2">
      <c r="A358" s="83" t="s">
        <v>174</v>
      </c>
      <c r="B358" s="83">
        <v>8</v>
      </c>
      <c r="C358" s="84">
        <v>1084.19298048</v>
      </c>
      <c r="D358" s="84">
        <v>1046.9873053399999</v>
      </c>
      <c r="E358" s="84">
        <v>246.44415164</v>
      </c>
      <c r="F358" s="84">
        <v>246.44415164</v>
      </c>
    </row>
    <row r="359" spans="1:6" ht="12.75" customHeight="1" x14ac:dyDescent="0.2">
      <c r="A359" s="83" t="s">
        <v>174</v>
      </c>
      <c r="B359" s="83">
        <v>9</v>
      </c>
      <c r="C359" s="84">
        <v>1000.98756354</v>
      </c>
      <c r="D359" s="84">
        <v>965.27708547999998</v>
      </c>
      <c r="E359" s="84">
        <v>227.21086609</v>
      </c>
      <c r="F359" s="84">
        <v>227.21086609</v>
      </c>
    </row>
    <row r="360" spans="1:6" ht="12.75" customHeight="1" x14ac:dyDescent="0.2">
      <c r="A360" s="83" t="s">
        <v>174</v>
      </c>
      <c r="B360" s="83">
        <v>10</v>
      </c>
      <c r="C360" s="84">
        <v>964.13982970999996</v>
      </c>
      <c r="D360" s="84">
        <v>928.45605061000003</v>
      </c>
      <c r="E360" s="84">
        <v>218.54378038999999</v>
      </c>
      <c r="F360" s="84">
        <v>218.54378038999999</v>
      </c>
    </row>
    <row r="361" spans="1:6" ht="12.75" customHeight="1" x14ac:dyDescent="0.2">
      <c r="A361" s="83" t="s">
        <v>174</v>
      </c>
      <c r="B361" s="83">
        <v>11</v>
      </c>
      <c r="C361" s="84">
        <v>954.57839471</v>
      </c>
      <c r="D361" s="84">
        <v>918.41927720000001</v>
      </c>
      <c r="E361" s="84">
        <v>216.18128364</v>
      </c>
      <c r="F361" s="84">
        <v>216.18128364</v>
      </c>
    </row>
    <row r="362" spans="1:6" ht="12.75" customHeight="1" x14ac:dyDescent="0.2">
      <c r="A362" s="83" t="s">
        <v>174</v>
      </c>
      <c r="B362" s="83">
        <v>12</v>
      </c>
      <c r="C362" s="84">
        <v>951.53528070000004</v>
      </c>
      <c r="D362" s="84">
        <v>915.55911647999994</v>
      </c>
      <c r="E362" s="84">
        <v>215.50804732</v>
      </c>
      <c r="F362" s="84">
        <v>215.50804732</v>
      </c>
    </row>
    <row r="363" spans="1:6" ht="12.75" customHeight="1" x14ac:dyDescent="0.2">
      <c r="A363" s="83" t="s">
        <v>174</v>
      </c>
      <c r="B363" s="83">
        <v>13</v>
      </c>
      <c r="C363" s="84">
        <v>949.52126778000002</v>
      </c>
      <c r="D363" s="84">
        <v>914.31405305999999</v>
      </c>
      <c r="E363" s="84">
        <v>215.21497919999999</v>
      </c>
      <c r="F363" s="84">
        <v>215.21497919999999</v>
      </c>
    </row>
    <row r="364" spans="1:6" ht="12.75" customHeight="1" x14ac:dyDescent="0.2">
      <c r="A364" s="83" t="s">
        <v>174</v>
      </c>
      <c r="B364" s="83">
        <v>14</v>
      </c>
      <c r="C364" s="84">
        <v>958.66066437999996</v>
      </c>
      <c r="D364" s="84">
        <v>923.45234630000004</v>
      </c>
      <c r="E364" s="84">
        <v>217.36598802</v>
      </c>
      <c r="F364" s="84">
        <v>217.36598802</v>
      </c>
    </row>
    <row r="365" spans="1:6" ht="12.75" customHeight="1" x14ac:dyDescent="0.2">
      <c r="A365" s="83" t="s">
        <v>174</v>
      </c>
      <c r="B365" s="83">
        <v>15</v>
      </c>
      <c r="C365" s="84">
        <v>969.81093366000005</v>
      </c>
      <c r="D365" s="84">
        <v>929.67421719000004</v>
      </c>
      <c r="E365" s="84">
        <v>218.83051742000001</v>
      </c>
      <c r="F365" s="84">
        <v>218.83051742000001</v>
      </c>
    </row>
    <row r="366" spans="1:6" ht="12.75" customHeight="1" x14ac:dyDescent="0.2">
      <c r="A366" s="83" t="s">
        <v>174</v>
      </c>
      <c r="B366" s="83">
        <v>16</v>
      </c>
      <c r="C366" s="84">
        <v>961.204159</v>
      </c>
      <c r="D366" s="84">
        <v>928.00553290000005</v>
      </c>
      <c r="E366" s="84">
        <v>218.43773569000001</v>
      </c>
      <c r="F366" s="84">
        <v>218.43773569000001</v>
      </c>
    </row>
    <row r="367" spans="1:6" ht="12.75" customHeight="1" x14ac:dyDescent="0.2">
      <c r="A367" s="83" t="s">
        <v>174</v>
      </c>
      <c r="B367" s="83">
        <v>17</v>
      </c>
      <c r="C367" s="84">
        <v>950.12574932999996</v>
      </c>
      <c r="D367" s="84">
        <v>916.53462626999999</v>
      </c>
      <c r="E367" s="84">
        <v>215.7376668</v>
      </c>
      <c r="F367" s="84">
        <v>215.7376668</v>
      </c>
    </row>
    <row r="368" spans="1:6" ht="12.75" customHeight="1" x14ac:dyDescent="0.2">
      <c r="A368" s="83" t="s">
        <v>174</v>
      </c>
      <c r="B368" s="83">
        <v>18</v>
      </c>
      <c r="C368" s="84">
        <v>946.46994789999997</v>
      </c>
      <c r="D368" s="84">
        <v>912.70065758999999</v>
      </c>
      <c r="E368" s="84">
        <v>214.83521157999999</v>
      </c>
      <c r="F368" s="84">
        <v>214.83521157999999</v>
      </c>
    </row>
    <row r="369" spans="1:6" ht="12.75" customHeight="1" x14ac:dyDescent="0.2">
      <c r="A369" s="83" t="s">
        <v>174</v>
      </c>
      <c r="B369" s="83">
        <v>19</v>
      </c>
      <c r="C369" s="84">
        <v>941.03411369000003</v>
      </c>
      <c r="D369" s="84">
        <v>906.47726850000004</v>
      </c>
      <c r="E369" s="84">
        <v>213.37032482000001</v>
      </c>
      <c r="F369" s="84">
        <v>213.37032482000001</v>
      </c>
    </row>
    <row r="370" spans="1:6" ht="12.75" customHeight="1" x14ac:dyDescent="0.2">
      <c r="A370" s="83" t="s">
        <v>174</v>
      </c>
      <c r="B370" s="83">
        <v>20</v>
      </c>
      <c r="C370" s="84">
        <v>941.44139723000001</v>
      </c>
      <c r="D370" s="84">
        <v>906.72403660999998</v>
      </c>
      <c r="E370" s="84">
        <v>213.42841010000001</v>
      </c>
      <c r="F370" s="84">
        <v>213.42841010000001</v>
      </c>
    </row>
    <row r="371" spans="1:6" ht="12.75" customHeight="1" x14ac:dyDescent="0.2">
      <c r="A371" s="83" t="s">
        <v>174</v>
      </c>
      <c r="B371" s="83">
        <v>21</v>
      </c>
      <c r="C371" s="84">
        <v>947.38476027000002</v>
      </c>
      <c r="D371" s="84">
        <v>912.63258129999997</v>
      </c>
      <c r="E371" s="84">
        <v>214.81918751000001</v>
      </c>
      <c r="F371" s="84">
        <v>214.81918751000001</v>
      </c>
    </row>
    <row r="372" spans="1:6" ht="12.75" customHeight="1" x14ac:dyDescent="0.2">
      <c r="A372" s="83" t="s">
        <v>174</v>
      </c>
      <c r="B372" s="83">
        <v>22</v>
      </c>
      <c r="C372" s="84">
        <v>952.91876572000001</v>
      </c>
      <c r="D372" s="84">
        <v>914.98888789</v>
      </c>
      <c r="E372" s="84">
        <v>215.37382457999999</v>
      </c>
      <c r="F372" s="84">
        <v>215.37382457999999</v>
      </c>
    </row>
    <row r="373" spans="1:6" ht="12.75" customHeight="1" x14ac:dyDescent="0.2">
      <c r="A373" s="83" t="s">
        <v>174</v>
      </c>
      <c r="B373" s="83">
        <v>23</v>
      </c>
      <c r="C373" s="84">
        <v>942.90064405999999</v>
      </c>
      <c r="D373" s="84">
        <v>912.35250711000003</v>
      </c>
      <c r="E373" s="84">
        <v>214.75326250000001</v>
      </c>
      <c r="F373" s="84">
        <v>214.75326250000001</v>
      </c>
    </row>
    <row r="374" spans="1:6" ht="12.75" customHeight="1" x14ac:dyDescent="0.2">
      <c r="A374" s="83" t="s">
        <v>174</v>
      </c>
      <c r="B374" s="83">
        <v>24</v>
      </c>
      <c r="C374" s="84">
        <v>989.38978918999999</v>
      </c>
      <c r="D374" s="84">
        <v>955.97103074999995</v>
      </c>
      <c r="E374" s="84">
        <v>225.02036888999999</v>
      </c>
      <c r="F374" s="84">
        <v>225.02036888999999</v>
      </c>
    </row>
    <row r="375" spans="1:6" ht="12.75" customHeight="1" x14ac:dyDescent="0.2">
      <c r="A375" s="83" t="s">
        <v>175</v>
      </c>
      <c r="B375" s="83">
        <v>1</v>
      </c>
      <c r="C375" s="84">
        <v>1124.8745186599999</v>
      </c>
      <c r="D375" s="84">
        <v>1087.3811596999999</v>
      </c>
      <c r="E375" s="84">
        <v>255.95222219999999</v>
      </c>
      <c r="F375" s="84">
        <v>255.95222219999999</v>
      </c>
    </row>
    <row r="376" spans="1:6" ht="12.75" customHeight="1" x14ac:dyDescent="0.2">
      <c r="A376" s="83" t="s">
        <v>175</v>
      </c>
      <c r="B376" s="83">
        <v>2</v>
      </c>
      <c r="C376" s="84">
        <v>1165.0867905600001</v>
      </c>
      <c r="D376" s="84">
        <v>1126.89152205</v>
      </c>
      <c r="E376" s="84">
        <v>265.25233279000003</v>
      </c>
      <c r="F376" s="84">
        <v>265.25233279000003</v>
      </c>
    </row>
    <row r="377" spans="1:6" ht="12.75" customHeight="1" x14ac:dyDescent="0.2">
      <c r="A377" s="83" t="s">
        <v>175</v>
      </c>
      <c r="B377" s="83">
        <v>3</v>
      </c>
      <c r="C377" s="84">
        <v>1176.72483375</v>
      </c>
      <c r="D377" s="84">
        <v>1135.3402956800001</v>
      </c>
      <c r="E377" s="84">
        <v>267.24103967000002</v>
      </c>
      <c r="F377" s="84">
        <v>267.24103967000002</v>
      </c>
    </row>
    <row r="378" spans="1:6" ht="12.75" customHeight="1" x14ac:dyDescent="0.2">
      <c r="A378" s="83" t="s">
        <v>175</v>
      </c>
      <c r="B378" s="83">
        <v>4</v>
      </c>
      <c r="C378" s="84">
        <v>1182.5498022300001</v>
      </c>
      <c r="D378" s="84">
        <v>1145.83174629</v>
      </c>
      <c r="E378" s="84">
        <v>269.71056019999997</v>
      </c>
      <c r="F378" s="84">
        <v>269.71056019999997</v>
      </c>
    </row>
    <row r="379" spans="1:6" ht="12.75" customHeight="1" x14ac:dyDescent="0.2">
      <c r="A379" s="83" t="s">
        <v>175</v>
      </c>
      <c r="B379" s="83">
        <v>5</v>
      </c>
      <c r="C379" s="84">
        <v>1245.9579208800001</v>
      </c>
      <c r="D379" s="84">
        <v>1207.79044279</v>
      </c>
      <c r="E379" s="84">
        <v>284.29465144</v>
      </c>
      <c r="F379" s="84">
        <v>284.29465144</v>
      </c>
    </row>
    <row r="380" spans="1:6" ht="12.75" customHeight="1" x14ac:dyDescent="0.2">
      <c r="A380" s="83" t="s">
        <v>175</v>
      </c>
      <c r="B380" s="83">
        <v>6</v>
      </c>
      <c r="C380" s="84">
        <v>1157.6711334900001</v>
      </c>
      <c r="D380" s="84">
        <v>1126.62026051</v>
      </c>
      <c r="E380" s="84">
        <v>265.18848214000002</v>
      </c>
      <c r="F380" s="84">
        <v>265.18848214000002</v>
      </c>
    </row>
    <row r="381" spans="1:6" ht="12.75" customHeight="1" x14ac:dyDescent="0.2">
      <c r="A381" s="83" t="s">
        <v>175</v>
      </c>
      <c r="B381" s="83">
        <v>7</v>
      </c>
      <c r="C381" s="84">
        <v>1109.8610796600001</v>
      </c>
      <c r="D381" s="84">
        <v>1074.5259209200001</v>
      </c>
      <c r="E381" s="84">
        <v>252.92630355</v>
      </c>
      <c r="F381" s="84">
        <v>252.92630355</v>
      </c>
    </row>
    <row r="382" spans="1:6" ht="12.75" customHeight="1" x14ac:dyDescent="0.2">
      <c r="A382" s="83" t="s">
        <v>175</v>
      </c>
      <c r="B382" s="83">
        <v>8</v>
      </c>
      <c r="C382" s="84">
        <v>1112.86668472</v>
      </c>
      <c r="D382" s="84">
        <v>1074.9018137800001</v>
      </c>
      <c r="E382" s="84">
        <v>253.01478274999999</v>
      </c>
      <c r="F382" s="84">
        <v>253.01478274999999</v>
      </c>
    </row>
    <row r="383" spans="1:6" ht="12.75" customHeight="1" x14ac:dyDescent="0.2">
      <c r="A383" s="83" t="s">
        <v>175</v>
      </c>
      <c r="B383" s="83">
        <v>9</v>
      </c>
      <c r="C383" s="84">
        <v>1065.70223882</v>
      </c>
      <c r="D383" s="84">
        <v>1028.27978682</v>
      </c>
      <c r="E383" s="84">
        <v>242.04069946999999</v>
      </c>
      <c r="F383" s="84">
        <v>242.04069946999999</v>
      </c>
    </row>
    <row r="384" spans="1:6" ht="12.75" customHeight="1" x14ac:dyDescent="0.2">
      <c r="A384" s="83" t="s">
        <v>175</v>
      </c>
      <c r="B384" s="83">
        <v>10</v>
      </c>
      <c r="C384" s="84">
        <v>1002.23133369</v>
      </c>
      <c r="D384" s="84">
        <v>966.18258362999995</v>
      </c>
      <c r="E384" s="84">
        <v>227.42400595000001</v>
      </c>
      <c r="F384" s="84">
        <v>227.42400595000001</v>
      </c>
    </row>
    <row r="385" spans="1:6" ht="12.75" customHeight="1" x14ac:dyDescent="0.2">
      <c r="A385" s="83" t="s">
        <v>175</v>
      </c>
      <c r="B385" s="83">
        <v>11</v>
      </c>
      <c r="C385" s="84">
        <v>985.78691173000004</v>
      </c>
      <c r="D385" s="84">
        <v>956.30305897999995</v>
      </c>
      <c r="E385" s="84">
        <v>225.09852305000001</v>
      </c>
      <c r="F385" s="84">
        <v>225.09852305000001</v>
      </c>
    </row>
    <row r="386" spans="1:6" ht="12.75" customHeight="1" x14ac:dyDescent="0.2">
      <c r="A386" s="83" t="s">
        <v>175</v>
      </c>
      <c r="B386" s="83">
        <v>12</v>
      </c>
      <c r="C386" s="84">
        <v>989.14265261000003</v>
      </c>
      <c r="D386" s="84">
        <v>962.65692621000005</v>
      </c>
      <c r="E386" s="84">
        <v>226.59412229</v>
      </c>
      <c r="F386" s="84">
        <v>226.59412229</v>
      </c>
    </row>
    <row r="387" spans="1:6" ht="12.75" customHeight="1" x14ac:dyDescent="0.2">
      <c r="A387" s="83" t="s">
        <v>175</v>
      </c>
      <c r="B387" s="83">
        <v>13</v>
      </c>
      <c r="C387" s="84">
        <v>981.43391842999995</v>
      </c>
      <c r="D387" s="84">
        <v>944.86469851000004</v>
      </c>
      <c r="E387" s="84">
        <v>222.40611501000001</v>
      </c>
      <c r="F387" s="84">
        <v>222.40611501000001</v>
      </c>
    </row>
    <row r="388" spans="1:6" ht="12.75" customHeight="1" x14ac:dyDescent="0.2">
      <c r="A388" s="83" t="s">
        <v>175</v>
      </c>
      <c r="B388" s="83">
        <v>14</v>
      </c>
      <c r="C388" s="84">
        <v>982.54486986999996</v>
      </c>
      <c r="D388" s="84">
        <v>946.75963019000005</v>
      </c>
      <c r="E388" s="84">
        <v>222.85215177000001</v>
      </c>
      <c r="F388" s="84">
        <v>222.85215177000001</v>
      </c>
    </row>
    <row r="389" spans="1:6" ht="12.75" customHeight="1" x14ac:dyDescent="0.2">
      <c r="A389" s="83" t="s">
        <v>175</v>
      </c>
      <c r="B389" s="83">
        <v>15</v>
      </c>
      <c r="C389" s="84">
        <v>982.21357501</v>
      </c>
      <c r="D389" s="84">
        <v>944.24539881999999</v>
      </c>
      <c r="E389" s="84">
        <v>222.26034172000001</v>
      </c>
      <c r="F389" s="84">
        <v>222.26034172000001</v>
      </c>
    </row>
    <row r="390" spans="1:6" ht="12.75" customHeight="1" x14ac:dyDescent="0.2">
      <c r="A390" s="83" t="s">
        <v>175</v>
      </c>
      <c r="B390" s="83">
        <v>16</v>
      </c>
      <c r="C390" s="84">
        <v>970.36203926999997</v>
      </c>
      <c r="D390" s="84">
        <v>936.98014491000004</v>
      </c>
      <c r="E390" s="84">
        <v>220.55021654999999</v>
      </c>
      <c r="F390" s="84">
        <v>220.55021654999999</v>
      </c>
    </row>
    <row r="391" spans="1:6" ht="12.75" customHeight="1" x14ac:dyDescent="0.2">
      <c r="A391" s="83" t="s">
        <v>175</v>
      </c>
      <c r="B391" s="83">
        <v>17</v>
      </c>
      <c r="C391" s="84">
        <v>968.22093772000005</v>
      </c>
      <c r="D391" s="84">
        <v>933.86939897000002</v>
      </c>
      <c r="E391" s="84">
        <v>219.81799645999999</v>
      </c>
      <c r="F391" s="84">
        <v>219.81799645999999</v>
      </c>
    </row>
    <row r="392" spans="1:6" ht="12.75" customHeight="1" x14ac:dyDescent="0.2">
      <c r="A392" s="83" t="s">
        <v>175</v>
      </c>
      <c r="B392" s="83">
        <v>18</v>
      </c>
      <c r="C392" s="84">
        <v>952.43263834000004</v>
      </c>
      <c r="D392" s="84">
        <v>916.66853220999997</v>
      </c>
      <c r="E392" s="84">
        <v>215.76918613000001</v>
      </c>
      <c r="F392" s="84">
        <v>215.76918613000001</v>
      </c>
    </row>
    <row r="393" spans="1:6" ht="12.75" customHeight="1" x14ac:dyDescent="0.2">
      <c r="A393" s="83" t="s">
        <v>175</v>
      </c>
      <c r="B393" s="83">
        <v>19</v>
      </c>
      <c r="C393" s="84">
        <v>939.01475745000005</v>
      </c>
      <c r="D393" s="84">
        <v>911.27801970999997</v>
      </c>
      <c r="E393" s="84">
        <v>214.50034525999999</v>
      </c>
      <c r="F393" s="84">
        <v>214.50034525999999</v>
      </c>
    </row>
    <row r="394" spans="1:6" ht="12.75" customHeight="1" x14ac:dyDescent="0.2">
      <c r="A394" s="83" t="s">
        <v>175</v>
      </c>
      <c r="B394" s="83">
        <v>20</v>
      </c>
      <c r="C394" s="84">
        <v>957.41413175000002</v>
      </c>
      <c r="D394" s="84">
        <v>922.28603404</v>
      </c>
      <c r="E394" s="84">
        <v>217.09145667000001</v>
      </c>
      <c r="F394" s="84">
        <v>217.09145667000001</v>
      </c>
    </row>
    <row r="395" spans="1:6" ht="12.75" customHeight="1" x14ac:dyDescent="0.2">
      <c r="A395" s="83" t="s">
        <v>175</v>
      </c>
      <c r="B395" s="83">
        <v>21</v>
      </c>
      <c r="C395" s="84">
        <v>960.54616740999995</v>
      </c>
      <c r="D395" s="84">
        <v>924.81062823000002</v>
      </c>
      <c r="E395" s="84">
        <v>217.68570596999999</v>
      </c>
      <c r="F395" s="84">
        <v>217.68570596999999</v>
      </c>
    </row>
    <row r="396" spans="1:6" ht="12.75" customHeight="1" x14ac:dyDescent="0.2">
      <c r="A396" s="83" t="s">
        <v>175</v>
      </c>
      <c r="B396" s="83">
        <v>22</v>
      </c>
      <c r="C396" s="84">
        <v>980.27399914</v>
      </c>
      <c r="D396" s="84">
        <v>945.39287778000005</v>
      </c>
      <c r="E396" s="84">
        <v>222.53044</v>
      </c>
      <c r="F396" s="84">
        <v>222.53044</v>
      </c>
    </row>
    <row r="397" spans="1:6" ht="12.75" customHeight="1" x14ac:dyDescent="0.2">
      <c r="A397" s="83" t="s">
        <v>175</v>
      </c>
      <c r="B397" s="83">
        <v>23</v>
      </c>
      <c r="C397" s="84">
        <v>974.45335390000002</v>
      </c>
      <c r="D397" s="84">
        <v>939.23331454000004</v>
      </c>
      <c r="E397" s="84">
        <v>221.08057683000001</v>
      </c>
      <c r="F397" s="84">
        <v>221.08057683000001</v>
      </c>
    </row>
    <row r="398" spans="1:6" ht="12.75" customHeight="1" x14ac:dyDescent="0.2">
      <c r="A398" s="83" t="s">
        <v>175</v>
      </c>
      <c r="B398" s="83">
        <v>24</v>
      </c>
      <c r="C398" s="84">
        <v>1046.20175683</v>
      </c>
      <c r="D398" s="84">
        <v>1009.80737608</v>
      </c>
      <c r="E398" s="84">
        <v>237.69258791999999</v>
      </c>
      <c r="F398" s="84">
        <v>237.69258791999999</v>
      </c>
    </row>
    <row r="399" spans="1:6" ht="12.75" customHeight="1" x14ac:dyDescent="0.2">
      <c r="A399" s="83" t="s">
        <v>176</v>
      </c>
      <c r="B399" s="83">
        <v>1</v>
      </c>
      <c r="C399" s="84">
        <v>1064.41819996</v>
      </c>
      <c r="D399" s="84">
        <v>1027.0119044400001</v>
      </c>
      <c r="E399" s="84">
        <v>241.74226013000001</v>
      </c>
      <c r="F399" s="84">
        <v>241.74226013000001</v>
      </c>
    </row>
    <row r="400" spans="1:6" ht="12.75" customHeight="1" x14ac:dyDescent="0.2">
      <c r="A400" s="83" t="s">
        <v>176</v>
      </c>
      <c r="B400" s="83">
        <v>2</v>
      </c>
      <c r="C400" s="84">
        <v>1114.8016034100001</v>
      </c>
      <c r="D400" s="84">
        <v>1075.4402447499999</v>
      </c>
      <c r="E400" s="84">
        <v>253.14152082999999</v>
      </c>
      <c r="F400" s="84">
        <v>253.14152082999999</v>
      </c>
    </row>
    <row r="401" spans="1:6" ht="12.75" customHeight="1" x14ac:dyDescent="0.2">
      <c r="A401" s="83" t="s">
        <v>176</v>
      </c>
      <c r="B401" s="83">
        <v>3</v>
      </c>
      <c r="C401" s="84">
        <v>1158.2040937100001</v>
      </c>
      <c r="D401" s="84">
        <v>1114.19256079</v>
      </c>
      <c r="E401" s="84">
        <v>262.26319938</v>
      </c>
      <c r="F401" s="84">
        <v>262.26319938</v>
      </c>
    </row>
    <row r="402" spans="1:6" ht="12.75" customHeight="1" x14ac:dyDescent="0.2">
      <c r="A402" s="83" t="s">
        <v>176</v>
      </c>
      <c r="B402" s="83">
        <v>4</v>
      </c>
      <c r="C402" s="84">
        <v>1142.90241077</v>
      </c>
      <c r="D402" s="84">
        <v>1104.6526655499999</v>
      </c>
      <c r="E402" s="84">
        <v>260.01765984999997</v>
      </c>
      <c r="F402" s="84">
        <v>260.01765984999997</v>
      </c>
    </row>
    <row r="403" spans="1:6" ht="12.75" customHeight="1" x14ac:dyDescent="0.2">
      <c r="A403" s="83" t="s">
        <v>176</v>
      </c>
      <c r="B403" s="83">
        <v>5</v>
      </c>
      <c r="C403" s="84">
        <v>1143.4411409899999</v>
      </c>
      <c r="D403" s="84">
        <v>1117.05914906</v>
      </c>
      <c r="E403" s="84">
        <v>262.93794865000001</v>
      </c>
      <c r="F403" s="84">
        <v>262.93794865000001</v>
      </c>
    </row>
    <row r="404" spans="1:6" ht="12.75" customHeight="1" x14ac:dyDescent="0.2">
      <c r="A404" s="83" t="s">
        <v>176</v>
      </c>
      <c r="B404" s="83">
        <v>6</v>
      </c>
      <c r="C404" s="84">
        <v>1148.3661291000001</v>
      </c>
      <c r="D404" s="84">
        <v>1106.77466271</v>
      </c>
      <c r="E404" s="84">
        <v>260.51714421000003</v>
      </c>
      <c r="F404" s="84">
        <v>260.51714421000003</v>
      </c>
    </row>
    <row r="405" spans="1:6" ht="12.75" customHeight="1" x14ac:dyDescent="0.2">
      <c r="A405" s="83" t="s">
        <v>176</v>
      </c>
      <c r="B405" s="83">
        <v>7</v>
      </c>
      <c r="C405" s="84">
        <v>1111.1959852800001</v>
      </c>
      <c r="D405" s="84">
        <v>1071.88148439</v>
      </c>
      <c r="E405" s="84">
        <v>252.30384527000001</v>
      </c>
      <c r="F405" s="84">
        <v>252.30384527000001</v>
      </c>
    </row>
    <row r="406" spans="1:6" ht="12.75" customHeight="1" x14ac:dyDescent="0.2">
      <c r="A406" s="83" t="s">
        <v>176</v>
      </c>
      <c r="B406" s="83">
        <v>8</v>
      </c>
      <c r="C406" s="84">
        <v>1063.13472413</v>
      </c>
      <c r="D406" s="84">
        <v>1027.79086306</v>
      </c>
      <c r="E406" s="84">
        <v>241.92561459000001</v>
      </c>
      <c r="F406" s="84">
        <v>241.92561459000001</v>
      </c>
    </row>
    <row r="407" spans="1:6" ht="12.75" customHeight="1" x14ac:dyDescent="0.2">
      <c r="A407" s="83" t="s">
        <v>176</v>
      </c>
      <c r="B407" s="83">
        <v>9</v>
      </c>
      <c r="C407" s="84">
        <v>981.72981765999998</v>
      </c>
      <c r="D407" s="84">
        <v>954.23277426000004</v>
      </c>
      <c r="E407" s="84">
        <v>224.61121097</v>
      </c>
      <c r="F407" s="84">
        <v>224.61121097</v>
      </c>
    </row>
    <row r="408" spans="1:6" ht="12.75" customHeight="1" x14ac:dyDescent="0.2">
      <c r="A408" s="83" t="s">
        <v>176</v>
      </c>
      <c r="B408" s="83">
        <v>10</v>
      </c>
      <c r="C408" s="84">
        <v>945.02281103999997</v>
      </c>
      <c r="D408" s="84">
        <v>913.91035032000002</v>
      </c>
      <c r="E408" s="84">
        <v>215.11995400000001</v>
      </c>
      <c r="F408" s="84">
        <v>215.11995400000001</v>
      </c>
    </row>
    <row r="409" spans="1:6" ht="12.75" customHeight="1" x14ac:dyDescent="0.2">
      <c r="A409" s="83" t="s">
        <v>176</v>
      </c>
      <c r="B409" s="83">
        <v>11</v>
      </c>
      <c r="C409" s="84">
        <v>907.13898977999997</v>
      </c>
      <c r="D409" s="84">
        <v>874.34868349999999</v>
      </c>
      <c r="E409" s="84">
        <v>205.80776714999999</v>
      </c>
      <c r="F409" s="84">
        <v>205.80776714999999</v>
      </c>
    </row>
    <row r="410" spans="1:6" ht="12.75" customHeight="1" x14ac:dyDescent="0.2">
      <c r="A410" s="83" t="s">
        <v>176</v>
      </c>
      <c r="B410" s="83">
        <v>12</v>
      </c>
      <c r="C410" s="84">
        <v>895.35032942999999</v>
      </c>
      <c r="D410" s="84">
        <v>859.05167917000006</v>
      </c>
      <c r="E410" s="84">
        <v>202.20709574</v>
      </c>
      <c r="F410" s="84">
        <v>202.20709574</v>
      </c>
    </row>
    <row r="411" spans="1:6" ht="12.75" customHeight="1" x14ac:dyDescent="0.2">
      <c r="A411" s="83" t="s">
        <v>176</v>
      </c>
      <c r="B411" s="83">
        <v>13</v>
      </c>
      <c r="C411" s="84">
        <v>897.70609750999995</v>
      </c>
      <c r="D411" s="84">
        <v>861.96323344999996</v>
      </c>
      <c r="E411" s="84">
        <v>202.89242929</v>
      </c>
      <c r="F411" s="84">
        <v>202.89242929</v>
      </c>
    </row>
    <row r="412" spans="1:6" ht="12.75" customHeight="1" x14ac:dyDescent="0.2">
      <c r="A412" s="83" t="s">
        <v>176</v>
      </c>
      <c r="B412" s="83">
        <v>14</v>
      </c>
      <c r="C412" s="84">
        <v>874.46221814</v>
      </c>
      <c r="D412" s="84">
        <v>837.95608018999997</v>
      </c>
      <c r="E412" s="84">
        <v>197.24152742000001</v>
      </c>
      <c r="F412" s="84">
        <v>197.24152742000001</v>
      </c>
    </row>
    <row r="413" spans="1:6" ht="12.75" customHeight="1" x14ac:dyDescent="0.2">
      <c r="A413" s="83" t="s">
        <v>176</v>
      </c>
      <c r="B413" s="83">
        <v>15</v>
      </c>
      <c r="C413" s="84">
        <v>891.16136918999996</v>
      </c>
      <c r="D413" s="84">
        <v>853.26823428</v>
      </c>
      <c r="E413" s="84">
        <v>200.84576483999999</v>
      </c>
      <c r="F413" s="84">
        <v>200.84576483999999</v>
      </c>
    </row>
    <row r="414" spans="1:6" ht="12.75" customHeight="1" x14ac:dyDescent="0.2">
      <c r="A414" s="83" t="s">
        <v>176</v>
      </c>
      <c r="B414" s="83">
        <v>16</v>
      </c>
      <c r="C414" s="84">
        <v>898.92488096</v>
      </c>
      <c r="D414" s="84">
        <v>864.60525211000004</v>
      </c>
      <c r="E414" s="84">
        <v>203.51431844000001</v>
      </c>
      <c r="F414" s="84">
        <v>203.51431844000001</v>
      </c>
    </row>
    <row r="415" spans="1:6" ht="12.75" customHeight="1" x14ac:dyDescent="0.2">
      <c r="A415" s="83" t="s">
        <v>176</v>
      </c>
      <c r="B415" s="83">
        <v>17</v>
      </c>
      <c r="C415" s="84">
        <v>907.18686066999999</v>
      </c>
      <c r="D415" s="84">
        <v>869.96603456000003</v>
      </c>
      <c r="E415" s="84">
        <v>204.77616133000001</v>
      </c>
      <c r="F415" s="84">
        <v>204.77616133000001</v>
      </c>
    </row>
    <row r="416" spans="1:6" ht="12.75" customHeight="1" x14ac:dyDescent="0.2">
      <c r="A416" s="83" t="s">
        <v>176</v>
      </c>
      <c r="B416" s="83">
        <v>18</v>
      </c>
      <c r="C416" s="84">
        <v>910.51308494</v>
      </c>
      <c r="D416" s="84">
        <v>868.16560427000002</v>
      </c>
      <c r="E416" s="84">
        <v>204.35236868999999</v>
      </c>
      <c r="F416" s="84">
        <v>204.35236868999999</v>
      </c>
    </row>
    <row r="417" spans="1:6" ht="12.75" customHeight="1" x14ac:dyDescent="0.2">
      <c r="A417" s="83" t="s">
        <v>176</v>
      </c>
      <c r="B417" s="83">
        <v>19</v>
      </c>
      <c r="C417" s="84">
        <v>911.23605783000005</v>
      </c>
      <c r="D417" s="84">
        <v>870.46284399000001</v>
      </c>
      <c r="E417" s="84">
        <v>204.89310236</v>
      </c>
      <c r="F417" s="84">
        <v>204.89310236</v>
      </c>
    </row>
    <row r="418" spans="1:6" ht="12.75" customHeight="1" x14ac:dyDescent="0.2">
      <c r="A418" s="83" t="s">
        <v>176</v>
      </c>
      <c r="B418" s="83">
        <v>20</v>
      </c>
      <c r="C418" s="84">
        <v>916.65729153999996</v>
      </c>
      <c r="D418" s="84">
        <v>877.12911614999996</v>
      </c>
      <c r="E418" s="84">
        <v>206.46223674999999</v>
      </c>
      <c r="F418" s="84">
        <v>206.46223674999999</v>
      </c>
    </row>
    <row r="419" spans="1:6" ht="12.75" customHeight="1" x14ac:dyDescent="0.2">
      <c r="A419" s="83" t="s">
        <v>176</v>
      </c>
      <c r="B419" s="83">
        <v>21</v>
      </c>
      <c r="C419" s="84">
        <v>919.13746911999999</v>
      </c>
      <c r="D419" s="84">
        <v>876.06347960999994</v>
      </c>
      <c r="E419" s="84">
        <v>206.21140287</v>
      </c>
      <c r="F419" s="84">
        <v>206.21140287</v>
      </c>
    </row>
    <row r="420" spans="1:6" ht="12.75" customHeight="1" x14ac:dyDescent="0.2">
      <c r="A420" s="83" t="s">
        <v>176</v>
      </c>
      <c r="B420" s="83">
        <v>22</v>
      </c>
      <c r="C420" s="84">
        <v>905.65673343000003</v>
      </c>
      <c r="D420" s="84">
        <v>863.81095029000005</v>
      </c>
      <c r="E420" s="84">
        <v>203.32735242999999</v>
      </c>
      <c r="F420" s="84">
        <v>203.32735242999999</v>
      </c>
    </row>
    <row r="421" spans="1:6" ht="12.75" customHeight="1" x14ac:dyDescent="0.2">
      <c r="A421" s="83" t="s">
        <v>176</v>
      </c>
      <c r="B421" s="83">
        <v>23</v>
      </c>
      <c r="C421" s="84">
        <v>942.94998504</v>
      </c>
      <c r="D421" s="84">
        <v>899.69633454999996</v>
      </c>
      <c r="E421" s="84">
        <v>211.77420086999999</v>
      </c>
      <c r="F421" s="84">
        <v>211.77420086999999</v>
      </c>
    </row>
    <row r="422" spans="1:6" ht="12.75" customHeight="1" x14ac:dyDescent="0.2">
      <c r="A422" s="83" t="s">
        <v>176</v>
      </c>
      <c r="B422" s="83">
        <v>24</v>
      </c>
      <c r="C422" s="84">
        <v>966.31570094999995</v>
      </c>
      <c r="D422" s="84">
        <v>923.82871277000004</v>
      </c>
      <c r="E422" s="84">
        <v>217.45457870000001</v>
      </c>
      <c r="F422" s="84">
        <v>217.45457870000001</v>
      </c>
    </row>
    <row r="423" spans="1:6" ht="12.75" customHeight="1" x14ac:dyDescent="0.2">
      <c r="A423" s="83" t="s">
        <v>177</v>
      </c>
      <c r="B423" s="83">
        <v>1</v>
      </c>
      <c r="C423" s="84">
        <v>1164.2224355000001</v>
      </c>
      <c r="D423" s="84">
        <v>1126.3054513500001</v>
      </c>
      <c r="E423" s="84">
        <v>265.11438107999999</v>
      </c>
      <c r="F423" s="84">
        <v>265.11438107999999</v>
      </c>
    </row>
    <row r="424" spans="1:6" ht="12.75" customHeight="1" x14ac:dyDescent="0.2">
      <c r="A424" s="83" t="s">
        <v>177</v>
      </c>
      <c r="B424" s="83">
        <v>2</v>
      </c>
      <c r="C424" s="84">
        <v>1162.6405437200001</v>
      </c>
      <c r="D424" s="84">
        <v>1129.2113976099999</v>
      </c>
      <c r="E424" s="84">
        <v>265.79839458999999</v>
      </c>
      <c r="F424" s="84">
        <v>265.79839458999999</v>
      </c>
    </row>
    <row r="425" spans="1:6" ht="12.75" customHeight="1" x14ac:dyDescent="0.2">
      <c r="A425" s="83" t="s">
        <v>177</v>
      </c>
      <c r="B425" s="83">
        <v>3</v>
      </c>
      <c r="C425" s="84">
        <v>1200.5747266599999</v>
      </c>
      <c r="D425" s="84">
        <v>1159.5796975000001</v>
      </c>
      <c r="E425" s="84">
        <v>272.94660914999997</v>
      </c>
      <c r="F425" s="84">
        <v>272.94660914999997</v>
      </c>
    </row>
    <row r="426" spans="1:6" ht="12.75" customHeight="1" x14ac:dyDescent="0.2">
      <c r="A426" s="83" t="s">
        <v>177</v>
      </c>
      <c r="B426" s="83">
        <v>4</v>
      </c>
      <c r="C426" s="84">
        <v>1252.63955495</v>
      </c>
      <c r="D426" s="84">
        <v>1213.1408267300001</v>
      </c>
      <c r="E426" s="84">
        <v>285.55404669000001</v>
      </c>
      <c r="F426" s="84">
        <v>285.55404669000001</v>
      </c>
    </row>
    <row r="427" spans="1:6" ht="12.75" customHeight="1" x14ac:dyDescent="0.2">
      <c r="A427" s="83" t="s">
        <v>177</v>
      </c>
      <c r="B427" s="83">
        <v>5</v>
      </c>
      <c r="C427" s="84">
        <v>1232.9742511100001</v>
      </c>
      <c r="D427" s="84">
        <v>1194.4412149</v>
      </c>
      <c r="E427" s="84">
        <v>281.15245562000001</v>
      </c>
      <c r="F427" s="84">
        <v>281.15245562000001</v>
      </c>
    </row>
    <row r="428" spans="1:6" ht="12.75" customHeight="1" x14ac:dyDescent="0.2">
      <c r="A428" s="83" t="s">
        <v>177</v>
      </c>
      <c r="B428" s="83">
        <v>6</v>
      </c>
      <c r="C428" s="84">
        <v>1225.56522877</v>
      </c>
      <c r="D428" s="84">
        <v>1186.7650826500001</v>
      </c>
      <c r="E428" s="84">
        <v>279.34561623000002</v>
      </c>
      <c r="F428" s="84">
        <v>279.34561623000002</v>
      </c>
    </row>
    <row r="429" spans="1:6" ht="12.75" customHeight="1" x14ac:dyDescent="0.2">
      <c r="A429" s="83" t="s">
        <v>177</v>
      </c>
      <c r="B429" s="83">
        <v>7</v>
      </c>
      <c r="C429" s="84">
        <v>1170.38032709</v>
      </c>
      <c r="D429" s="84">
        <v>1143.1112337899999</v>
      </c>
      <c r="E429" s="84">
        <v>269.07019484</v>
      </c>
      <c r="F429" s="84">
        <v>269.07019484</v>
      </c>
    </row>
    <row r="430" spans="1:6" ht="12.75" customHeight="1" x14ac:dyDescent="0.2">
      <c r="A430" s="83" t="s">
        <v>177</v>
      </c>
      <c r="B430" s="83">
        <v>8</v>
      </c>
      <c r="C430" s="84">
        <v>1121.41742454</v>
      </c>
      <c r="D430" s="84">
        <v>1088.65932834</v>
      </c>
      <c r="E430" s="84">
        <v>256.25308275999998</v>
      </c>
      <c r="F430" s="84">
        <v>256.25308275999998</v>
      </c>
    </row>
    <row r="431" spans="1:6" ht="12.75" customHeight="1" x14ac:dyDescent="0.2">
      <c r="A431" s="83" t="s">
        <v>177</v>
      </c>
      <c r="B431" s="83">
        <v>9</v>
      </c>
      <c r="C431" s="84">
        <v>1030.6694341100001</v>
      </c>
      <c r="D431" s="84">
        <v>1004.14994562</v>
      </c>
      <c r="E431" s="84">
        <v>236.36091880999999</v>
      </c>
      <c r="F431" s="84">
        <v>236.36091880999999</v>
      </c>
    </row>
    <row r="432" spans="1:6" ht="12.75" customHeight="1" x14ac:dyDescent="0.2">
      <c r="A432" s="83" t="s">
        <v>177</v>
      </c>
      <c r="B432" s="83">
        <v>10</v>
      </c>
      <c r="C432" s="84">
        <v>983.31350254999995</v>
      </c>
      <c r="D432" s="84">
        <v>946.69321190000005</v>
      </c>
      <c r="E432" s="84">
        <v>222.83651796000001</v>
      </c>
      <c r="F432" s="84">
        <v>222.83651796000001</v>
      </c>
    </row>
    <row r="433" spans="1:6" ht="12.75" customHeight="1" x14ac:dyDescent="0.2">
      <c r="A433" s="83" t="s">
        <v>177</v>
      </c>
      <c r="B433" s="83">
        <v>11</v>
      </c>
      <c r="C433" s="84">
        <v>957.50673882000001</v>
      </c>
      <c r="D433" s="84">
        <v>920.79720495000004</v>
      </c>
      <c r="E433" s="84">
        <v>216.74100999000001</v>
      </c>
      <c r="F433" s="84">
        <v>216.74100999000001</v>
      </c>
    </row>
    <row r="434" spans="1:6" ht="12.75" customHeight="1" x14ac:dyDescent="0.2">
      <c r="A434" s="83" t="s">
        <v>177</v>
      </c>
      <c r="B434" s="83">
        <v>12</v>
      </c>
      <c r="C434" s="84">
        <v>937.75099513999999</v>
      </c>
      <c r="D434" s="84">
        <v>903.18462036000005</v>
      </c>
      <c r="E434" s="84">
        <v>212.59528784</v>
      </c>
      <c r="F434" s="84">
        <v>212.59528784</v>
      </c>
    </row>
    <row r="435" spans="1:6" ht="12.75" customHeight="1" x14ac:dyDescent="0.2">
      <c r="A435" s="83" t="s">
        <v>177</v>
      </c>
      <c r="B435" s="83">
        <v>13</v>
      </c>
      <c r="C435" s="84">
        <v>964.51011705999997</v>
      </c>
      <c r="D435" s="84">
        <v>929.16404528999999</v>
      </c>
      <c r="E435" s="84">
        <v>218.71043107</v>
      </c>
      <c r="F435" s="84">
        <v>218.71043107</v>
      </c>
    </row>
    <row r="436" spans="1:6" ht="12.75" customHeight="1" x14ac:dyDescent="0.2">
      <c r="A436" s="83" t="s">
        <v>177</v>
      </c>
      <c r="B436" s="83">
        <v>14</v>
      </c>
      <c r="C436" s="84">
        <v>979.24269388000005</v>
      </c>
      <c r="D436" s="84">
        <v>942.82405835999998</v>
      </c>
      <c r="E436" s="84">
        <v>221.92578079</v>
      </c>
      <c r="F436" s="84">
        <v>221.92578079</v>
      </c>
    </row>
    <row r="437" spans="1:6" ht="12.75" customHeight="1" x14ac:dyDescent="0.2">
      <c r="A437" s="83" t="s">
        <v>177</v>
      </c>
      <c r="B437" s="83">
        <v>15</v>
      </c>
      <c r="C437" s="84">
        <v>992.02196643000002</v>
      </c>
      <c r="D437" s="84">
        <v>955.51326620999998</v>
      </c>
      <c r="E437" s="84">
        <v>224.91261840000001</v>
      </c>
      <c r="F437" s="84">
        <v>224.91261840000001</v>
      </c>
    </row>
    <row r="438" spans="1:6" ht="12.75" customHeight="1" x14ac:dyDescent="0.2">
      <c r="A438" s="83" t="s">
        <v>177</v>
      </c>
      <c r="B438" s="83">
        <v>16</v>
      </c>
      <c r="C438" s="84">
        <v>1004.85128081</v>
      </c>
      <c r="D438" s="84">
        <v>968.02938733999997</v>
      </c>
      <c r="E438" s="84">
        <v>227.85871415</v>
      </c>
      <c r="F438" s="84">
        <v>227.85871415</v>
      </c>
    </row>
    <row r="439" spans="1:6" ht="12.75" customHeight="1" x14ac:dyDescent="0.2">
      <c r="A439" s="83" t="s">
        <v>177</v>
      </c>
      <c r="B439" s="83">
        <v>17</v>
      </c>
      <c r="C439" s="84">
        <v>1004.20497782</v>
      </c>
      <c r="D439" s="84">
        <v>969.57490123000002</v>
      </c>
      <c r="E439" s="84">
        <v>228.22250353000001</v>
      </c>
      <c r="F439" s="84">
        <v>228.22250353000001</v>
      </c>
    </row>
    <row r="440" spans="1:6" ht="12.75" customHeight="1" x14ac:dyDescent="0.2">
      <c r="A440" s="83" t="s">
        <v>177</v>
      </c>
      <c r="B440" s="83">
        <v>18</v>
      </c>
      <c r="C440" s="84">
        <v>1011.5562832099999</v>
      </c>
      <c r="D440" s="84">
        <v>968.37946279000005</v>
      </c>
      <c r="E440" s="84">
        <v>227.94111634000001</v>
      </c>
      <c r="F440" s="84">
        <v>227.94111634000001</v>
      </c>
    </row>
    <row r="441" spans="1:6" ht="12.75" customHeight="1" x14ac:dyDescent="0.2">
      <c r="A441" s="83" t="s">
        <v>177</v>
      </c>
      <c r="B441" s="83">
        <v>19</v>
      </c>
      <c r="C441" s="84">
        <v>1006.82584995</v>
      </c>
      <c r="D441" s="84">
        <v>957.90201119000005</v>
      </c>
      <c r="E441" s="84">
        <v>225.47489096000001</v>
      </c>
      <c r="F441" s="84">
        <v>225.47489096000001</v>
      </c>
    </row>
    <row r="442" spans="1:6" ht="12.75" customHeight="1" x14ac:dyDescent="0.2">
      <c r="A442" s="83" t="s">
        <v>177</v>
      </c>
      <c r="B442" s="83">
        <v>20</v>
      </c>
      <c r="C442" s="84">
        <v>1003.4987581399999</v>
      </c>
      <c r="D442" s="84">
        <v>957.65139535000003</v>
      </c>
      <c r="E442" s="84">
        <v>225.41589998000001</v>
      </c>
      <c r="F442" s="84">
        <v>225.41589998000001</v>
      </c>
    </row>
    <row r="443" spans="1:6" ht="12.75" customHeight="1" x14ac:dyDescent="0.2">
      <c r="A443" s="83" t="s">
        <v>177</v>
      </c>
      <c r="B443" s="83">
        <v>21</v>
      </c>
      <c r="C443" s="84">
        <v>977.22008397000002</v>
      </c>
      <c r="D443" s="84">
        <v>933.30488949999994</v>
      </c>
      <c r="E443" s="84">
        <v>219.68511991</v>
      </c>
      <c r="F443" s="84">
        <v>219.68511991</v>
      </c>
    </row>
    <row r="444" spans="1:6" ht="12.75" customHeight="1" x14ac:dyDescent="0.2">
      <c r="A444" s="83" t="s">
        <v>177</v>
      </c>
      <c r="B444" s="83">
        <v>22</v>
      </c>
      <c r="C444" s="84">
        <v>990.46112779999999</v>
      </c>
      <c r="D444" s="84">
        <v>949.23349940000003</v>
      </c>
      <c r="E444" s="84">
        <v>223.43446122</v>
      </c>
      <c r="F444" s="84">
        <v>223.43446122</v>
      </c>
    </row>
    <row r="445" spans="1:6" ht="12.75" customHeight="1" x14ac:dyDescent="0.2">
      <c r="A445" s="83" t="s">
        <v>177</v>
      </c>
      <c r="B445" s="83">
        <v>23</v>
      </c>
      <c r="C445" s="84">
        <v>1066.7032799900001</v>
      </c>
      <c r="D445" s="84">
        <v>1022.0110257699999</v>
      </c>
      <c r="E445" s="84">
        <v>240.56513287000001</v>
      </c>
      <c r="F445" s="84">
        <v>240.56513287000001</v>
      </c>
    </row>
    <row r="446" spans="1:6" ht="12.75" customHeight="1" x14ac:dyDescent="0.2">
      <c r="A446" s="83" t="s">
        <v>177</v>
      </c>
      <c r="B446" s="83">
        <v>24</v>
      </c>
      <c r="C446" s="84">
        <v>1127.24890295</v>
      </c>
      <c r="D446" s="84">
        <v>1084.5850748</v>
      </c>
      <c r="E446" s="84">
        <v>255.29406831</v>
      </c>
      <c r="F446" s="84">
        <v>255.29406831</v>
      </c>
    </row>
    <row r="447" spans="1:6" ht="12.75" customHeight="1" x14ac:dyDescent="0.2">
      <c r="A447" s="83" t="s">
        <v>178</v>
      </c>
      <c r="B447" s="83">
        <v>1</v>
      </c>
      <c r="C447" s="84">
        <v>1137.90649525</v>
      </c>
      <c r="D447" s="84">
        <v>1102.18834339</v>
      </c>
      <c r="E447" s="84">
        <v>259.43759762000002</v>
      </c>
      <c r="F447" s="84">
        <v>259.43759762000002</v>
      </c>
    </row>
    <row r="448" spans="1:6" ht="12.75" customHeight="1" x14ac:dyDescent="0.2">
      <c r="A448" s="83" t="s">
        <v>178</v>
      </c>
      <c r="B448" s="83">
        <v>2</v>
      </c>
      <c r="C448" s="84">
        <v>1158.00440463</v>
      </c>
      <c r="D448" s="84">
        <v>1119.7637778799999</v>
      </c>
      <c r="E448" s="84">
        <v>263.57457524</v>
      </c>
      <c r="F448" s="84">
        <v>263.57457524</v>
      </c>
    </row>
    <row r="449" spans="1:6" ht="12.75" customHeight="1" x14ac:dyDescent="0.2">
      <c r="A449" s="83" t="s">
        <v>178</v>
      </c>
      <c r="B449" s="83">
        <v>3</v>
      </c>
      <c r="C449" s="84">
        <v>1207.31296578</v>
      </c>
      <c r="D449" s="84">
        <v>1171.59534889</v>
      </c>
      <c r="E449" s="84">
        <v>275.77490229</v>
      </c>
      <c r="F449" s="84">
        <v>275.77490229</v>
      </c>
    </row>
    <row r="450" spans="1:6" ht="12.75" customHeight="1" x14ac:dyDescent="0.2">
      <c r="A450" s="83" t="s">
        <v>178</v>
      </c>
      <c r="B450" s="83">
        <v>4</v>
      </c>
      <c r="C450" s="84">
        <v>1241.1187125599999</v>
      </c>
      <c r="D450" s="84">
        <v>1209.7232431899999</v>
      </c>
      <c r="E450" s="84">
        <v>284.74960190000002</v>
      </c>
      <c r="F450" s="84">
        <v>284.74960190000002</v>
      </c>
    </row>
    <row r="451" spans="1:6" ht="12.75" customHeight="1" x14ac:dyDescent="0.2">
      <c r="A451" s="83" t="s">
        <v>178</v>
      </c>
      <c r="B451" s="83">
        <v>5</v>
      </c>
      <c r="C451" s="84">
        <v>1253.0641060099999</v>
      </c>
      <c r="D451" s="84">
        <v>1215.5201653900001</v>
      </c>
      <c r="E451" s="84">
        <v>286.11410515</v>
      </c>
      <c r="F451" s="84">
        <v>286.11410515</v>
      </c>
    </row>
    <row r="452" spans="1:6" ht="12.75" customHeight="1" x14ac:dyDescent="0.2">
      <c r="A452" s="83" t="s">
        <v>178</v>
      </c>
      <c r="B452" s="83">
        <v>6</v>
      </c>
      <c r="C452" s="84">
        <v>1237.89360311</v>
      </c>
      <c r="D452" s="84">
        <v>1200.6215328200001</v>
      </c>
      <c r="E452" s="84">
        <v>282.60720411</v>
      </c>
      <c r="F452" s="84">
        <v>282.60720411</v>
      </c>
    </row>
    <row r="453" spans="1:6" ht="12.75" customHeight="1" x14ac:dyDescent="0.2">
      <c r="A453" s="83" t="s">
        <v>178</v>
      </c>
      <c r="B453" s="83">
        <v>7</v>
      </c>
      <c r="C453" s="84">
        <v>1169.77205693</v>
      </c>
      <c r="D453" s="84">
        <v>1132.57616603</v>
      </c>
      <c r="E453" s="84">
        <v>266.59040752999999</v>
      </c>
      <c r="F453" s="84">
        <v>266.59040752999999</v>
      </c>
    </row>
    <row r="454" spans="1:6" ht="12.75" customHeight="1" x14ac:dyDescent="0.2">
      <c r="A454" s="83" t="s">
        <v>178</v>
      </c>
      <c r="B454" s="83">
        <v>8</v>
      </c>
      <c r="C454" s="84">
        <v>1076.4272523499999</v>
      </c>
      <c r="D454" s="84">
        <v>1039.48688305</v>
      </c>
      <c r="E454" s="84">
        <v>244.67867158999999</v>
      </c>
      <c r="F454" s="84">
        <v>244.67867158999999</v>
      </c>
    </row>
    <row r="455" spans="1:6" ht="12.75" customHeight="1" x14ac:dyDescent="0.2">
      <c r="A455" s="83" t="s">
        <v>178</v>
      </c>
      <c r="B455" s="83">
        <v>9</v>
      </c>
      <c r="C455" s="84">
        <v>983.79577447999998</v>
      </c>
      <c r="D455" s="84">
        <v>955.45180832999995</v>
      </c>
      <c r="E455" s="84">
        <v>224.89815218999999</v>
      </c>
      <c r="F455" s="84">
        <v>224.89815218999999</v>
      </c>
    </row>
    <row r="456" spans="1:6" ht="12.75" customHeight="1" x14ac:dyDescent="0.2">
      <c r="A456" s="83" t="s">
        <v>178</v>
      </c>
      <c r="B456" s="83">
        <v>10</v>
      </c>
      <c r="C456" s="84">
        <v>985.32512778</v>
      </c>
      <c r="D456" s="84">
        <v>949.20563662999996</v>
      </c>
      <c r="E456" s="84">
        <v>223.42790277</v>
      </c>
      <c r="F456" s="84">
        <v>223.42790277</v>
      </c>
    </row>
    <row r="457" spans="1:6" ht="12.75" customHeight="1" x14ac:dyDescent="0.2">
      <c r="A457" s="83" t="s">
        <v>178</v>
      </c>
      <c r="B457" s="83">
        <v>11</v>
      </c>
      <c r="C457" s="84">
        <v>990.35174007000001</v>
      </c>
      <c r="D457" s="84">
        <v>954.33594983</v>
      </c>
      <c r="E457" s="84">
        <v>224.63549685999999</v>
      </c>
      <c r="F457" s="84">
        <v>224.63549685999999</v>
      </c>
    </row>
    <row r="458" spans="1:6" ht="12.75" customHeight="1" x14ac:dyDescent="0.2">
      <c r="A458" s="83" t="s">
        <v>178</v>
      </c>
      <c r="B458" s="83">
        <v>12</v>
      </c>
      <c r="C458" s="84">
        <v>1020.70521879</v>
      </c>
      <c r="D458" s="84">
        <v>985.01682586000004</v>
      </c>
      <c r="E458" s="84">
        <v>231.85728687</v>
      </c>
      <c r="F458" s="84">
        <v>231.85728687</v>
      </c>
    </row>
    <row r="459" spans="1:6" ht="12.75" customHeight="1" x14ac:dyDescent="0.2">
      <c r="A459" s="83" t="s">
        <v>178</v>
      </c>
      <c r="B459" s="83">
        <v>13</v>
      </c>
      <c r="C459" s="84">
        <v>1021.34047512</v>
      </c>
      <c r="D459" s="84">
        <v>983.92177847000005</v>
      </c>
      <c r="E459" s="84">
        <v>231.59953014000001</v>
      </c>
      <c r="F459" s="84">
        <v>231.59953014000001</v>
      </c>
    </row>
    <row r="460" spans="1:6" ht="12.75" customHeight="1" x14ac:dyDescent="0.2">
      <c r="A460" s="83" t="s">
        <v>178</v>
      </c>
      <c r="B460" s="83">
        <v>14</v>
      </c>
      <c r="C460" s="84">
        <v>1022.79520806</v>
      </c>
      <c r="D460" s="84">
        <v>995.84816386</v>
      </c>
      <c r="E460" s="84">
        <v>234.40681147999999</v>
      </c>
      <c r="F460" s="84">
        <v>234.40681147999999</v>
      </c>
    </row>
    <row r="461" spans="1:6" ht="12.75" customHeight="1" x14ac:dyDescent="0.2">
      <c r="A461" s="83" t="s">
        <v>178</v>
      </c>
      <c r="B461" s="83">
        <v>15</v>
      </c>
      <c r="C461" s="84">
        <v>1024.3475909599999</v>
      </c>
      <c r="D461" s="84">
        <v>989.69306046999998</v>
      </c>
      <c r="E461" s="84">
        <v>232.95799808999999</v>
      </c>
      <c r="F461" s="84">
        <v>232.95799808999999</v>
      </c>
    </row>
    <row r="462" spans="1:6" ht="12.75" customHeight="1" x14ac:dyDescent="0.2">
      <c r="A462" s="83" t="s">
        <v>178</v>
      </c>
      <c r="B462" s="83">
        <v>16</v>
      </c>
      <c r="C462" s="84">
        <v>1023.57359221</v>
      </c>
      <c r="D462" s="84">
        <v>985.00077963000001</v>
      </c>
      <c r="E462" s="84">
        <v>231.85350983999999</v>
      </c>
      <c r="F462" s="84">
        <v>231.85350983999999</v>
      </c>
    </row>
    <row r="463" spans="1:6" ht="12.75" customHeight="1" x14ac:dyDescent="0.2">
      <c r="A463" s="83" t="s">
        <v>178</v>
      </c>
      <c r="B463" s="83">
        <v>17</v>
      </c>
      <c r="C463" s="84">
        <v>1009.47271196</v>
      </c>
      <c r="D463" s="84">
        <v>965.51232492999998</v>
      </c>
      <c r="E463" s="84">
        <v>227.26623771000001</v>
      </c>
      <c r="F463" s="84">
        <v>227.26623771000001</v>
      </c>
    </row>
    <row r="464" spans="1:6" ht="12.75" customHeight="1" x14ac:dyDescent="0.2">
      <c r="A464" s="83" t="s">
        <v>178</v>
      </c>
      <c r="B464" s="83">
        <v>18</v>
      </c>
      <c r="C464" s="84">
        <v>990.34386850999999</v>
      </c>
      <c r="D464" s="84">
        <v>944.05614813</v>
      </c>
      <c r="E464" s="84">
        <v>222.21579510999999</v>
      </c>
      <c r="F464" s="84">
        <v>222.21579510999999</v>
      </c>
    </row>
    <row r="465" spans="1:6" ht="12.75" customHeight="1" x14ac:dyDescent="0.2">
      <c r="A465" s="83" t="s">
        <v>178</v>
      </c>
      <c r="B465" s="83">
        <v>19</v>
      </c>
      <c r="C465" s="84">
        <v>988.30764361000001</v>
      </c>
      <c r="D465" s="84">
        <v>943.35457031999999</v>
      </c>
      <c r="E465" s="84">
        <v>222.05065486000001</v>
      </c>
      <c r="F465" s="84">
        <v>222.05065486000001</v>
      </c>
    </row>
    <row r="466" spans="1:6" ht="12.75" customHeight="1" x14ac:dyDescent="0.2">
      <c r="A466" s="83" t="s">
        <v>178</v>
      </c>
      <c r="B466" s="83">
        <v>20</v>
      </c>
      <c r="C466" s="84">
        <v>985.14691424</v>
      </c>
      <c r="D466" s="84">
        <v>939.14251740999998</v>
      </c>
      <c r="E466" s="84">
        <v>221.05920463000001</v>
      </c>
      <c r="F466" s="84">
        <v>221.05920463000001</v>
      </c>
    </row>
    <row r="467" spans="1:6" ht="12.75" customHeight="1" x14ac:dyDescent="0.2">
      <c r="A467" s="83" t="s">
        <v>178</v>
      </c>
      <c r="B467" s="83">
        <v>21</v>
      </c>
      <c r="C467" s="84">
        <v>988.11377468000001</v>
      </c>
      <c r="D467" s="84">
        <v>940.26219073000004</v>
      </c>
      <c r="E467" s="84">
        <v>221.32275791000001</v>
      </c>
      <c r="F467" s="84">
        <v>221.32275791000001</v>
      </c>
    </row>
    <row r="468" spans="1:6" ht="12.75" customHeight="1" x14ac:dyDescent="0.2">
      <c r="A468" s="83" t="s">
        <v>178</v>
      </c>
      <c r="B468" s="83">
        <v>22</v>
      </c>
      <c r="C468" s="84">
        <v>989.37433814999997</v>
      </c>
      <c r="D468" s="84">
        <v>945.55570020000005</v>
      </c>
      <c r="E468" s="84">
        <v>222.56876581</v>
      </c>
      <c r="F468" s="84">
        <v>222.56876581</v>
      </c>
    </row>
    <row r="469" spans="1:6" ht="12.75" customHeight="1" x14ac:dyDescent="0.2">
      <c r="A469" s="83" t="s">
        <v>178</v>
      </c>
      <c r="B469" s="83">
        <v>23</v>
      </c>
      <c r="C469" s="84">
        <v>966.41421968999998</v>
      </c>
      <c r="D469" s="84">
        <v>921.18772355999999</v>
      </c>
      <c r="E469" s="84">
        <v>216.83293186</v>
      </c>
      <c r="F469" s="84">
        <v>216.83293186</v>
      </c>
    </row>
    <row r="470" spans="1:6" ht="12.75" customHeight="1" x14ac:dyDescent="0.2">
      <c r="A470" s="83" t="s">
        <v>178</v>
      </c>
      <c r="B470" s="83">
        <v>24</v>
      </c>
      <c r="C470" s="84">
        <v>1040.43709343</v>
      </c>
      <c r="D470" s="84">
        <v>995.21987261000004</v>
      </c>
      <c r="E470" s="84">
        <v>234.25892171999999</v>
      </c>
      <c r="F470" s="84">
        <v>234.25892171999999</v>
      </c>
    </row>
    <row r="471" spans="1:6" ht="12.75" customHeight="1" x14ac:dyDescent="0.2">
      <c r="A471" s="83" t="s">
        <v>179</v>
      </c>
      <c r="B471" s="83">
        <v>1</v>
      </c>
      <c r="C471" s="84">
        <v>1107.35760734</v>
      </c>
      <c r="D471" s="84">
        <v>1069.98788089</v>
      </c>
      <c r="E471" s="84">
        <v>251.85812114000001</v>
      </c>
      <c r="F471" s="84">
        <v>251.85812114000001</v>
      </c>
    </row>
    <row r="472" spans="1:6" ht="12.75" customHeight="1" x14ac:dyDescent="0.2">
      <c r="A472" s="83" t="s">
        <v>179</v>
      </c>
      <c r="B472" s="83">
        <v>2</v>
      </c>
      <c r="C472" s="84">
        <v>1154.48109856</v>
      </c>
      <c r="D472" s="84">
        <v>1114.22802357</v>
      </c>
      <c r="E472" s="84">
        <v>262.27154675999998</v>
      </c>
      <c r="F472" s="84">
        <v>262.27154675999998</v>
      </c>
    </row>
    <row r="473" spans="1:6" ht="12.75" customHeight="1" x14ac:dyDescent="0.2">
      <c r="A473" s="83" t="s">
        <v>179</v>
      </c>
      <c r="B473" s="83">
        <v>3</v>
      </c>
      <c r="C473" s="84">
        <v>1187.46389729</v>
      </c>
      <c r="D473" s="84">
        <v>1146.9164955599999</v>
      </c>
      <c r="E473" s="84">
        <v>269.96589290999998</v>
      </c>
      <c r="F473" s="84">
        <v>269.96589290999998</v>
      </c>
    </row>
    <row r="474" spans="1:6" ht="12.75" customHeight="1" x14ac:dyDescent="0.2">
      <c r="A474" s="83" t="s">
        <v>179</v>
      </c>
      <c r="B474" s="83">
        <v>4</v>
      </c>
      <c r="C474" s="84">
        <v>1205.35077647</v>
      </c>
      <c r="D474" s="84">
        <v>1159.5440085600001</v>
      </c>
      <c r="E474" s="84">
        <v>272.93820854000001</v>
      </c>
      <c r="F474" s="84">
        <v>272.93820854000001</v>
      </c>
    </row>
    <row r="475" spans="1:6" ht="12.75" customHeight="1" x14ac:dyDescent="0.2">
      <c r="A475" s="83" t="s">
        <v>179</v>
      </c>
      <c r="B475" s="83">
        <v>5</v>
      </c>
      <c r="C475" s="84">
        <v>1208.2990270299999</v>
      </c>
      <c r="D475" s="84">
        <v>1167.15562798</v>
      </c>
      <c r="E475" s="84">
        <v>274.72986263000001</v>
      </c>
      <c r="F475" s="84">
        <v>274.72986263000001</v>
      </c>
    </row>
    <row r="476" spans="1:6" ht="12.75" customHeight="1" x14ac:dyDescent="0.2">
      <c r="A476" s="83" t="s">
        <v>179</v>
      </c>
      <c r="B476" s="83">
        <v>6</v>
      </c>
      <c r="C476" s="84">
        <v>1186.37421322</v>
      </c>
      <c r="D476" s="84">
        <v>1144.5035404400001</v>
      </c>
      <c r="E476" s="84">
        <v>269.39792167000002</v>
      </c>
      <c r="F476" s="84">
        <v>269.39792167000002</v>
      </c>
    </row>
    <row r="477" spans="1:6" ht="12.75" customHeight="1" x14ac:dyDescent="0.2">
      <c r="A477" s="83" t="s">
        <v>179</v>
      </c>
      <c r="B477" s="83">
        <v>7</v>
      </c>
      <c r="C477" s="84">
        <v>1107.14088483</v>
      </c>
      <c r="D477" s="84">
        <v>1065.9452645599999</v>
      </c>
      <c r="E477" s="84">
        <v>250.90655358000001</v>
      </c>
      <c r="F477" s="84">
        <v>250.90655358000001</v>
      </c>
    </row>
    <row r="478" spans="1:6" ht="12.75" customHeight="1" x14ac:dyDescent="0.2">
      <c r="A478" s="83" t="s">
        <v>179</v>
      </c>
      <c r="B478" s="83">
        <v>8</v>
      </c>
      <c r="C478" s="84">
        <v>1039.4838111399999</v>
      </c>
      <c r="D478" s="84">
        <v>995.95537936999995</v>
      </c>
      <c r="E478" s="84">
        <v>234.43204831</v>
      </c>
      <c r="F478" s="84">
        <v>234.43204831</v>
      </c>
    </row>
    <row r="479" spans="1:6" ht="12.75" customHeight="1" x14ac:dyDescent="0.2">
      <c r="A479" s="83" t="s">
        <v>179</v>
      </c>
      <c r="B479" s="83">
        <v>9</v>
      </c>
      <c r="C479" s="84">
        <v>985.73462600000005</v>
      </c>
      <c r="D479" s="84">
        <v>944.01713786000005</v>
      </c>
      <c r="E479" s="84">
        <v>222.20661272000001</v>
      </c>
      <c r="F479" s="84">
        <v>222.20661272000001</v>
      </c>
    </row>
    <row r="480" spans="1:6" ht="12.75" customHeight="1" x14ac:dyDescent="0.2">
      <c r="A480" s="83" t="s">
        <v>179</v>
      </c>
      <c r="B480" s="83">
        <v>10</v>
      </c>
      <c r="C480" s="84">
        <v>952.32917669999995</v>
      </c>
      <c r="D480" s="84">
        <v>909.68910210000001</v>
      </c>
      <c r="E480" s="84">
        <v>214.12633933999999</v>
      </c>
      <c r="F480" s="84">
        <v>214.12633933999999</v>
      </c>
    </row>
    <row r="481" spans="1:6" ht="12.75" customHeight="1" x14ac:dyDescent="0.2">
      <c r="A481" s="83" t="s">
        <v>179</v>
      </c>
      <c r="B481" s="83">
        <v>11</v>
      </c>
      <c r="C481" s="84">
        <v>963.90965139000002</v>
      </c>
      <c r="D481" s="84">
        <v>924.79404111999997</v>
      </c>
      <c r="E481" s="84">
        <v>217.68180163</v>
      </c>
      <c r="F481" s="84">
        <v>217.68180163</v>
      </c>
    </row>
    <row r="482" spans="1:6" ht="12.75" customHeight="1" x14ac:dyDescent="0.2">
      <c r="A482" s="83" t="s">
        <v>179</v>
      </c>
      <c r="B482" s="83">
        <v>12</v>
      </c>
      <c r="C482" s="84">
        <v>953.02602549999995</v>
      </c>
      <c r="D482" s="84">
        <v>914.97736848</v>
      </c>
      <c r="E482" s="84">
        <v>215.3711131</v>
      </c>
      <c r="F482" s="84">
        <v>215.3711131</v>
      </c>
    </row>
    <row r="483" spans="1:6" ht="12.75" customHeight="1" x14ac:dyDescent="0.2">
      <c r="A483" s="83" t="s">
        <v>179</v>
      </c>
      <c r="B483" s="83">
        <v>13</v>
      </c>
      <c r="C483" s="84">
        <v>936.18100924999999</v>
      </c>
      <c r="D483" s="84">
        <v>897.53359264000005</v>
      </c>
      <c r="E483" s="84">
        <v>211.26512584</v>
      </c>
      <c r="F483" s="84">
        <v>211.26512584</v>
      </c>
    </row>
    <row r="484" spans="1:6" ht="12.75" customHeight="1" x14ac:dyDescent="0.2">
      <c r="A484" s="83" t="s">
        <v>179</v>
      </c>
      <c r="B484" s="83">
        <v>14</v>
      </c>
      <c r="C484" s="84">
        <v>950.58957246</v>
      </c>
      <c r="D484" s="84">
        <v>911.25072587</v>
      </c>
      <c r="E484" s="84">
        <v>214.49392073000001</v>
      </c>
      <c r="F484" s="84">
        <v>214.49392073000001</v>
      </c>
    </row>
    <row r="485" spans="1:6" ht="12.75" customHeight="1" x14ac:dyDescent="0.2">
      <c r="A485" s="83" t="s">
        <v>179</v>
      </c>
      <c r="B485" s="83">
        <v>15</v>
      </c>
      <c r="C485" s="84">
        <v>942.30784284000003</v>
      </c>
      <c r="D485" s="84">
        <v>910.67520705000004</v>
      </c>
      <c r="E485" s="84">
        <v>214.35845275</v>
      </c>
      <c r="F485" s="84">
        <v>214.35845275</v>
      </c>
    </row>
    <row r="486" spans="1:6" ht="12.75" customHeight="1" x14ac:dyDescent="0.2">
      <c r="A486" s="83" t="s">
        <v>179</v>
      </c>
      <c r="B486" s="83">
        <v>16</v>
      </c>
      <c r="C486" s="84">
        <v>955.65244521</v>
      </c>
      <c r="D486" s="84">
        <v>916.19228614999997</v>
      </c>
      <c r="E486" s="84">
        <v>215.65708538000001</v>
      </c>
      <c r="F486" s="84">
        <v>215.65708538000001</v>
      </c>
    </row>
    <row r="487" spans="1:6" ht="12.75" customHeight="1" x14ac:dyDescent="0.2">
      <c r="A487" s="83" t="s">
        <v>179</v>
      </c>
      <c r="B487" s="83">
        <v>17</v>
      </c>
      <c r="C487" s="84">
        <v>948.19039007000003</v>
      </c>
      <c r="D487" s="84">
        <v>909.58665504999999</v>
      </c>
      <c r="E487" s="84">
        <v>214.10222493000001</v>
      </c>
      <c r="F487" s="84">
        <v>214.10222493000001</v>
      </c>
    </row>
    <row r="488" spans="1:6" ht="12.75" customHeight="1" x14ac:dyDescent="0.2">
      <c r="A488" s="83" t="s">
        <v>179</v>
      </c>
      <c r="B488" s="83">
        <v>18</v>
      </c>
      <c r="C488" s="84">
        <v>955.93281134999995</v>
      </c>
      <c r="D488" s="84">
        <v>916.87636206000002</v>
      </c>
      <c r="E488" s="84">
        <v>215.81810597</v>
      </c>
      <c r="F488" s="84">
        <v>215.81810597</v>
      </c>
    </row>
    <row r="489" spans="1:6" ht="12.75" customHeight="1" x14ac:dyDescent="0.2">
      <c r="A489" s="83" t="s">
        <v>179</v>
      </c>
      <c r="B489" s="83">
        <v>19</v>
      </c>
      <c r="C489" s="84">
        <v>949.52225698999996</v>
      </c>
      <c r="D489" s="84">
        <v>910.57546036999997</v>
      </c>
      <c r="E489" s="84">
        <v>214.33497396999999</v>
      </c>
      <c r="F489" s="84">
        <v>214.33497396999999</v>
      </c>
    </row>
    <row r="490" spans="1:6" ht="12.75" customHeight="1" x14ac:dyDescent="0.2">
      <c r="A490" s="83" t="s">
        <v>179</v>
      </c>
      <c r="B490" s="83">
        <v>20</v>
      </c>
      <c r="C490" s="84">
        <v>943.70689394999999</v>
      </c>
      <c r="D490" s="84">
        <v>904.43976971999996</v>
      </c>
      <c r="E490" s="84">
        <v>212.89073002999999</v>
      </c>
      <c r="F490" s="84">
        <v>212.89073002999999</v>
      </c>
    </row>
    <row r="491" spans="1:6" ht="12.75" customHeight="1" x14ac:dyDescent="0.2">
      <c r="A491" s="83" t="s">
        <v>179</v>
      </c>
      <c r="B491" s="83">
        <v>21</v>
      </c>
      <c r="C491" s="84">
        <v>942.71985883000002</v>
      </c>
      <c r="D491" s="84">
        <v>903.46740342999999</v>
      </c>
      <c r="E491" s="84">
        <v>212.66185046999999</v>
      </c>
      <c r="F491" s="84">
        <v>212.66185046999999</v>
      </c>
    </row>
    <row r="492" spans="1:6" ht="12.75" customHeight="1" x14ac:dyDescent="0.2">
      <c r="A492" s="83" t="s">
        <v>179</v>
      </c>
      <c r="B492" s="83">
        <v>22</v>
      </c>
      <c r="C492" s="84">
        <v>965.27193371999999</v>
      </c>
      <c r="D492" s="84">
        <v>929.59658686</v>
      </c>
      <c r="E492" s="84">
        <v>218.81224448</v>
      </c>
      <c r="F492" s="84">
        <v>218.81224448</v>
      </c>
    </row>
    <row r="493" spans="1:6" ht="12.75" customHeight="1" x14ac:dyDescent="0.2">
      <c r="A493" s="83" t="s">
        <v>179</v>
      </c>
      <c r="B493" s="83">
        <v>23</v>
      </c>
      <c r="C493" s="84">
        <v>939.17340694999996</v>
      </c>
      <c r="D493" s="84">
        <v>901.63478974999998</v>
      </c>
      <c r="E493" s="84">
        <v>212.23048238000001</v>
      </c>
      <c r="F493" s="84">
        <v>212.23048238000001</v>
      </c>
    </row>
    <row r="494" spans="1:6" ht="12.75" customHeight="1" x14ac:dyDescent="0.2">
      <c r="A494" s="83" t="s">
        <v>179</v>
      </c>
      <c r="B494" s="83">
        <v>24</v>
      </c>
      <c r="C494" s="84">
        <v>987.77402925000001</v>
      </c>
      <c r="D494" s="84">
        <v>949.76066316000004</v>
      </c>
      <c r="E494" s="84">
        <v>223.55854718000001</v>
      </c>
      <c r="F494" s="84">
        <v>223.55854718000001</v>
      </c>
    </row>
    <row r="495" spans="1:6" ht="12.75" customHeight="1" x14ac:dyDescent="0.2">
      <c r="A495" s="83" t="s">
        <v>180</v>
      </c>
      <c r="B495" s="83">
        <v>1</v>
      </c>
      <c r="C495" s="84">
        <v>1114.60825404</v>
      </c>
      <c r="D495" s="84">
        <v>1082.6240424499999</v>
      </c>
      <c r="E495" s="84">
        <v>254.83247249999999</v>
      </c>
      <c r="F495" s="84">
        <v>254.83247249999999</v>
      </c>
    </row>
    <row r="496" spans="1:6" ht="12.75" customHeight="1" x14ac:dyDescent="0.2">
      <c r="A496" s="83" t="s">
        <v>180</v>
      </c>
      <c r="B496" s="83">
        <v>2</v>
      </c>
      <c r="C496" s="84">
        <v>1172.1821008700001</v>
      </c>
      <c r="D496" s="84">
        <v>1136.6276628600001</v>
      </c>
      <c r="E496" s="84">
        <v>267.54406541999998</v>
      </c>
      <c r="F496" s="84">
        <v>267.54406541999998</v>
      </c>
    </row>
    <row r="497" spans="1:6" ht="12.75" customHeight="1" x14ac:dyDescent="0.2">
      <c r="A497" s="83" t="s">
        <v>180</v>
      </c>
      <c r="B497" s="83">
        <v>3</v>
      </c>
      <c r="C497" s="84">
        <v>1247.57649965</v>
      </c>
      <c r="D497" s="84">
        <v>1210.1490225299999</v>
      </c>
      <c r="E497" s="84">
        <v>284.84982358000002</v>
      </c>
      <c r="F497" s="84">
        <v>284.84982358000002</v>
      </c>
    </row>
    <row r="498" spans="1:6" ht="12.75" customHeight="1" x14ac:dyDescent="0.2">
      <c r="A498" s="83" t="s">
        <v>180</v>
      </c>
      <c r="B498" s="83">
        <v>4</v>
      </c>
      <c r="C498" s="84">
        <v>1236.9618117699999</v>
      </c>
      <c r="D498" s="84">
        <v>1202.1817713999999</v>
      </c>
      <c r="E498" s="84">
        <v>282.97445944999998</v>
      </c>
      <c r="F498" s="84">
        <v>282.97445944999998</v>
      </c>
    </row>
    <row r="499" spans="1:6" ht="12.75" customHeight="1" x14ac:dyDescent="0.2">
      <c r="A499" s="83" t="s">
        <v>180</v>
      </c>
      <c r="B499" s="83">
        <v>5</v>
      </c>
      <c r="C499" s="84">
        <v>1227.39410309</v>
      </c>
      <c r="D499" s="84">
        <v>1200.89688624</v>
      </c>
      <c r="E499" s="84">
        <v>282.67201791999997</v>
      </c>
      <c r="F499" s="84">
        <v>282.67201791999997</v>
      </c>
    </row>
    <row r="500" spans="1:6" ht="12.75" customHeight="1" x14ac:dyDescent="0.2">
      <c r="A500" s="83" t="s">
        <v>180</v>
      </c>
      <c r="B500" s="83">
        <v>6</v>
      </c>
      <c r="C500" s="84">
        <v>1213.2753259000001</v>
      </c>
      <c r="D500" s="84">
        <v>1174.65091293</v>
      </c>
      <c r="E500" s="84">
        <v>276.49413343999998</v>
      </c>
      <c r="F500" s="84">
        <v>276.49413343999998</v>
      </c>
    </row>
    <row r="501" spans="1:6" ht="12.75" customHeight="1" x14ac:dyDescent="0.2">
      <c r="A501" s="83" t="s">
        <v>180</v>
      </c>
      <c r="B501" s="83">
        <v>7</v>
      </c>
      <c r="C501" s="84">
        <v>1130.6270448299999</v>
      </c>
      <c r="D501" s="84">
        <v>1099.1694437599999</v>
      </c>
      <c r="E501" s="84">
        <v>258.72699669000002</v>
      </c>
      <c r="F501" s="84">
        <v>258.72699669000002</v>
      </c>
    </row>
    <row r="502" spans="1:6" ht="12.75" customHeight="1" x14ac:dyDescent="0.2">
      <c r="A502" s="83" t="s">
        <v>180</v>
      </c>
      <c r="B502" s="83">
        <v>8</v>
      </c>
      <c r="C502" s="84">
        <v>1080.2375553300001</v>
      </c>
      <c r="D502" s="84">
        <v>1053.92198861</v>
      </c>
      <c r="E502" s="84">
        <v>248.07646574</v>
      </c>
      <c r="F502" s="84">
        <v>248.07646574</v>
      </c>
    </row>
    <row r="503" spans="1:6" ht="12.75" customHeight="1" x14ac:dyDescent="0.2">
      <c r="A503" s="83" t="s">
        <v>180</v>
      </c>
      <c r="B503" s="83">
        <v>9</v>
      </c>
      <c r="C503" s="84">
        <v>1038.47029696</v>
      </c>
      <c r="D503" s="84">
        <v>1012.24878745</v>
      </c>
      <c r="E503" s="84">
        <v>238.26725730000001</v>
      </c>
      <c r="F503" s="84">
        <v>238.26725730000001</v>
      </c>
    </row>
    <row r="504" spans="1:6" ht="12.75" customHeight="1" x14ac:dyDescent="0.2">
      <c r="A504" s="83" t="s">
        <v>180</v>
      </c>
      <c r="B504" s="83">
        <v>10</v>
      </c>
      <c r="C504" s="84">
        <v>1001.20772799</v>
      </c>
      <c r="D504" s="84">
        <v>968.73483886999998</v>
      </c>
      <c r="E504" s="84">
        <v>228.02476622</v>
      </c>
      <c r="F504" s="84">
        <v>228.02476622</v>
      </c>
    </row>
    <row r="505" spans="1:6" ht="12.75" customHeight="1" x14ac:dyDescent="0.2">
      <c r="A505" s="83" t="s">
        <v>180</v>
      </c>
      <c r="B505" s="83">
        <v>11</v>
      </c>
      <c r="C505" s="84">
        <v>1014.88511327</v>
      </c>
      <c r="D505" s="84">
        <v>978.03540569999996</v>
      </c>
      <c r="E505" s="84">
        <v>230.21397166</v>
      </c>
      <c r="F505" s="84">
        <v>230.21397166</v>
      </c>
    </row>
    <row r="506" spans="1:6" ht="12.75" customHeight="1" x14ac:dyDescent="0.2">
      <c r="A506" s="83" t="s">
        <v>180</v>
      </c>
      <c r="B506" s="83">
        <v>12</v>
      </c>
      <c r="C506" s="84">
        <v>1013.05006629</v>
      </c>
      <c r="D506" s="84">
        <v>981.68589419</v>
      </c>
      <c r="E506" s="84">
        <v>231.07323855999999</v>
      </c>
      <c r="F506" s="84">
        <v>231.07323855999999</v>
      </c>
    </row>
    <row r="507" spans="1:6" ht="12.75" customHeight="1" x14ac:dyDescent="0.2">
      <c r="A507" s="83" t="s">
        <v>180</v>
      </c>
      <c r="B507" s="83">
        <v>13</v>
      </c>
      <c r="C507" s="84">
        <v>1007.66765103</v>
      </c>
      <c r="D507" s="84">
        <v>978.96456108999996</v>
      </c>
      <c r="E507" s="84">
        <v>230.43268004999999</v>
      </c>
      <c r="F507" s="84">
        <v>230.43268004999999</v>
      </c>
    </row>
    <row r="508" spans="1:6" ht="12.75" customHeight="1" x14ac:dyDescent="0.2">
      <c r="A508" s="83" t="s">
        <v>180</v>
      </c>
      <c r="B508" s="83">
        <v>14</v>
      </c>
      <c r="C508" s="84">
        <v>1026.1121272299999</v>
      </c>
      <c r="D508" s="84">
        <v>989.47406696999997</v>
      </c>
      <c r="E508" s="84">
        <v>232.90645050000001</v>
      </c>
      <c r="F508" s="84">
        <v>232.90645050000001</v>
      </c>
    </row>
    <row r="509" spans="1:6" ht="12.75" customHeight="1" x14ac:dyDescent="0.2">
      <c r="A509" s="83" t="s">
        <v>180</v>
      </c>
      <c r="B509" s="83">
        <v>15</v>
      </c>
      <c r="C509" s="84">
        <v>1031.181071</v>
      </c>
      <c r="D509" s="84">
        <v>992.79355704</v>
      </c>
      <c r="E509" s="84">
        <v>233.68780563999999</v>
      </c>
      <c r="F509" s="84">
        <v>233.68780563999999</v>
      </c>
    </row>
    <row r="510" spans="1:6" ht="12.75" customHeight="1" x14ac:dyDescent="0.2">
      <c r="A510" s="83" t="s">
        <v>180</v>
      </c>
      <c r="B510" s="83">
        <v>16</v>
      </c>
      <c r="C510" s="84">
        <v>1026.7518525099999</v>
      </c>
      <c r="D510" s="84">
        <v>987.07942049999997</v>
      </c>
      <c r="E510" s="84">
        <v>232.34278882999999</v>
      </c>
      <c r="F510" s="84">
        <v>232.34278882999999</v>
      </c>
    </row>
    <row r="511" spans="1:6" ht="12.75" customHeight="1" x14ac:dyDescent="0.2">
      <c r="A511" s="83" t="s">
        <v>180</v>
      </c>
      <c r="B511" s="83">
        <v>17</v>
      </c>
      <c r="C511" s="84">
        <v>1047.8344762700001</v>
      </c>
      <c r="D511" s="84">
        <v>1005.95247209</v>
      </c>
      <c r="E511" s="84">
        <v>236.78520485999999</v>
      </c>
      <c r="F511" s="84">
        <v>236.78520485999999</v>
      </c>
    </row>
    <row r="512" spans="1:6" ht="12.75" customHeight="1" x14ac:dyDescent="0.2">
      <c r="A512" s="83" t="s">
        <v>180</v>
      </c>
      <c r="B512" s="83">
        <v>18</v>
      </c>
      <c r="C512" s="84">
        <v>1024.2157507300001</v>
      </c>
      <c r="D512" s="84">
        <v>996.96077982999998</v>
      </c>
      <c r="E512" s="84">
        <v>234.66870358</v>
      </c>
      <c r="F512" s="84">
        <v>234.66870358</v>
      </c>
    </row>
    <row r="513" spans="1:6" ht="12.75" customHeight="1" x14ac:dyDescent="0.2">
      <c r="A513" s="83" t="s">
        <v>180</v>
      </c>
      <c r="B513" s="83">
        <v>19</v>
      </c>
      <c r="C513" s="84">
        <v>1027.3380628100001</v>
      </c>
      <c r="D513" s="84">
        <v>991.34136529</v>
      </c>
      <c r="E513" s="84">
        <v>233.34598281000001</v>
      </c>
      <c r="F513" s="84">
        <v>233.34598281000001</v>
      </c>
    </row>
    <row r="514" spans="1:6" ht="12.75" customHeight="1" x14ac:dyDescent="0.2">
      <c r="A514" s="83" t="s">
        <v>180</v>
      </c>
      <c r="B514" s="83">
        <v>20</v>
      </c>
      <c r="C514" s="84">
        <v>1004.83122173</v>
      </c>
      <c r="D514" s="84">
        <v>977.10067434999996</v>
      </c>
      <c r="E514" s="84">
        <v>229.99395077</v>
      </c>
      <c r="F514" s="84">
        <v>229.99395077</v>
      </c>
    </row>
    <row r="515" spans="1:6" ht="12.75" customHeight="1" x14ac:dyDescent="0.2">
      <c r="A515" s="83" t="s">
        <v>180</v>
      </c>
      <c r="B515" s="83">
        <v>21</v>
      </c>
      <c r="C515" s="84">
        <v>1003.48805412</v>
      </c>
      <c r="D515" s="84">
        <v>969.06630138000003</v>
      </c>
      <c r="E515" s="84">
        <v>228.10278722000001</v>
      </c>
      <c r="F515" s="84">
        <v>228.10278722000001</v>
      </c>
    </row>
    <row r="516" spans="1:6" ht="12.75" customHeight="1" x14ac:dyDescent="0.2">
      <c r="A516" s="83" t="s">
        <v>180</v>
      </c>
      <c r="B516" s="83">
        <v>22</v>
      </c>
      <c r="C516" s="84">
        <v>1031.5313039299999</v>
      </c>
      <c r="D516" s="84">
        <v>990.09181369999999</v>
      </c>
      <c r="E516" s="84">
        <v>233.05185825000001</v>
      </c>
      <c r="F516" s="84">
        <v>233.05185825000001</v>
      </c>
    </row>
    <row r="517" spans="1:6" ht="12.75" customHeight="1" x14ac:dyDescent="0.2">
      <c r="A517" s="83" t="s">
        <v>180</v>
      </c>
      <c r="B517" s="83">
        <v>23</v>
      </c>
      <c r="C517" s="84">
        <v>1040.39616398</v>
      </c>
      <c r="D517" s="84">
        <v>998.09166707999998</v>
      </c>
      <c r="E517" s="84">
        <v>234.93489643999999</v>
      </c>
      <c r="F517" s="84">
        <v>234.93489643999999</v>
      </c>
    </row>
    <row r="518" spans="1:6" ht="12.75" customHeight="1" x14ac:dyDescent="0.2">
      <c r="A518" s="83" t="s">
        <v>180</v>
      </c>
      <c r="B518" s="83">
        <v>24</v>
      </c>
      <c r="C518" s="84">
        <v>1103.3429901899999</v>
      </c>
      <c r="D518" s="84">
        <v>1063.27589238</v>
      </c>
      <c r="E518" s="84">
        <v>250.27822584</v>
      </c>
      <c r="F518" s="84">
        <v>250.27822584</v>
      </c>
    </row>
    <row r="519" spans="1:6" ht="12.75" customHeight="1" x14ac:dyDescent="0.2">
      <c r="A519" s="83" t="s">
        <v>181</v>
      </c>
      <c r="B519" s="83">
        <v>1</v>
      </c>
      <c r="C519" s="84">
        <v>1140.27973219</v>
      </c>
      <c r="D519" s="84">
        <v>1100.2719994900001</v>
      </c>
      <c r="E519" s="84">
        <v>258.98652076000002</v>
      </c>
      <c r="F519" s="84">
        <v>258.98652076000002</v>
      </c>
    </row>
    <row r="520" spans="1:6" ht="12.75" customHeight="1" x14ac:dyDescent="0.2">
      <c r="A520" s="83" t="s">
        <v>181</v>
      </c>
      <c r="B520" s="83">
        <v>2</v>
      </c>
      <c r="C520" s="84">
        <v>1143.0649831600001</v>
      </c>
      <c r="D520" s="84">
        <v>1107.0249749899999</v>
      </c>
      <c r="E520" s="84">
        <v>260.57606374</v>
      </c>
      <c r="F520" s="84">
        <v>260.57606374</v>
      </c>
    </row>
    <row r="521" spans="1:6" ht="12.75" customHeight="1" x14ac:dyDescent="0.2">
      <c r="A521" s="83" t="s">
        <v>181</v>
      </c>
      <c r="B521" s="83">
        <v>3</v>
      </c>
      <c r="C521" s="84">
        <v>1181.95344116</v>
      </c>
      <c r="D521" s="84">
        <v>1141.7217285700001</v>
      </c>
      <c r="E521" s="84">
        <v>268.74312743000002</v>
      </c>
      <c r="F521" s="84">
        <v>268.74312743000002</v>
      </c>
    </row>
    <row r="522" spans="1:6" ht="12.75" customHeight="1" x14ac:dyDescent="0.2">
      <c r="A522" s="83" t="s">
        <v>181</v>
      </c>
      <c r="B522" s="83">
        <v>4</v>
      </c>
      <c r="C522" s="84">
        <v>1219.0811414699999</v>
      </c>
      <c r="D522" s="84">
        <v>1181.3195081399999</v>
      </c>
      <c r="E522" s="84">
        <v>278.06381463999998</v>
      </c>
      <c r="F522" s="84">
        <v>278.06381463999998</v>
      </c>
    </row>
    <row r="523" spans="1:6" ht="12.75" customHeight="1" x14ac:dyDescent="0.2">
      <c r="A523" s="83" t="s">
        <v>181</v>
      </c>
      <c r="B523" s="83">
        <v>5</v>
      </c>
      <c r="C523" s="84">
        <v>1235.34140138</v>
      </c>
      <c r="D523" s="84">
        <v>1195.0566883900001</v>
      </c>
      <c r="E523" s="84">
        <v>281.29732827999999</v>
      </c>
      <c r="F523" s="84">
        <v>281.29732827999999</v>
      </c>
    </row>
    <row r="524" spans="1:6" ht="12.75" customHeight="1" x14ac:dyDescent="0.2">
      <c r="A524" s="83" t="s">
        <v>181</v>
      </c>
      <c r="B524" s="83">
        <v>6</v>
      </c>
      <c r="C524" s="84">
        <v>1201.7307392299999</v>
      </c>
      <c r="D524" s="84">
        <v>1168.8199640600001</v>
      </c>
      <c r="E524" s="84">
        <v>275.12162086000001</v>
      </c>
      <c r="F524" s="84">
        <v>275.12162086000001</v>
      </c>
    </row>
    <row r="525" spans="1:6" ht="12.75" customHeight="1" x14ac:dyDescent="0.2">
      <c r="A525" s="83" t="s">
        <v>181</v>
      </c>
      <c r="B525" s="83">
        <v>7</v>
      </c>
      <c r="C525" s="84">
        <v>1125.4823965</v>
      </c>
      <c r="D525" s="84">
        <v>1096.28886947</v>
      </c>
      <c r="E525" s="84">
        <v>258.04895534000002</v>
      </c>
      <c r="F525" s="84">
        <v>258.04895534000002</v>
      </c>
    </row>
    <row r="526" spans="1:6" ht="12.75" customHeight="1" x14ac:dyDescent="0.2">
      <c r="A526" s="83" t="s">
        <v>181</v>
      </c>
      <c r="B526" s="83">
        <v>8</v>
      </c>
      <c r="C526" s="84">
        <v>1066.0079590099999</v>
      </c>
      <c r="D526" s="84">
        <v>1033.39282551</v>
      </c>
      <c r="E526" s="84">
        <v>243.24422741000001</v>
      </c>
      <c r="F526" s="84">
        <v>243.24422741000001</v>
      </c>
    </row>
    <row r="527" spans="1:6" ht="12.75" customHeight="1" x14ac:dyDescent="0.2">
      <c r="A527" s="83" t="s">
        <v>181</v>
      </c>
      <c r="B527" s="83">
        <v>9</v>
      </c>
      <c r="C527" s="84">
        <v>939.15485132000003</v>
      </c>
      <c r="D527" s="84">
        <v>904.05399127999999</v>
      </c>
      <c r="E527" s="84">
        <v>212.79992392</v>
      </c>
      <c r="F527" s="84">
        <v>212.79992392</v>
      </c>
    </row>
    <row r="528" spans="1:6" ht="12.75" customHeight="1" x14ac:dyDescent="0.2">
      <c r="A528" s="83" t="s">
        <v>181</v>
      </c>
      <c r="B528" s="83">
        <v>10</v>
      </c>
      <c r="C528" s="84">
        <v>1007.88164709</v>
      </c>
      <c r="D528" s="84">
        <v>974.26890589000004</v>
      </c>
      <c r="E528" s="84">
        <v>229.32739753000001</v>
      </c>
      <c r="F528" s="84">
        <v>229.32739753000001</v>
      </c>
    </row>
    <row r="529" spans="1:6" ht="12.75" customHeight="1" x14ac:dyDescent="0.2">
      <c r="A529" s="83" t="s">
        <v>181</v>
      </c>
      <c r="B529" s="83">
        <v>11</v>
      </c>
      <c r="C529" s="84">
        <v>1006.33203759</v>
      </c>
      <c r="D529" s="84">
        <v>969.48056507000001</v>
      </c>
      <c r="E529" s="84">
        <v>228.20029829999999</v>
      </c>
      <c r="F529" s="84">
        <v>228.20029829999999</v>
      </c>
    </row>
    <row r="530" spans="1:6" ht="12.75" customHeight="1" x14ac:dyDescent="0.2">
      <c r="A530" s="83" t="s">
        <v>181</v>
      </c>
      <c r="B530" s="83">
        <v>12</v>
      </c>
      <c r="C530" s="84">
        <v>996.76205467</v>
      </c>
      <c r="D530" s="84">
        <v>958.35165428000005</v>
      </c>
      <c r="E530" s="84">
        <v>225.58072978999999</v>
      </c>
      <c r="F530" s="84">
        <v>225.58072978999999</v>
      </c>
    </row>
    <row r="531" spans="1:6" ht="12.75" customHeight="1" x14ac:dyDescent="0.2">
      <c r="A531" s="83" t="s">
        <v>181</v>
      </c>
      <c r="B531" s="83">
        <v>13</v>
      </c>
      <c r="C531" s="84">
        <v>969.17907738999997</v>
      </c>
      <c r="D531" s="84">
        <v>937.68630186999997</v>
      </c>
      <c r="E531" s="84">
        <v>220.71643466</v>
      </c>
      <c r="F531" s="84">
        <v>220.71643466</v>
      </c>
    </row>
    <row r="532" spans="1:6" ht="12.75" customHeight="1" x14ac:dyDescent="0.2">
      <c r="A532" s="83" t="s">
        <v>181</v>
      </c>
      <c r="B532" s="83">
        <v>14</v>
      </c>
      <c r="C532" s="84">
        <v>1000.55353608</v>
      </c>
      <c r="D532" s="84">
        <v>963.95421165000005</v>
      </c>
      <c r="E532" s="84">
        <v>226.89948264</v>
      </c>
      <c r="F532" s="84">
        <v>226.89948264</v>
      </c>
    </row>
    <row r="533" spans="1:6" ht="12.75" customHeight="1" x14ac:dyDescent="0.2">
      <c r="A533" s="83" t="s">
        <v>181</v>
      </c>
      <c r="B533" s="83">
        <v>15</v>
      </c>
      <c r="C533" s="84">
        <v>976.56794132000005</v>
      </c>
      <c r="D533" s="84">
        <v>950.31085051000002</v>
      </c>
      <c r="E533" s="84">
        <v>223.68805252999999</v>
      </c>
      <c r="F533" s="84">
        <v>223.68805252999999</v>
      </c>
    </row>
    <row r="534" spans="1:6" ht="12.75" customHeight="1" x14ac:dyDescent="0.2">
      <c r="A534" s="83" t="s">
        <v>181</v>
      </c>
      <c r="B534" s="83">
        <v>16</v>
      </c>
      <c r="C534" s="84">
        <v>977.56479323999997</v>
      </c>
      <c r="D534" s="84">
        <v>938.58573136999996</v>
      </c>
      <c r="E534" s="84">
        <v>220.92814605999999</v>
      </c>
      <c r="F534" s="84">
        <v>220.92814605999999</v>
      </c>
    </row>
    <row r="535" spans="1:6" ht="12.75" customHeight="1" x14ac:dyDescent="0.2">
      <c r="A535" s="83" t="s">
        <v>181</v>
      </c>
      <c r="B535" s="83">
        <v>17</v>
      </c>
      <c r="C535" s="84">
        <v>986.99543257000005</v>
      </c>
      <c r="D535" s="84">
        <v>950.70604147999995</v>
      </c>
      <c r="E535" s="84">
        <v>223.78107419</v>
      </c>
      <c r="F535" s="84">
        <v>223.78107419</v>
      </c>
    </row>
    <row r="536" spans="1:6" ht="12.75" customHeight="1" x14ac:dyDescent="0.2">
      <c r="A536" s="83" t="s">
        <v>181</v>
      </c>
      <c r="B536" s="83">
        <v>18</v>
      </c>
      <c r="C536" s="84">
        <v>979.88580118000004</v>
      </c>
      <c r="D536" s="84">
        <v>944.14862926000001</v>
      </c>
      <c r="E536" s="84">
        <v>222.23756370000001</v>
      </c>
      <c r="F536" s="84">
        <v>222.23756370000001</v>
      </c>
    </row>
    <row r="537" spans="1:6" ht="12.75" customHeight="1" x14ac:dyDescent="0.2">
      <c r="A537" s="83" t="s">
        <v>181</v>
      </c>
      <c r="B537" s="83">
        <v>19</v>
      </c>
      <c r="C537" s="84">
        <v>979.95389392000004</v>
      </c>
      <c r="D537" s="84">
        <v>944.97692674999996</v>
      </c>
      <c r="E537" s="84">
        <v>222.43253175000001</v>
      </c>
      <c r="F537" s="84">
        <v>222.43253175000001</v>
      </c>
    </row>
    <row r="538" spans="1:6" ht="12.75" customHeight="1" x14ac:dyDescent="0.2">
      <c r="A538" s="83" t="s">
        <v>181</v>
      </c>
      <c r="B538" s="83">
        <v>20</v>
      </c>
      <c r="C538" s="84">
        <v>991.68512581000005</v>
      </c>
      <c r="D538" s="84">
        <v>957.09188038000002</v>
      </c>
      <c r="E538" s="84">
        <v>225.28419905999999</v>
      </c>
      <c r="F538" s="84">
        <v>225.28419905999999</v>
      </c>
    </row>
    <row r="539" spans="1:6" ht="12.75" customHeight="1" x14ac:dyDescent="0.2">
      <c r="A539" s="83" t="s">
        <v>181</v>
      </c>
      <c r="B539" s="83">
        <v>21</v>
      </c>
      <c r="C539" s="84">
        <v>960.96814589999997</v>
      </c>
      <c r="D539" s="84">
        <v>926.69682234000004</v>
      </c>
      <c r="E539" s="84">
        <v>218.12968605</v>
      </c>
      <c r="F539" s="84">
        <v>218.12968605</v>
      </c>
    </row>
    <row r="540" spans="1:6" ht="12.75" customHeight="1" x14ac:dyDescent="0.2">
      <c r="A540" s="83" t="s">
        <v>181</v>
      </c>
      <c r="B540" s="83">
        <v>22</v>
      </c>
      <c r="C540" s="84">
        <v>965.87197777999995</v>
      </c>
      <c r="D540" s="84">
        <v>931.34294108999995</v>
      </c>
      <c r="E540" s="84">
        <v>219.22330847000001</v>
      </c>
      <c r="F540" s="84">
        <v>219.22330847000001</v>
      </c>
    </row>
    <row r="541" spans="1:6" ht="12.75" customHeight="1" x14ac:dyDescent="0.2">
      <c r="A541" s="83" t="s">
        <v>181</v>
      </c>
      <c r="B541" s="83">
        <v>23</v>
      </c>
      <c r="C541" s="84">
        <v>1034.9455758300001</v>
      </c>
      <c r="D541" s="84">
        <v>999.14839080000002</v>
      </c>
      <c r="E541" s="84">
        <v>235.18363239000001</v>
      </c>
      <c r="F541" s="84">
        <v>235.18363239000001</v>
      </c>
    </row>
    <row r="542" spans="1:6" ht="12.75" customHeight="1" x14ac:dyDescent="0.2">
      <c r="A542" s="83" t="s">
        <v>181</v>
      </c>
      <c r="B542" s="83">
        <v>24</v>
      </c>
      <c r="C542" s="84">
        <v>1107.4369488499999</v>
      </c>
      <c r="D542" s="84">
        <v>1070.6397995</v>
      </c>
      <c r="E542" s="84">
        <v>252.01157240000001</v>
      </c>
      <c r="F542" s="84">
        <v>252.01157240000001</v>
      </c>
    </row>
    <row r="543" spans="1:6" ht="12.75" customHeight="1" x14ac:dyDescent="0.2">
      <c r="A543" s="83" t="s">
        <v>182</v>
      </c>
      <c r="B543" s="83">
        <v>1</v>
      </c>
      <c r="C543" s="84">
        <v>1098.4252357299999</v>
      </c>
      <c r="D543" s="84">
        <v>1060.7671963</v>
      </c>
      <c r="E543" s="84">
        <v>249.68771871000001</v>
      </c>
      <c r="F543" s="84">
        <v>249.68771871000001</v>
      </c>
    </row>
    <row r="544" spans="1:6" ht="12.75" customHeight="1" x14ac:dyDescent="0.2">
      <c r="A544" s="83" t="s">
        <v>182</v>
      </c>
      <c r="B544" s="83">
        <v>2</v>
      </c>
      <c r="C544" s="84">
        <v>1172.0832772399999</v>
      </c>
      <c r="D544" s="84">
        <v>1133.5804568799999</v>
      </c>
      <c r="E544" s="84">
        <v>266.82680162000003</v>
      </c>
      <c r="F544" s="84">
        <v>266.82680162000003</v>
      </c>
    </row>
    <row r="545" spans="1:6" ht="12.75" customHeight="1" x14ac:dyDescent="0.2">
      <c r="A545" s="83" t="s">
        <v>182</v>
      </c>
      <c r="B545" s="83">
        <v>3</v>
      </c>
      <c r="C545" s="84">
        <v>1205.7667550399999</v>
      </c>
      <c r="D545" s="84">
        <v>1168.00681487</v>
      </c>
      <c r="E545" s="84">
        <v>274.93021848000001</v>
      </c>
      <c r="F545" s="84">
        <v>274.93021848000001</v>
      </c>
    </row>
    <row r="546" spans="1:6" ht="12.75" customHeight="1" x14ac:dyDescent="0.2">
      <c r="A546" s="83" t="s">
        <v>182</v>
      </c>
      <c r="B546" s="83">
        <v>4</v>
      </c>
      <c r="C546" s="84">
        <v>1266.2127470800001</v>
      </c>
      <c r="D546" s="84">
        <v>1224.4350266399999</v>
      </c>
      <c r="E546" s="84">
        <v>288.21252163000003</v>
      </c>
      <c r="F546" s="84">
        <v>288.21252163000003</v>
      </c>
    </row>
    <row r="547" spans="1:6" ht="12.75" customHeight="1" x14ac:dyDescent="0.2">
      <c r="A547" s="83" t="s">
        <v>182</v>
      </c>
      <c r="B547" s="83">
        <v>5</v>
      </c>
      <c r="C547" s="84">
        <v>1270.3867543399999</v>
      </c>
      <c r="D547" s="84">
        <v>1241.1189641399999</v>
      </c>
      <c r="E547" s="84">
        <v>292.13965502999997</v>
      </c>
      <c r="F547" s="84">
        <v>292.13965502999997</v>
      </c>
    </row>
    <row r="548" spans="1:6" ht="12.75" customHeight="1" x14ac:dyDescent="0.2">
      <c r="A548" s="83" t="s">
        <v>182</v>
      </c>
      <c r="B548" s="83">
        <v>6</v>
      </c>
      <c r="C548" s="84">
        <v>1265.8206057699999</v>
      </c>
      <c r="D548" s="84">
        <v>1226.9207962400001</v>
      </c>
      <c r="E548" s="84">
        <v>288.79763223999998</v>
      </c>
      <c r="F548" s="84">
        <v>288.79763223999998</v>
      </c>
    </row>
    <row r="549" spans="1:6" ht="12.75" customHeight="1" x14ac:dyDescent="0.2">
      <c r="A549" s="83" t="s">
        <v>182</v>
      </c>
      <c r="B549" s="83">
        <v>7</v>
      </c>
      <c r="C549" s="84">
        <v>1173.62647911</v>
      </c>
      <c r="D549" s="84">
        <v>1136.1383909199999</v>
      </c>
      <c r="E549" s="84">
        <v>267.42889859000002</v>
      </c>
      <c r="F549" s="84">
        <v>267.42889859000002</v>
      </c>
    </row>
    <row r="550" spans="1:6" ht="12.75" customHeight="1" x14ac:dyDescent="0.2">
      <c r="A550" s="83" t="s">
        <v>182</v>
      </c>
      <c r="B550" s="83">
        <v>8</v>
      </c>
      <c r="C550" s="84">
        <v>1076.5272868</v>
      </c>
      <c r="D550" s="84">
        <v>1039.7996080600001</v>
      </c>
      <c r="E550" s="84">
        <v>244.75228207999999</v>
      </c>
      <c r="F550" s="84">
        <v>244.75228207999999</v>
      </c>
    </row>
    <row r="551" spans="1:6" ht="12.75" customHeight="1" x14ac:dyDescent="0.2">
      <c r="A551" s="83" t="s">
        <v>182</v>
      </c>
      <c r="B551" s="83">
        <v>9</v>
      </c>
      <c r="C551" s="84">
        <v>998.70966743999998</v>
      </c>
      <c r="D551" s="84">
        <v>963.82477689999996</v>
      </c>
      <c r="E551" s="84">
        <v>226.86901576</v>
      </c>
      <c r="F551" s="84">
        <v>226.86901576</v>
      </c>
    </row>
    <row r="552" spans="1:6" ht="12.75" customHeight="1" x14ac:dyDescent="0.2">
      <c r="A552" s="83" t="s">
        <v>182</v>
      </c>
      <c r="B552" s="83">
        <v>10</v>
      </c>
      <c r="C552" s="84">
        <v>972.35770030000003</v>
      </c>
      <c r="D552" s="84">
        <v>937.30604377999998</v>
      </c>
      <c r="E552" s="84">
        <v>220.62692795999999</v>
      </c>
      <c r="F552" s="84">
        <v>220.62692795999999</v>
      </c>
    </row>
    <row r="553" spans="1:6" ht="12.75" customHeight="1" x14ac:dyDescent="0.2">
      <c r="A553" s="83" t="s">
        <v>182</v>
      </c>
      <c r="B553" s="83">
        <v>11</v>
      </c>
      <c r="C553" s="84">
        <v>948.24906522000003</v>
      </c>
      <c r="D553" s="84">
        <v>913.30275596000001</v>
      </c>
      <c r="E553" s="84">
        <v>214.97693595999999</v>
      </c>
      <c r="F553" s="84">
        <v>214.97693595999999</v>
      </c>
    </row>
    <row r="554" spans="1:6" ht="12.75" customHeight="1" x14ac:dyDescent="0.2">
      <c r="A554" s="83" t="s">
        <v>182</v>
      </c>
      <c r="B554" s="83">
        <v>12</v>
      </c>
      <c r="C554" s="84">
        <v>943.63113046000001</v>
      </c>
      <c r="D554" s="84">
        <v>907.78117399999996</v>
      </c>
      <c r="E554" s="84">
        <v>213.67724342</v>
      </c>
      <c r="F554" s="84">
        <v>213.67724342</v>
      </c>
    </row>
    <row r="555" spans="1:6" ht="12.75" customHeight="1" x14ac:dyDescent="0.2">
      <c r="A555" s="83" t="s">
        <v>182</v>
      </c>
      <c r="B555" s="83">
        <v>13</v>
      </c>
      <c r="C555" s="84">
        <v>929.10813580000001</v>
      </c>
      <c r="D555" s="84">
        <v>893.09364951999999</v>
      </c>
      <c r="E555" s="84">
        <v>210.22003387000001</v>
      </c>
      <c r="F555" s="84">
        <v>210.22003387000001</v>
      </c>
    </row>
    <row r="556" spans="1:6" ht="12.75" customHeight="1" x14ac:dyDescent="0.2">
      <c r="A556" s="83" t="s">
        <v>182</v>
      </c>
      <c r="B556" s="83">
        <v>14</v>
      </c>
      <c r="C556" s="84">
        <v>938.27887715999998</v>
      </c>
      <c r="D556" s="84">
        <v>905.01189696999995</v>
      </c>
      <c r="E556" s="84">
        <v>213.02539967999999</v>
      </c>
      <c r="F556" s="84">
        <v>213.02539967999999</v>
      </c>
    </row>
    <row r="557" spans="1:6" ht="12.75" customHeight="1" x14ac:dyDescent="0.2">
      <c r="A557" s="83" t="s">
        <v>182</v>
      </c>
      <c r="B557" s="83">
        <v>15</v>
      </c>
      <c r="C557" s="84">
        <v>931.82169733000001</v>
      </c>
      <c r="D557" s="84">
        <v>903.59460406000005</v>
      </c>
      <c r="E557" s="84">
        <v>212.69179148000001</v>
      </c>
      <c r="F557" s="84">
        <v>212.69179148000001</v>
      </c>
    </row>
    <row r="558" spans="1:6" ht="12.75" customHeight="1" x14ac:dyDescent="0.2">
      <c r="A558" s="83" t="s">
        <v>182</v>
      </c>
      <c r="B558" s="83">
        <v>16</v>
      </c>
      <c r="C558" s="84">
        <v>934.47635865999996</v>
      </c>
      <c r="D558" s="84">
        <v>895.51545546</v>
      </c>
      <c r="E558" s="84">
        <v>210.79008845999999</v>
      </c>
      <c r="F558" s="84">
        <v>210.79008845999999</v>
      </c>
    </row>
    <row r="559" spans="1:6" ht="12.75" customHeight="1" x14ac:dyDescent="0.2">
      <c r="A559" s="83" t="s">
        <v>182</v>
      </c>
      <c r="B559" s="83">
        <v>17</v>
      </c>
      <c r="C559" s="84">
        <v>938.36081361000004</v>
      </c>
      <c r="D559" s="84">
        <v>899.85173338000004</v>
      </c>
      <c r="E559" s="84">
        <v>211.81077927999999</v>
      </c>
      <c r="F559" s="84">
        <v>211.81077927999999</v>
      </c>
    </row>
    <row r="560" spans="1:6" ht="12.75" customHeight="1" x14ac:dyDescent="0.2">
      <c r="A560" s="83" t="s">
        <v>182</v>
      </c>
      <c r="B560" s="83">
        <v>18</v>
      </c>
      <c r="C560" s="84">
        <v>942.59090714000001</v>
      </c>
      <c r="D560" s="84">
        <v>905.19209193999995</v>
      </c>
      <c r="E560" s="84">
        <v>213.06781470999999</v>
      </c>
      <c r="F560" s="84">
        <v>213.06781470999999</v>
      </c>
    </row>
    <row r="561" spans="1:6" ht="12.75" customHeight="1" x14ac:dyDescent="0.2">
      <c r="A561" s="83" t="s">
        <v>182</v>
      </c>
      <c r="B561" s="83">
        <v>19</v>
      </c>
      <c r="C561" s="84">
        <v>948.65892744999996</v>
      </c>
      <c r="D561" s="84">
        <v>912.88711094999996</v>
      </c>
      <c r="E561" s="84">
        <v>214.87909973000001</v>
      </c>
      <c r="F561" s="84">
        <v>214.87909973000001</v>
      </c>
    </row>
    <row r="562" spans="1:6" ht="12.75" customHeight="1" x14ac:dyDescent="0.2">
      <c r="A562" s="83" t="s">
        <v>182</v>
      </c>
      <c r="B562" s="83">
        <v>20</v>
      </c>
      <c r="C562" s="84">
        <v>948.20047250000005</v>
      </c>
      <c r="D562" s="84">
        <v>912.86129277999999</v>
      </c>
      <c r="E562" s="84">
        <v>214.87302255</v>
      </c>
      <c r="F562" s="84">
        <v>214.87302255</v>
      </c>
    </row>
    <row r="563" spans="1:6" ht="12.75" customHeight="1" x14ac:dyDescent="0.2">
      <c r="A563" s="83" t="s">
        <v>182</v>
      </c>
      <c r="B563" s="83">
        <v>21</v>
      </c>
      <c r="C563" s="84">
        <v>944.83207570000002</v>
      </c>
      <c r="D563" s="84">
        <v>909.32594934999997</v>
      </c>
      <c r="E563" s="84">
        <v>214.04085896000001</v>
      </c>
      <c r="F563" s="84">
        <v>214.04085896000001</v>
      </c>
    </row>
    <row r="564" spans="1:6" ht="12.75" customHeight="1" x14ac:dyDescent="0.2">
      <c r="A564" s="83" t="s">
        <v>182</v>
      </c>
      <c r="B564" s="83">
        <v>22</v>
      </c>
      <c r="C564" s="84">
        <v>944.33875948000002</v>
      </c>
      <c r="D564" s="84">
        <v>909.01286243000004</v>
      </c>
      <c r="E564" s="84">
        <v>213.96716327999999</v>
      </c>
      <c r="F564" s="84">
        <v>213.96716327999999</v>
      </c>
    </row>
    <row r="565" spans="1:6" ht="12.75" customHeight="1" x14ac:dyDescent="0.2">
      <c r="A565" s="83" t="s">
        <v>182</v>
      </c>
      <c r="B565" s="83">
        <v>23</v>
      </c>
      <c r="C565" s="84">
        <v>1128.7558634100001</v>
      </c>
      <c r="D565" s="84">
        <v>1091.4275261400001</v>
      </c>
      <c r="E565" s="84">
        <v>256.90467246999998</v>
      </c>
      <c r="F565" s="84">
        <v>256.90467246999998</v>
      </c>
    </row>
    <row r="566" spans="1:6" ht="12.75" customHeight="1" x14ac:dyDescent="0.2">
      <c r="A566" s="83" t="s">
        <v>182</v>
      </c>
      <c r="B566" s="83">
        <v>24</v>
      </c>
      <c r="C566" s="84">
        <v>1105.1941075699999</v>
      </c>
      <c r="D566" s="84">
        <v>1067.5979692999999</v>
      </c>
      <c r="E566" s="84">
        <v>251.29557398</v>
      </c>
      <c r="F566" s="84">
        <v>251.29557398</v>
      </c>
    </row>
    <row r="567" spans="1:6" ht="12.75" customHeight="1" x14ac:dyDescent="0.2">
      <c r="A567" s="83" t="s">
        <v>183</v>
      </c>
      <c r="B567" s="83">
        <v>1</v>
      </c>
      <c r="C567" s="84">
        <v>1177.0288794799999</v>
      </c>
      <c r="D567" s="84">
        <v>1141.6751442699999</v>
      </c>
      <c r="E567" s="84">
        <v>268.73216222000002</v>
      </c>
      <c r="F567" s="84">
        <v>268.73216222000002</v>
      </c>
    </row>
    <row r="568" spans="1:6" ht="12.75" customHeight="1" x14ac:dyDescent="0.2">
      <c r="A568" s="83" t="s">
        <v>183</v>
      </c>
      <c r="B568" s="83">
        <v>2</v>
      </c>
      <c r="C568" s="84">
        <v>1240.8476174699999</v>
      </c>
      <c r="D568" s="84">
        <v>1213.58395277</v>
      </c>
      <c r="E568" s="84">
        <v>285.65835149999998</v>
      </c>
      <c r="F568" s="84">
        <v>285.65835149999998</v>
      </c>
    </row>
    <row r="569" spans="1:6" ht="12.75" customHeight="1" x14ac:dyDescent="0.2">
      <c r="A569" s="83" t="s">
        <v>183</v>
      </c>
      <c r="B569" s="83">
        <v>3</v>
      </c>
      <c r="C569" s="84">
        <v>1282.54050605</v>
      </c>
      <c r="D569" s="84">
        <v>1242.7394062599999</v>
      </c>
      <c r="E569" s="84">
        <v>292.52108132000001</v>
      </c>
      <c r="F569" s="84">
        <v>292.52108132000001</v>
      </c>
    </row>
    <row r="570" spans="1:6" ht="12.75" customHeight="1" x14ac:dyDescent="0.2">
      <c r="A570" s="83" t="s">
        <v>183</v>
      </c>
      <c r="B570" s="83">
        <v>4</v>
      </c>
      <c r="C570" s="84">
        <v>1321.6420903600001</v>
      </c>
      <c r="D570" s="84">
        <v>1290.30014117</v>
      </c>
      <c r="E570" s="84">
        <v>303.71612152</v>
      </c>
      <c r="F570" s="84">
        <v>303.71612152</v>
      </c>
    </row>
    <row r="571" spans="1:6" ht="12.75" customHeight="1" x14ac:dyDescent="0.2">
      <c r="A571" s="83" t="s">
        <v>183</v>
      </c>
      <c r="B571" s="83">
        <v>5</v>
      </c>
      <c r="C571" s="84">
        <v>1315.5933594999999</v>
      </c>
      <c r="D571" s="84">
        <v>1273.1333471200001</v>
      </c>
      <c r="E571" s="84">
        <v>299.67533135999997</v>
      </c>
      <c r="F571" s="84">
        <v>299.67533135999997</v>
      </c>
    </row>
    <row r="572" spans="1:6" ht="12.75" customHeight="1" x14ac:dyDescent="0.2">
      <c r="A572" s="83" t="s">
        <v>183</v>
      </c>
      <c r="B572" s="83">
        <v>6</v>
      </c>
      <c r="C572" s="84">
        <v>1250.62242986</v>
      </c>
      <c r="D572" s="84">
        <v>1220.921781</v>
      </c>
      <c r="E572" s="84">
        <v>287.38555951000001</v>
      </c>
      <c r="F572" s="84">
        <v>287.38555951000001</v>
      </c>
    </row>
    <row r="573" spans="1:6" ht="12.75" customHeight="1" x14ac:dyDescent="0.2">
      <c r="A573" s="83" t="s">
        <v>183</v>
      </c>
      <c r="B573" s="83">
        <v>7</v>
      </c>
      <c r="C573" s="84">
        <v>1161.9272578299999</v>
      </c>
      <c r="D573" s="84">
        <v>1130.75982886</v>
      </c>
      <c r="E573" s="84">
        <v>266.16287066000001</v>
      </c>
      <c r="F573" s="84">
        <v>266.16287066000001</v>
      </c>
    </row>
    <row r="574" spans="1:6" ht="12.75" customHeight="1" x14ac:dyDescent="0.2">
      <c r="A574" s="83" t="s">
        <v>183</v>
      </c>
      <c r="B574" s="83">
        <v>8</v>
      </c>
      <c r="C574" s="84">
        <v>1093.34372648</v>
      </c>
      <c r="D574" s="84">
        <v>1055.6428585799999</v>
      </c>
      <c r="E574" s="84">
        <v>248.48153115</v>
      </c>
      <c r="F574" s="84">
        <v>248.48153115</v>
      </c>
    </row>
    <row r="575" spans="1:6" ht="12.75" customHeight="1" x14ac:dyDescent="0.2">
      <c r="A575" s="83" t="s">
        <v>183</v>
      </c>
      <c r="B575" s="83">
        <v>9</v>
      </c>
      <c r="C575" s="84">
        <v>1159.7629665699999</v>
      </c>
      <c r="D575" s="84">
        <v>1122.0402460600001</v>
      </c>
      <c r="E575" s="84">
        <v>264.11041962000002</v>
      </c>
      <c r="F575" s="84">
        <v>264.11041962000002</v>
      </c>
    </row>
    <row r="576" spans="1:6" ht="12.75" customHeight="1" x14ac:dyDescent="0.2">
      <c r="A576" s="83" t="s">
        <v>183</v>
      </c>
      <c r="B576" s="83">
        <v>10</v>
      </c>
      <c r="C576" s="84">
        <v>961.94509662999997</v>
      </c>
      <c r="D576" s="84">
        <v>926.81266997</v>
      </c>
      <c r="E576" s="84">
        <v>218.15695474</v>
      </c>
      <c r="F576" s="84">
        <v>218.15695474</v>
      </c>
    </row>
    <row r="577" spans="1:6" ht="12.75" customHeight="1" x14ac:dyDescent="0.2">
      <c r="A577" s="83" t="s">
        <v>183</v>
      </c>
      <c r="B577" s="83">
        <v>11</v>
      </c>
      <c r="C577" s="84">
        <v>974.72319139000001</v>
      </c>
      <c r="D577" s="84">
        <v>938.28798385000005</v>
      </c>
      <c r="E577" s="84">
        <v>220.85806102999999</v>
      </c>
      <c r="F577" s="84">
        <v>220.85806102999999</v>
      </c>
    </row>
    <row r="578" spans="1:6" ht="12.75" customHeight="1" x14ac:dyDescent="0.2">
      <c r="A578" s="83" t="s">
        <v>183</v>
      </c>
      <c r="B578" s="83">
        <v>12</v>
      </c>
      <c r="C578" s="84">
        <v>974.17483408999999</v>
      </c>
      <c r="D578" s="84">
        <v>938.73067519000006</v>
      </c>
      <c r="E578" s="84">
        <v>220.96226351999999</v>
      </c>
      <c r="F578" s="84">
        <v>220.96226351999999</v>
      </c>
    </row>
    <row r="579" spans="1:6" ht="12.75" customHeight="1" x14ac:dyDescent="0.2">
      <c r="A579" s="83" t="s">
        <v>183</v>
      </c>
      <c r="B579" s="83">
        <v>13</v>
      </c>
      <c r="C579" s="84">
        <v>979.86448587999996</v>
      </c>
      <c r="D579" s="84">
        <v>943.77973541999995</v>
      </c>
      <c r="E579" s="84">
        <v>222.15073196</v>
      </c>
      <c r="F579" s="84">
        <v>222.15073196</v>
      </c>
    </row>
    <row r="580" spans="1:6" ht="12.75" customHeight="1" x14ac:dyDescent="0.2">
      <c r="A580" s="83" t="s">
        <v>183</v>
      </c>
      <c r="B580" s="83">
        <v>14</v>
      </c>
      <c r="C580" s="84">
        <v>983.47642116999998</v>
      </c>
      <c r="D580" s="84">
        <v>947.56427019</v>
      </c>
      <c r="E580" s="84">
        <v>223.04155122</v>
      </c>
      <c r="F580" s="84">
        <v>223.04155122</v>
      </c>
    </row>
    <row r="581" spans="1:6" ht="12.75" customHeight="1" x14ac:dyDescent="0.2">
      <c r="A581" s="83" t="s">
        <v>183</v>
      </c>
      <c r="B581" s="83">
        <v>15</v>
      </c>
      <c r="C581" s="84">
        <v>1001.85768924</v>
      </c>
      <c r="D581" s="84">
        <v>963.86160746999997</v>
      </c>
      <c r="E581" s="84">
        <v>226.87768509</v>
      </c>
      <c r="F581" s="84">
        <v>226.87768509</v>
      </c>
    </row>
    <row r="582" spans="1:6" ht="12.75" customHeight="1" x14ac:dyDescent="0.2">
      <c r="A582" s="83" t="s">
        <v>183</v>
      </c>
      <c r="B582" s="83">
        <v>16</v>
      </c>
      <c r="C582" s="84">
        <v>984.42488467999999</v>
      </c>
      <c r="D582" s="84">
        <v>947.80362446000004</v>
      </c>
      <c r="E582" s="84">
        <v>223.09789140999999</v>
      </c>
      <c r="F582" s="84">
        <v>223.09789140999999</v>
      </c>
    </row>
    <row r="583" spans="1:6" ht="12.75" customHeight="1" x14ac:dyDescent="0.2">
      <c r="A583" s="83" t="s">
        <v>183</v>
      </c>
      <c r="B583" s="83">
        <v>17</v>
      </c>
      <c r="C583" s="84">
        <v>987.84799007000004</v>
      </c>
      <c r="D583" s="84">
        <v>951.25601425000002</v>
      </c>
      <c r="E583" s="84">
        <v>223.91052902999999</v>
      </c>
      <c r="F583" s="84">
        <v>223.91052902999999</v>
      </c>
    </row>
    <row r="584" spans="1:6" ht="12.75" customHeight="1" x14ac:dyDescent="0.2">
      <c r="A584" s="83" t="s">
        <v>183</v>
      </c>
      <c r="B584" s="83">
        <v>18</v>
      </c>
      <c r="C584" s="84">
        <v>984.95221171000003</v>
      </c>
      <c r="D584" s="84">
        <v>948.51530748000005</v>
      </c>
      <c r="E584" s="84">
        <v>223.26541026999999</v>
      </c>
      <c r="F584" s="84">
        <v>223.26541026999999</v>
      </c>
    </row>
    <row r="585" spans="1:6" ht="12.75" customHeight="1" x14ac:dyDescent="0.2">
      <c r="A585" s="83" t="s">
        <v>183</v>
      </c>
      <c r="B585" s="83">
        <v>19</v>
      </c>
      <c r="C585" s="84">
        <v>983.01179001000003</v>
      </c>
      <c r="D585" s="84">
        <v>946.72216828000001</v>
      </c>
      <c r="E585" s="84">
        <v>222.84333383000001</v>
      </c>
      <c r="F585" s="84">
        <v>222.84333383000001</v>
      </c>
    </row>
    <row r="586" spans="1:6" ht="12.75" customHeight="1" x14ac:dyDescent="0.2">
      <c r="A586" s="83" t="s">
        <v>183</v>
      </c>
      <c r="B586" s="83">
        <v>20</v>
      </c>
      <c r="C586" s="84">
        <v>976.59120407</v>
      </c>
      <c r="D586" s="84">
        <v>940.57028418000004</v>
      </c>
      <c r="E586" s="84">
        <v>221.39527820999999</v>
      </c>
      <c r="F586" s="84">
        <v>221.39527820999999</v>
      </c>
    </row>
    <row r="587" spans="1:6" ht="12.75" customHeight="1" x14ac:dyDescent="0.2">
      <c r="A587" s="83" t="s">
        <v>183</v>
      </c>
      <c r="B587" s="83">
        <v>21</v>
      </c>
      <c r="C587" s="84">
        <v>984.55563702999996</v>
      </c>
      <c r="D587" s="84">
        <v>948.65609268000003</v>
      </c>
      <c r="E587" s="84">
        <v>223.29854886999999</v>
      </c>
      <c r="F587" s="84">
        <v>223.29854886999999</v>
      </c>
    </row>
    <row r="588" spans="1:6" ht="12.75" customHeight="1" x14ac:dyDescent="0.2">
      <c r="A588" s="83" t="s">
        <v>183</v>
      </c>
      <c r="B588" s="83">
        <v>22</v>
      </c>
      <c r="C588" s="84">
        <v>1002.8515004</v>
      </c>
      <c r="D588" s="84">
        <v>966.47683871000004</v>
      </c>
      <c r="E588" s="84">
        <v>227.49326891000001</v>
      </c>
      <c r="F588" s="84">
        <v>227.49326891000001</v>
      </c>
    </row>
    <row r="589" spans="1:6" ht="12.75" customHeight="1" x14ac:dyDescent="0.2">
      <c r="A589" s="83" t="s">
        <v>183</v>
      </c>
      <c r="B589" s="83">
        <v>23</v>
      </c>
      <c r="C589" s="84">
        <v>1213.9217429400001</v>
      </c>
      <c r="D589" s="84">
        <v>1176.0683482500001</v>
      </c>
      <c r="E589" s="84">
        <v>276.82777515999999</v>
      </c>
      <c r="F589" s="84">
        <v>276.82777515999999</v>
      </c>
    </row>
    <row r="590" spans="1:6" ht="12.75" customHeight="1" x14ac:dyDescent="0.2">
      <c r="A590" s="83" t="s">
        <v>183</v>
      </c>
      <c r="B590" s="83">
        <v>24</v>
      </c>
      <c r="C590" s="84">
        <v>1172.31290132</v>
      </c>
      <c r="D590" s="84">
        <v>1134.5625570100001</v>
      </c>
      <c r="E590" s="84">
        <v>267.05797236000001</v>
      </c>
      <c r="F590" s="84">
        <v>267.05797236000001</v>
      </c>
    </row>
    <row r="591" spans="1:6" ht="12.75" customHeight="1" x14ac:dyDescent="0.2">
      <c r="A591" s="83" t="s">
        <v>184</v>
      </c>
      <c r="B591" s="83">
        <v>1</v>
      </c>
      <c r="C591" s="84">
        <v>1113.56487582</v>
      </c>
      <c r="D591" s="84">
        <v>1079.8129986900001</v>
      </c>
      <c r="E591" s="84">
        <v>254.17079752000001</v>
      </c>
      <c r="F591" s="84">
        <v>254.17079752000001</v>
      </c>
    </row>
    <row r="592" spans="1:6" ht="12.75" customHeight="1" x14ac:dyDescent="0.2">
      <c r="A592" s="83" t="s">
        <v>184</v>
      </c>
      <c r="B592" s="83">
        <v>2</v>
      </c>
      <c r="C592" s="84">
        <v>1124.3660344499999</v>
      </c>
      <c r="D592" s="84">
        <v>1095.5284456300001</v>
      </c>
      <c r="E592" s="84">
        <v>257.86996366</v>
      </c>
      <c r="F592" s="84">
        <v>257.86996366</v>
      </c>
    </row>
    <row r="593" spans="1:6" ht="12.75" customHeight="1" x14ac:dyDescent="0.2">
      <c r="A593" s="83" t="s">
        <v>184</v>
      </c>
      <c r="B593" s="83">
        <v>3</v>
      </c>
      <c r="C593" s="84">
        <v>1183.57715244</v>
      </c>
      <c r="D593" s="84">
        <v>1146.89908565</v>
      </c>
      <c r="E593" s="84">
        <v>269.96179489999997</v>
      </c>
      <c r="F593" s="84">
        <v>269.96179489999997</v>
      </c>
    </row>
    <row r="594" spans="1:6" ht="12.75" customHeight="1" x14ac:dyDescent="0.2">
      <c r="A594" s="83" t="s">
        <v>184</v>
      </c>
      <c r="B594" s="83">
        <v>4</v>
      </c>
      <c r="C594" s="84">
        <v>1263.65200637</v>
      </c>
      <c r="D594" s="84">
        <v>1221.6677453</v>
      </c>
      <c r="E594" s="84">
        <v>287.56114762999999</v>
      </c>
      <c r="F594" s="84">
        <v>287.56114762999999</v>
      </c>
    </row>
    <row r="595" spans="1:6" ht="12.75" customHeight="1" x14ac:dyDescent="0.2">
      <c r="A595" s="83" t="s">
        <v>184</v>
      </c>
      <c r="B595" s="83">
        <v>5</v>
      </c>
      <c r="C595" s="84">
        <v>1291.5139393300001</v>
      </c>
      <c r="D595" s="84">
        <v>1265.27056429</v>
      </c>
      <c r="E595" s="84">
        <v>297.8245574</v>
      </c>
      <c r="F595" s="84">
        <v>297.8245574</v>
      </c>
    </row>
    <row r="596" spans="1:6" ht="12.75" customHeight="1" x14ac:dyDescent="0.2">
      <c r="A596" s="83" t="s">
        <v>184</v>
      </c>
      <c r="B596" s="83">
        <v>6</v>
      </c>
      <c r="C596" s="84">
        <v>1304.5611317400001</v>
      </c>
      <c r="D596" s="84">
        <v>1264.6846627499999</v>
      </c>
      <c r="E596" s="84">
        <v>297.6866455</v>
      </c>
      <c r="F596" s="84">
        <v>297.6866455</v>
      </c>
    </row>
    <row r="597" spans="1:6" ht="12.75" customHeight="1" x14ac:dyDescent="0.2">
      <c r="A597" s="83" t="s">
        <v>184</v>
      </c>
      <c r="B597" s="83">
        <v>7</v>
      </c>
      <c r="C597" s="84">
        <v>1306.6982499999999</v>
      </c>
      <c r="D597" s="84">
        <v>1264.9504033200001</v>
      </c>
      <c r="E597" s="84">
        <v>297.7491966</v>
      </c>
      <c r="F597" s="84">
        <v>297.7491966</v>
      </c>
    </row>
    <row r="598" spans="1:6" ht="12.75" customHeight="1" x14ac:dyDescent="0.2">
      <c r="A598" s="83" t="s">
        <v>184</v>
      </c>
      <c r="B598" s="83">
        <v>8</v>
      </c>
      <c r="C598" s="84">
        <v>1290.1380782799999</v>
      </c>
      <c r="D598" s="84">
        <v>1253.9472036499999</v>
      </c>
      <c r="E598" s="84">
        <v>295.15921849</v>
      </c>
      <c r="F598" s="84">
        <v>295.15921849</v>
      </c>
    </row>
    <row r="599" spans="1:6" ht="12.75" customHeight="1" x14ac:dyDescent="0.2">
      <c r="A599" s="83" t="s">
        <v>184</v>
      </c>
      <c r="B599" s="83">
        <v>9</v>
      </c>
      <c r="C599" s="84">
        <v>1118.1396408799999</v>
      </c>
      <c r="D599" s="84">
        <v>1081.62720805</v>
      </c>
      <c r="E599" s="84">
        <v>254.59783354000001</v>
      </c>
      <c r="F599" s="84">
        <v>254.59783354000001</v>
      </c>
    </row>
    <row r="600" spans="1:6" ht="12.75" customHeight="1" x14ac:dyDescent="0.2">
      <c r="A600" s="83" t="s">
        <v>184</v>
      </c>
      <c r="B600" s="83">
        <v>10</v>
      </c>
      <c r="C600" s="84">
        <v>1037.3384931200001</v>
      </c>
      <c r="D600" s="84">
        <v>1000.36440725</v>
      </c>
      <c r="E600" s="84">
        <v>235.46986330999999</v>
      </c>
      <c r="F600" s="84">
        <v>235.46986330999999</v>
      </c>
    </row>
    <row r="601" spans="1:6" ht="12.75" customHeight="1" x14ac:dyDescent="0.2">
      <c r="A601" s="83" t="s">
        <v>184</v>
      </c>
      <c r="B601" s="83">
        <v>11</v>
      </c>
      <c r="C601" s="84">
        <v>965.21562417999996</v>
      </c>
      <c r="D601" s="84">
        <v>934.77935271000001</v>
      </c>
      <c r="E601" s="84">
        <v>220.03218509000001</v>
      </c>
      <c r="F601" s="84">
        <v>220.03218509000001</v>
      </c>
    </row>
    <row r="602" spans="1:6" ht="12.75" customHeight="1" x14ac:dyDescent="0.2">
      <c r="A602" s="83" t="s">
        <v>184</v>
      </c>
      <c r="B602" s="83">
        <v>12</v>
      </c>
      <c r="C602" s="84">
        <v>961.57837694</v>
      </c>
      <c r="D602" s="84">
        <v>925.89584709999997</v>
      </c>
      <c r="E602" s="84">
        <v>217.94114922</v>
      </c>
      <c r="F602" s="84">
        <v>217.94114922</v>
      </c>
    </row>
    <row r="603" spans="1:6" ht="12.75" customHeight="1" x14ac:dyDescent="0.2">
      <c r="A603" s="83" t="s">
        <v>184</v>
      </c>
      <c r="B603" s="83">
        <v>13</v>
      </c>
      <c r="C603" s="84">
        <v>955.89264387000003</v>
      </c>
      <c r="D603" s="84">
        <v>920.65273114000001</v>
      </c>
      <c r="E603" s="84">
        <v>216.70700316</v>
      </c>
      <c r="F603" s="84">
        <v>216.70700316</v>
      </c>
    </row>
    <row r="604" spans="1:6" ht="12.75" customHeight="1" x14ac:dyDescent="0.2">
      <c r="A604" s="83" t="s">
        <v>184</v>
      </c>
      <c r="B604" s="83">
        <v>14</v>
      </c>
      <c r="C604" s="84">
        <v>972.51992057999996</v>
      </c>
      <c r="D604" s="84">
        <v>934.32097695000004</v>
      </c>
      <c r="E604" s="84">
        <v>219.92429073</v>
      </c>
      <c r="F604" s="84">
        <v>219.92429073</v>
      </c>
    </row>
    <row r="605" spans="1:6" ht="12.75" customHeight="1" x14ac:dyDescent="0.2">
      <c r="A605" s="83" t="s">
        <v>184</v>
      </c>
      <c r="B605" s="83">
        <v>15</v>
      </c>
      <c r="C605" s="84">
        <v>976.32965999999999</v>
      </c>
      <c r="D605" s="84">
        <v>946.57213635000005</v>
      </c>
      <c r="E605" s="84">
        <v>222.80801871</v>
      </c>
      <c r="F605" s="84">
        <v>222.80801871</v>
      </c>
    </row>
    <row r="606" spans="1:6" ht="12.75" customHeight="1" x14ac:dyDescent="0.2">
      <c r="A606" s="83" t="s">
        <v>184</v>
      </c>
      <c r="B606" s="83">
        <v>16</v>
      </c>
      <c r="C606" s="84">
        <v>984.40013058</v>
      </c>
      <c r="D606" s="84">
        <v>956.43769717999999</v>
      </c>
      <c r="E606" s="84">
        <v>225.13021474000001</v>
      </c>
      <c r="F606" s="84">
        <v>225.13021474000001</v>
      </c>
    </row>
    <row r="607" spans="1:6" ht="12.75" customHeight="1" x14ac:dyDescent="0.2">
      <c r="A607" s="83" t="s">
        <v>184</v>
      </c>
      <c r="B607" s="83">
        <v>17</v>
      </c>
      <c r="C607" s="84">
        <v>985.84557207</v>
      </c>
      <c r="D607" s="84">
        <v>944.15768218000005</v>
      </c>
      <c r="E607" s="84">
        <v>222.23969460999999</v>
      </c>
      <c r="F607" s="84">
        <v>222.23969460999999</v>
      </c>
    </row>
    <row r="608" spans="1:6" ht="12.75" customHeight="1" x14ac:dyDescent="0.2">
      <c r="A608" s="83" t="s">
        <v>184</v>
      </c>
      <c r="B608" s="83">
        <v>18</v>
      </c>
      <c r="C608" s="84">
        <v>988.26763986000003</v>
      </c>
      <c r="D608" s="84">
        <v>948.59689323999999</v>
      </c>
      <c r="E608" s="84">
        <v>223.28461426000001</v>
      </c>
      <c r="F608" s="84">
        <v>223.28461426000001</v>
      </c>
    </row>
    <row r="609" spans="1:6" ht="12.75" customHeight="1" x14ac:dyDescent="0.2">
      <c r="A609" s="83" t="s">
        <v>184</v>
      </c>
      <c r="B609" s="83">
        <v>19</v>
      </c>
      <c r="C609" s="84">
        <v>995.70238123000001</v>
      </c>
      <c r="D609" s="84">
        <v>953.64324144</v>
      </c>
      <c r="E609" s="84">
        <v>224.47244433</v>
      </c>
      <c r="F609" s="84">
        <v>224.47244433</v>
      </c>
    </row>
    <row r="610" spans="1:6" ht="12.75" customHeight="1" x14ac:dyDescent="0.2">
      <c r="A610" s="83" t="s">
        <v>184</v>
      </c>
      <c r="B610" s="83">
        <v>20</v>
      </c>
      <c r="C610" s="84">
        <v>1010.73743554</v>
      </c>
      <c r="D610" s="84">
        <v>968.25520329000005</v>
      </c>
      <c r="E610" s="84">
        <v>227.91186762999999</v>
      </c>
      <c r="F610" s="84">
        <v>227.91186762999999</v>
      </c>
    </row>
    <row r="611" spans="1:6" ht="12.75" customHeight="1" x14ac:dyDescent="0.2">
      <c r="A611" s="83" t="s">
        <v>184</v>
      </c>
      <c r="B611" s="83">
        <v>21</v>
      </c>
      <c r="C611" s="84">
        <v>980.52680045</v>
      </c>
      <c r="D611" s="84">
        <v>940.45691940999995</v>
      </c>
      <c r="E611" s="84">
        <v>221.36859394999999</v>
      </c>
      <c r="F611" s="84">
        <v>221.36859394999999</v>
      </c>
    </row>
    <row r="612" spans="1:6" ht="12.75" customHeight="1" x14ac:dyDescent="0.2">
      <c r="A612" s="83" t="s">
        <v>184</v>
      </c>
      <c r="B612" s="83">
        <v>22</v>
      </c>
      <c r="C612" s="84">
        <v>962.48750551000001</v>
      </c>
      <c r="D612" s="84">
        <v>924.18695223999998</v>
      </c>
      <c r="E612" s="84">
        <v>217.53890257</v>
      </c>
      <c r="F612" s="84">
        <v>217.53890257</v>
      </c>
    </row>
    <row r="613" spans="1:6" ht="12.75" customHeight="1" x14ac:dyDescent="0.2">
      <c r="A613" s="83" t="s">
        <v>184</v>
      </c>
      <c r="B613" s="83">
        <v>23</v>
      </c>
      <c r="C613" s="84">
        <v>1009.37908745</v>
      </c>
      <c r="D613" s="84">
        <v>972.75506289999998</v>
      </c>
      <c r="E613" s="84">
        <v>228.97106298</v>
      </c>
      <c r="F613" s="84">
        <v>228.97106298</v>
      </c>
    </row>
    <row r="614" spans="1:6" ht="12.75" customHeight="1" x14ac:dyDescent="0.2">
      <c r="A614" s="83" t="s">
        <v>184</v>
      </c>
      <c r="B614" s="83">
        <v>24</v>
      </c>
      <c r="C614" s="84">
        <v>1017.13554713</v>
      </c>
      <c r="D614" s="84">
        <v>980.47430221000002</v>
      </c>
      <c r="E614" s="84">
        <v>230.78804908999999</v>
      </c>
      <c r="F614" s="84">
        <v>230.78804908999999</v>
      </c>
    </row>
    <row r="615" spans="1:6" ht="12.75" customHeight="1" x14ac:dyDescent="0.2">
      <c r="A615" s="83" t="s">
        <v>185</v>
      </c>
      <c r="B615" s="83">
        <v>1</v>
      </c>
      <c r="C615" s="84">
        <v>1041.4455982300001</v>
      </c>
      <c r="D615" s="84">
        <v>1004.85385268</v>
      </c>
      <c r="E615" s="84">
        <v>236.52660732999999</v>
      </c>
      <c r="F615" s="84">
        <v>236.52660732999999</v>
      </c>
    </row>
    <row r="616" spans="1:6" ht="12.75" customHeight="1" x14ac:dyDescent="0.2">
      <c r="A616" s="83" t="s">
        <v>185</v>
      </c>
      <c r="B616" s="83">
        <v>2</v>
      </c>
      <c r="C616" s="84">
        <v>1174.4285392500001</v>
      </c>
      <c r="D616" s="84">
        <v>1136.56044909</v>
      </c>
      <c r="E616" s="84">
        <v>267.52824435999997</v>
      </c>
      <c r="F616" s="84">
        <v>267.52824435999997</v>
      </c>
    </row>
    <row r="617" spans="1:6" ht="12.75" customHeight="1" x14ac:dyDescent="0.2">
      <c r="A617" s="83" t="s">
        <v>185</v>
      </c>
      <c r="B617" s="83">
        <v>3</v>
      </c>
      <c r="C617" s="84">
        <v>1065.51676441</v>
      </c>
      <c r="D617" s="84">
        <v>1037.0295717700001</v>
      </c>
      <c r="E617" s="84">
        <v>244.10025960999999</v>
      </c>
      <c r="F617" s="84">
        <v>244.10025960999999</v>
      </c>
    </row>
    <row r="618" spans="1:6" ht="12.75" customHeight="1" x14ac:dyDescent="0.2">
      <c r="A618" s="83" t="s">
        <v>185</v>
      </c>
      <c r="B618" s="83">
        <v>4</v>
      </c>
      <c r="C618" s="84">
        <v>1327.8865241000001</v>
      </c>
      <c r="D618" s="84">
        <v>1285.35427084</v>
      </c>
      <c r="E618" s="84">
        <v>302.55194233999998</v>
      </c>
      <c r="F618" s="84">
        <v>302.55194233999998</v>
      </c>
    </row>
    <row r="619" spans="1:6" ht="12.75" customHeight="1" x14ac:dyDescent="0.2">
      <c r="A619" s="83" t="s">
        <v>185</v>
      </c>
      <c r="B619" s="83">
        <v>5</v>
      </c>
      <c r="C619" s="84">
        <v>1177.75043964</v>
      </c>
      <c r="D619" s="84">
        <v>1139.0304745599999</v>
      </c>
      <c r="E619" s="84">
        <v>268.10964905999998</v>
      </c>
      <c r="F619" s="84">
        <v>268.10964905999998</v>
      </c>
    </row>
    <row r="620" spans="1:6" ht="12.75" customHeight="1" x14ac:dyDescent="0.2">
      <c r="A620" s="83" t="s">
        <v>185</v>
      </c>
      <c r="B620" s="83">
        <v>6</v>
      </c>
      <c r="C620" s="84">
        <v>1159.1299600100001</v>
      </c>
      <c r="D620" s="84">
        <v>1123.1580397099999</v>
      </c>
      <c r="E620" s="84">
        <v>264.37353045999998</v>
      </c>
      <c r="F620" s="84">
        <v>264.37353045999998</v>
      </c>
    </row>
    <row r="621" spans="1:6" ht="12.75" customHeight="1" x14ac:dyDescent="0.2">
      <c r="A621" s="83" t="s">
        <v>185</v>
      </c>
      <c r="B621" s="83">
        <v>7</v>
      </c>
      <c r="C621" s="84">
        <v>1054.4063717199999</v>
      </c>
      <c r="D621" s="84">
        <v>1020.36633041</v>
      </c>
      <c r="E621" s="84">
        <v>240.17799775</v>
      </c>
      <c r="F621" s="84">
        <v>240.17799775</v>
      </c>
    </row>
    <row r="622" spans="1:6" ht="12.75" customHeight="1" x14ac:dyDescent="0.2">
      <c r="A622" s="83" t="s">
        <v>185</v>
      </c>
      <c r="B622" s="83">
        <v>8</v>
      </c>
      <c r="C622" s="84">
        <v>1040.77719022</v>
      </c>
      <c r="D622" s="84">
        <v>1007.41013929</v>
      </c>
      <c r="E622" s="84">
        <v>237.12831652</v>
      </c>
      <c r="F622" s="84">
        <v>237.12831652</v>
      </c>
    </row>
    <row r="623" spans="1:6" ht="12.75" customHeight="1" x14ac:dyDescent="0.2">
      <c r="A623" s="83" t="s">
        <v>185</v>
      </c>
      <c r="B623" s="83">
        <v>9</v>
      </c>
      <c r="C623" s="84">
        <v>1120.91745203</v>
      </c>
      <c r="D623" s="84">
        <v>1094.7737338300001</v>
      </c>
      <c r="E623" s="84">
        <v>257.69231652000002</v>
      </c>
      <c r="F623" s="84">
        <v>257.69231652000002</v>
      </c>
    </row>
    <row r="624" spans="1:6" ht="12.75" customHeight="1" x14ac:dyDescent="0.2">
      <c r="A624" s="83" t="s">
        <v>185</v>
      </c>
      <c r="B624" s="83">
        <v>10</v>
      </c>
      <c r="C624" s="84">
        <v>1154.38308775</v>
      </c>
      <c r="D624" s="84">
        <v>1114.05299255</v>
      </c>
      <c r="E624" s="84">
        <v>262.23034724000001</v>
      </c>
      <c r="F624" s="84">
        <v>262.23034724000001</v>
      </c>
    </row>
    <row r="625" spans="1:6" ht="12.75" customHeight="1" x14ac:dyDescent="0.2">
      <c r="A625" s="83" t="s">
        <v>185</v>
      </c>
      <c r="B625" s="83">
        <v>11</v>
      </c>
      <c r="C625" s="84">
        <v>1136.0449909399999</v>
      </c>
      <c r="D625" s="84">
        <v>1096.12253186</v>
      </c>
      <c r="E625" s="84">
        <v>258.00980211000001</v>
      </c>
      <c r="F625" s="84">
        <v>258.00980211000001</v>
      </c>
    </row>
    <row r="626" spans="1:6" ht="12.75" customHeight="1" x14ac:dyDescent="0.2">
      <c r="A626" s="83" t="s">
        <v>185</v>
      </c>
      <c r="B626" s="83">
        <v>12</v>
      </c>
      <c r="C626" s="84">
        <v>1119.27585684</v>
      </c>
      <c r="D626" s="84">
        <v>1087.1629292299999</v>
      </c>
      <c r="E626" s="84">
        <v>255.90085422000001</v>
      </c>
      <c r="F626" s="84">
        <v>255.90085422000001</v>
      </c>
    </row>
    <row r="627" spans="1:6" ht="12.75" customHeight="1" x14ac:dyDescent="0.2">
      <c r="A627" s="83" t="s">
        <v>185</v>
      </c>
      <c r="B627" s="83">
        <v>13</v>
      </c>
      <c r="C627" s="84">
        <v>1123.03123065</v>
      </c>
      <c r="D627" s="84">
        <v>1085.0082781399999</v>
      </c>
      <c r="E627" s="84">
        <v>255.39368364000001</v>
      </c>
      <c r="F627" s="84">
        <v>255.39368364000001</v>
      </c>
    </row>
    <row r="628" spans="1:6" ht="12.75" customHeight="1" x14ac:dyDescent="0.2">
      <c r="A628" s="83" t="s">
        <v>185</v>
      </c>
      <c r="B628" s="83">
        <v>14</v>
      </c>
      <c r="C628" s="84">
        <v>1121.1478063100001</v>
      </c>
      <c r="D628" s="84">
        <v>1085.8057796400001</v>
      </c>
      <c r="E628" s="84">
        <v>255.58140280000001</v>
      </c>
      <c r="F628" s="84">
        <v>255.58140280000001</v>
      </c>
    </row>
    <row r="629" spans="1:6" ht="12.75" customHeight="1" x14ac:dyDescent="0.2">
      <c r="A629" s="83" t="s">
        <v>185</v>
      </c>
      <c r="B629" s="83">
        <v>15</v>
      </c>
      <c r="C629" s="84">
        <v>1124.3119580299999</v>
      </c>
      <c r="D629" s="84">
        <v>1081.49241353</v>
      </c>
      <c r="E629" s="84">
        <v>254.56610505</v>
      </c>
      <c r="F629" s="84">
        <v>254.56610505</v>
      </c>
    </row>
    <row r="630" spans="1:6" ht="12.75" customHeight="1" x14ac:dyDescent="0.2">
      <c r="A630" s="83" t="s">
        <v>185</v>
      </c>
      <c r="B630" s="83">
        <v>16</v>
      </c>
      <c r="C630" s="84">
        <v>1350.37428393</v>
      </c>
      <c r="D630" s="84">
        <v>1082.7852253599999</v>
      </c>
      <c r="E630" s="84">
        <v>254.87041239000001</v>
      </c>
      <c r="F630" s="84">
        <v>254.87041239000001</v>
      </c>
    </row>
    <row r="631" spans="1:6" ht="12.75" customHeight="1" x14ac:dyDescent="0.2">
      <c r="A631" s="83" t="s">
        <v>185</v>
      </c>
      <c r="B631" s="83">
        <v>17</v>
      </c>
      <c r="C631" s="84">
        <v>1111.2997404</v>
      </c>
      <c r="D631" s="84">
        <v>1070.71960483</v>
      </c>
      <c r="E631" s="84">
        <v>252.03035731</v>
      </c>
      <c r="F631" s="84">
        <v>252.03035731</v>
      </c>
    </row>
    <row r="632" spans="1:6" ht="12.75" customHeight="1" x14ac:dyDescent="0.2">
      <c r="A632" s="83" t="s">
        <v>185</v>
      </c>
      <c r="B632" s="83">
        <v>18</v>
      </c>
      <c r="C632" s="84">
        <v>1116.68592958</v>
      </c>
      <c r="D632" s="84">
        <v>1079.5054788699999</v>
      </c>
      <c r="E632" s="84">
        <v>254.09841225</v>
      </c>
      <c r="F632" s="84">
        <v>254.09841225</v>
      </c>
    </row>
    <row r="633" spans="1:6" ht="12.75" customHeight="1" x14ac:dyDescent="0.2">
      <c r="A633" s="83" t="s">
        <v>185</v>
      </c>
      <c r="B633" s="83">
        <v>19</v>
      </c>
      <c r="C633" s="84">
        <v>1118.9070220999999</v>
      </c>
      <c r="D633" s="84">
        <v>1080.86355602</v>
      </c>
      <c r="E633" s="84">
        <v>254.418082</v>
      </c>
      <c r="F633" s="84">
        <v>254.418082</v>
      </c>
    </row>
    <row r="634" spans="1:6" ht="12.75" customHeight="1" x14ac:dyDescent="0.2">
      <c r="A634" s="83" t="s">
        <v>185</v>
      </c>
      <c r="B634" s="83">
        <v>20</v>
      </c>
      <c r="C634" s="84">
        <v>1112.5627418500001</v>
      </c>
      <c r="D634" s="84">
        <v>1078.1631415700001</v>
      </c>
      <c r="E634" s="84">
        <v>253.78244741</v>
      </c>
      <c r="F634" s="84">
        <v>253.78244741</v>
      </c>
    </row>
    <row r="635" spans="1:6" ht="12.75" customHeight="1" x14ac:dyDescent="0.2">
      <c r="A635" s="83" t="s">
        <v>185</v>
      </c>
      <c r="B635" s="83">
        <v>21</v>
      </c>
      <c r="C635" s="84">
        <v>1102.31700088</v>
      </c>
      <c r="D635" s="84">
        <v>1074.2033332000001</v>
      </c>
      <c r="E635" s="84">
        <v>252.85037152999999</v>
      </c>
      <c r="F635" s="84">
        <v>252.85037152999999</v>
      </c>
    </row>
    <row r="636" spans="1:6" ht="12.75" customHeight="1" x14ac:dyDescent="0.2">
      <c r="A636" s="83" t="s">
        <v>185</v>
      </c>
      <c r="B636" s="83">
        <v>22</v>
      </c>
      <c r="C636" s="84">
        <v>1148.7877972599999</v>
      </c>
      <c r="D636" s="84">
        <v>1111.5079654900001</v>
      </c>
      <c r="E636" s="84">
        <v>261.63128836999999</v>
      </c>
      <c r="F636" s="84">
        <v>261.63128836999999</v>
      </c>
    </row>
    <row r="637" spans="1:6" ht="12.75" customHeight="1" x14ac:dyDescent="0.2">
      <c r="A637" s="83" t="s">
        <v>185</v>
      </c>
      <c r="B637" s="83">
        <v>23</v>
      </c>
      <c r="C637" s="84">
        <v>1225.89169821</v>
      </c>
      <c r="D637" s="84">
        <v>1188.1164057000001</v>
      </c>
      <c r="E637" s="84">
        <v>279.66369616999998</v>
      </c>
      <c r="F637" s="84">
        <v>279.66369616999998</v>
      </c>
    </row>
    <row r="638" spans="1:6" ht="12.75" customHeight="1" x14ac:dyDescent="0.2">
      <c r="A638" s="83" t="s">
        <v>185</v>
      </c>
      <c r="B638" s="83">
        <v>24</v>
      </c>
      <c r="C638" s="84">
        <v>1051.79451537</v>
      </c>
      <c r="D638" s="84">
        <v>1019.72200045</v>
      </c>
      <c r="E638" s="84">
        <v>240.02633273000001</v>
      </c>
      <c r="F638" s="84">
        <v>240.02633273000001</v>
      </c>
    </row>
    <row r="639" spans="1:6" ht="12.75" customHeight="1" x14ac:dyDescent="0.2">
      <c r="A639" s="83" t="s">
        <v>186</v>
      </c>
      <c r="B639" s="83">
        <v>1</v>
      </c>
      <c r="C639" s="84">
        <v>1025.66780124</v>
      </c>
      <c r="D639" s="84">
        <v>990.20118872</v>
      </c>
      <c r="E639" s="84">
        <v>233.07760339000001</v>
      </c>
      <c r="F639" s="84">
        <v>233.07760339000001</v>
      </c>
    </row>
    <row r="640" spans="1:6" ht="12.75" customHeight="1" x14ac:dyDescent="0.2">
      <c r="A640" s="83" t="s">
        <v>186</v>
      </c>
      <c r="B640" s="83">
        <v>2</v>
      </c>
      <c r="C640" s="84">
        <v>1085.99339093</v>
      </c>
      <c r="D640" s="84">
        <v>1048.89648233</v>
      </c>
      <c r="E640" s="84">
        <v>246.89354152999999</v>
      </c>
      <c r="F640" s="84">
        <v>246.89354152999999</v>
      </c>
    </row>
    <row r="641" spans="1:6" ht="12.75" customHeight="1" x14ac:dyDescent="0.2">
      <c r="A641" s="83" t="s">
        <v>186</v>
      </c>
      <c r="B641" s="83">
        <v>3</v>
      </c>
      <c r="C641" s="84">
        <v>1136.0955259299999</v>
      </c>
      <c r="D641" s="84">
        <v>1100.1052458700001</v>
      </c>
      <c r="E641" s="84">
        <v>258.94726960999998</v>
      </c>
      <c r="F641" s="84">
        <v>258.94726960999998</v>
      </c>
    </row>
    <row r="642" spans="1:6" ht="12.75" customHeight="1" x14ac:dyDescent="0.2">
      <c r="A642" s="83" t="s">
        <v>186</v>
      </c>
      <c r="B642" s="83">
        <v>4</v>
      </c>
      <c r="C642" s="84">
        <v>1142.5457954000001</v>
      </c>
      <c r="D642" s="84">
        <v>1112.8456803300001</v>
      </c>
      <c r="E642" s="84">
        <v>261.94616516000002</v>
      </c>
      <c r="F642" s="84">
        <v>261.94616516000002</v>
      </c>
    </row>
    <row r="643" spans="1:6" ht="12.75" customHeight="1" x14ac:dyDescent="0.2">
      <c r="A643" s="83" t="s">
        <v>186</v>
      </c>
      <c r="B643" s="83">
        <v>5</v>
      </c>
      <c r="C643" s="84">
        <v>1165.1851279099999</v>
      </c>
      <c r="D643" s="84">
        <v>1127.0063333600001</v>
      </c>
      <c r="E643" s="84">
        <v>265.27935754999999</v>
      </c>
      <c r="F643" s="84">
        <v>265.27935754999999</v>
      </c>
    </row>
    <row r="644" spans="1:6" ht="12.75" customHeight="1" x14ac:dyDescent="0.2">
      <c r="A644" s="83" t="s">
        <v>186</v>
      </c>
      <c r="B644" s="83">
        <v>6</v>
      </c>
      <c r="C644" s="84">
        <v>1146.66421638</v>
      </c>
      <c r="D644" s="84">
        <v>1108.9953191300001</v>
      </c>
      <c r="E644" s="84">
        <v>261.03985139999998</v>
      </c>
      <c r="F644" s="84">
        <v>261.03985139999998</v>
      </c>
    </row>
    <row r="645" spans="1:6" ht="12.75" customHeight="1" x14ac:dyDescent="0.2">
      <c r="A645" s="83" t="s">
        <v>186</v>
      </c>
      <c r="B645" s="83">
        <v>7</v>
      </c>
      <c r="C645" s="84">
        <v>1090.33083773</v>
      </c>
      <c r="D645" s="84">
        <v>1053.37106105</v>
      </c>
      <c r="E645" s="84">
        <v>247.94678615999999</v>
      </c>
      <c r="F645" s="84">
        <v>247.94678615999999</v>
      </c>
    </row>
    <row r="646" spans="1:6" ht="12.75" customHeight="1" x14ac:dyDescent="0.2">
      <c r="A646" s="83" t="s">
        <v>186</v>
      </c>
      <c r="B646" s="83">
        <v>8</v>
      </c>
      <c r="C646" s="84">
        <v>1044.77642227</v>
      </c>
      <c r="D646" s="84">
        <v>1008.13780173</v>
      </c>
      <c r="E646" s="84">
        <v>237.29959668000001</v>
      </c>
      <c r="F646" s="84">
        <v>237.29959668000001</v>
      </c>
    </row>
    <row r="647" spans="1:6" ht="12.75" customHeight="1" x14ac:dyDescent="0.2">
      <c r="A647" s="83" t="s">
        <v>186</v>
      </c>
      <c r="B647" s="83">
        <v>9</v>
      </c>
      <c r="C647" s="84">
        <v>1324.4924127500001</v>
      </c>
      <c r="D647" s="84">
        <v>1281.7487980400001</v>
      </c>
      <c r="E647" s="84">
        <v>301.70327142000002</v>
      </c>
      <c r="F647" s="84">
        <v>301.70327142000002</v>
      </c>
    </row>
    <row r="648" spans="1:6" ht="12.75" customHeight="1" x14ac:dyDescent="0.2">
      <c r="A648" s="83" t="s">
        <v>186</v>
      </c>
      <c r="B648" s="83">
        <v>10</v>
      </c>
      <c r="C648" s="84">
        <v>1299.1492914400001</v>
      </c>
      <c r="D648" s="84">
        <v>1266.96273253</v>
      </c>
      <c r="E648" s="84">
        <v>298.22286688000003</v>
      </c>
      <c r="F648" s="84">
        <v>298.22286688000003</v>
      </c>
    </row>
    <row r="649" spans="1:6" ht="12.75" customHeight="1" x14ac:dyDescent="0.2">
      <c r="A649" s="83" t="s">
        <v>186</v>
      </c>
      <c r="B649" s="83">
        <v>11</v>
      </c>
      <c r="C649" s="84">
        <v>1234.7065967799999</v>
      </c>
      <c r="D649" s="84">
        <v>1207.8008292300001</v>
      </c>
      <c r="E649" s="84">
        <v>284.29709624999998</v>
      </c>
      <c r="F649" s="84">
        <v>284.29709624999998</v>
      </c>
    </row>
    <row r="650" spans="1:6" ht="12.75" customHeight="1" x14ac:dyDescent="0.2">
      <c r="A650" s="83" t="s">
        <v>186</v>
      </c>
      <c r="B650" s="83">
        <v>12</v>
      </c>
      <c r="C650" s="84">
        <v>1196.7914593600001</v>
      </c>
      <c r="D650" s="84">
        <v>1157.8625678200001</v>
      </c>
      <c r="E650" s="84">
        <v>272.54242414999999</v>
      </c>
      <c r="F650" s="84">
        <v>272.54242414999999</v>
      </c>
    </row>
    <row r="651" spans="1:6" ht="12.75" customHeight="1" x14ac:dyDescent="0.2">
      <c r="A651" s="83" t="s">
        <v>186</v>
      </c>
      <c r="B651" s="83">
        <v>13</v>
      </c>
      <c r="C651" s="84">
        <v>1239.81787489</v>
      </c>
      <c r="D651" s="84">
        <v>1202.9150747900001</v>
      </c>
      <c r="E651" s="84">
        <v>283.14706740000003</v>
      </c>
      <c r="F651" s="84">
        <v>283.14706740000003</v>
      </c>
    </row>
    <row r="652" spans="1:6" ht="12.75" customHeight="1" x14ac:dyDescent="0.2">
      <c r="A652" s="83" t="s">
        <v>186</v>
      </c>
      <c r="B652" s="83">
        <v>14</v>
      </c>
      <c r="C652" s="84">
        <v>1199.0683232399999</v>
      </c>
      <c r="D652" s="84">
        <v>1158.0986808600001</v>
      </c>
      <c r="E652" s="84">
        <v>272.59800139999999</v>
      </c>
      <c r="F652" s="84">
        <v>272.59800139999999</v>
      </c>
    </row>
    <row r="653" spans="1:6" ht="12.75" customHeight="1" x14ac:dyDescent="0.2">
      <c r="A653" s="83" t="s">
        <v>186</v>
      </c>
      <c r="B653" s="83">
        <v>15</v>
      </c>
      <c r="C653" s="84">
        <v>1208.19931081</v>
      </c>
      <c r="D653" s="84">
        <v>1170.92430397</v>
      </c>
      <c r="E653" s="84">
        <v>275.61694899000003</v>
      </c>
      <c r="F653" s="84">
        <v>275.61694899000003</v>
      </c>
    </row>
    <row r="654" spans="1:6" ht="12.75" customHeight="1" x14ac:dyDescent="0.2">
      <c r="A654" s="83" t="s">
        <v>186</v>
      </c>
      <c r="B654" s="83">
        <v>16</v>
      </c>
      <c r="C654" s="84">
        <v>1214.9278557</v>
      </c>
      <c r="D654" s="84">
        <v>1176.35798763</v>
      </c>
      <c r="E654" s="84">
        <v>276.89595165999998</v>
      </c>
      <c r="F654" s="84">
        <v>276.89595165999998</v>
      </c>
    </row>
    <row r="655" spans="1:6" ht="12.75" customHeight="1" x14ac:dyDescent="0.2">
      <c r="A655" s="83" t="s">
        <v>186</v>
      </c>
      <c r="B655" s="83">
        <v>17</v>
      </c>
      <c r="C655" s="84">
        <v>1209.7734187799999</v>
      </c>
      <c r="D655" s="84">
        <v>1164.4356869200001</v>
      </c>
      <c r="E655" s="84">
        <v>274.08963179</v>
      </c>
      <c r="F655" s="84">
        <v>274.08963179</v>
      </c>
    </row>
    <row r="656" spans="1:6" ht="12.75" customHeight="1" x14ac:dyDescent="0.2">
      <c r="A656" s="83" t="s">
        <v>186</v>
      </c>
      <c r="B656" s="83">
        <v>18</v>
      </c>
      <c r="C656" s="84">
        <v>1209.3899802999999</v>
      </c>
      <c r="D656" s="84">
        <v>1165.3157313300001</v>
      </c>
      <c r="E656" s="84">
        <v>274.29678023999998</v>
      </c>
      <c r="F656" s="84">
        <v>274.29678023999998</v>
      </c>
    </row>
    <row r="657" spans="1:6" ht="12.75" customHeight="1" x14ac:dyDescent="0.2">
      <c r="A657" s="83" t="s">
        <v>186</v>
      </c>
      <c r="B657" s="83">
        <v>19</v>
      </c>
      <c r="C657" s="84">
        <v>1250.00632215</v>
      </c>
      <c r="D657" s="84">
        <v>1207.02928873</v>
      </c>
      <c r="E657" s="84">
        <v>284.11548789</v>
      </c>
      <c r="F657" s="84">
        <v>284.11548789</v>
      </c>
    </row>
    <row r="658" spans="1:6" ht="12.75" customHeight="1" x14ac:dyDescent="0.2">
      <c r="A658" s="83" t="s">
        <v>186</v>
      </c>
      <c r="B658" s="83">
        <v>20</v>
      </c>
      <c r="C658" s="84">
        <v>1274.38129215</v>
      </c>
      <c r="D658" s="84">
        <v>1231.1382357800001</v>
      </c>
      <c r="E658" s="84">
        <v>289.79035040000002</v>
      </c>
      <c r="F658" s="84">
        <v>289.79035040000002</v>
      </c>
    </row>
    <row r="659" spans="1:6" ht="12.75" customHeight="1" x14ac:dyDescent="0.2">
      <c r="A659" s="83" t="s">
        <v>186</v>
      </c>
      <c r="B659" s="83">
        <v>21</v>
      </c>
      <c r="C659" s="84">
        <v>1262.8271715799999</v>
      </c>
      <c r="D659" s="84">
        <v>1223.1731800499999</v>
      </c>
      <c r="E659" s="84">
        <v>287.91550302000002</v>
      </c>
      <c r="F659" s="84">
        <v>287.91550302000002</v>
      </c>
    </row>
    <row r="660" spans="1:6" ht="12.75" customHeight="1" x14ac:dyDescent="0.2">
      <c r="A660" s="83" t="s">
        <v>186</v>
      </c>
      <c r="B660" s="83">
        <v>22</v>
      </c>
      <c r="C660" s="84">
        <v>1230.4543512</v>
      </c>
      <c r="D660" s="84">
        <v>1192.6401784100001</v>
      </c>
      <c r="E660" s="84">
        <v>280.72852028</v>
      </c>
      <c r="F660" s="84">
        <v>280.72852028</v>
      </c>
    </row>
    <row r="661" spans="1:6" ht="12.75" customHeight="1" x14ac:dyDescent="0.2">
      <c r="A661" s="83" t="s">
        <v>186</v>
      </c>
      <c r="B661" s="83">
        <v>23</v>
      </c>
      <c r="C661" s="84">
        <v>1269.4200869700001</v>
      </c>
      <c r="D661" s="84">
        <v>1227.6435847600001</v>
      </c>
      <c r="E661" s="84">
        <v>288.96776514999999</v>
      </c>
      <c r="F661" s="84">
        <v>288.96776514999999</v>
      </c>
    </row>
    <row r="662" spans="1:6" ht="12.75" customHeight="1" x14ac:dyDescent="0.2">
      <c r="A662" s="83" t="s">
        <v>186</v>
      </c>
      <c r="B662" s="83">
        <v>24</v>
      </c>
      <c r="C662" s="84">
        <v>1258.4134322699999</v>
      </c>
      <c r="D662" s="84">
        <v>1217.1718019800001</v>
      </c>
      <c r="E662" s="84">
        <v>286.50287412</v>
      </c>
      <c r="F662" s="84">
        <v>286.50287412</v>
      </c>
    </row>
    <row r="663" spans="1:6" ht="12.75" customHeight="1" x14ac:dyDescent="0.2">
      <c r="A663" s="83" t="s">
        <v>187</v>
      </c>
      <c r="B663" s="83">
        <v>1</v>
      </c>
      <c r="C663" s="84">
        <v>1205.95599023</v>
      </c>
      <c r="D663" s="84">
        <v>1164.8893923200001</v>
      </c>
      <c r="E663" s="84">
        <v>274.19642682</v>
      </c>
      <c r="F663" s="84">
        <v>274.19642682</v>
      </c>
    </row>
    <row r="664" spans="1:6" ht="12.75" customHeight="1" x14ac:dyDescent="0.2">
      <c r="A664" s="83" t="s">
        <v>187</v>
      </c>
      <c r="B664" s="83">
        <v>2</v>
      </c>
      <c r="C664" s="84">
        <v>1155.6747135400001</v>
      </c>
      <c r="D664" s="84">
        <v>1117.96035383</v>
      </c>
      <c r="E664" s="84">
        <v>263.15007790999999</v>
      </c>
      <c r="F664" s="84">
        <v>263.15007790999999</v>
      </c>
    </row>
    <row r="665" spans="1:6" ht="12.75" customHeight="1" x14ac:dyDescent="0.2">
      <c r="A665" s="83" t="s">
        <v>187</v>
      </c>
      <c r="B665" s="83">
        <v>3</v>
      </c>
      <c r="C665" s="84">
        <v>1154.53099116</v>
      </c>
      <c r="D665" s="84">
        <v>1115.63419254</v>
      </c>
      <c r="E665" s="84">
        <v>262.60253655999998</v>
      </c>
      <c r="F665" s="84">
        <v>262.60253655999998</v>
      </c>
    </row>
    <row r="666" spans="1:6" ht="12.75" customHeight="1" x14ac:dyDescent="0.2">
      <c r="A666" s="83" t="s">
        <v>187</v>
      </c>
      <c r="B666" s="83">
        <v>4</v>
      </c>
      <c r="C666" s="84">
        <v>1174.6812214199999</v>
      </c>
      <c r="D666" s="84">
        <v>1133.9059414200001</v>
      </c>
      <c r="E666" s="84">
        <v>266.90341549999999</v>
      </c>
      <c r="F666" s="84">
        <v>266.90341549999999</v>
      </c>
    </row>
    <row r="667" spans="1:6" ht="12.75" customHeight="1" x14ac:dyDescent="0.2">
      <c r="A667" s="83" t="s">
        <v>187</v>
      </c>
      <c r="B667" s="83">
        <v>5</v>
      </c>
      <c r="C667" s="84">
        <v>1174.74354178</v>
      </c>
      <c r="D667" s="84">
        <v>1134.0593689499999</v>
      </c>
      <c r="E667" s="84">
        <v>266.93952990000003</v>
      </c>
      <c r="F667" s="84">
        <v>266.93952990000003</v>
      </c>
    </row>
    <row r="668" spans="1:6" ht="12.75" customHeight="1" x14ac:dyDescent="0.2">
      <c r="A668" s="83" t="s">
        <v>187</v>
      </c>
      <c r="B668" s="83">
        <v>6</v>
      </c>
      <c r="C668" s="84">
        <v>1084.3581174999999</v>
      </c>
      <c r="D668" s="84">
        <v>1044.4303221099999</v>
      </c>
      <c r="E668" s="84">
        <v>245.84227848</v>
      </c>
      <c r="F668" s="84">
        <v>245.84227848</v>
      </c>
    </row>
    <row r="669" spans="1:6" ht="12.75" customHeight="1" x14ac:dyDescent="0.2">
      <c r="A669" s="83" t="s">
        <v>187</v>
      </c>
      <c r="B669" s="83">
        <v>7</v>
      </c>
      <c r="C669" s="84">
        <v>1016.78614035</v>
      </c>
      <c r="D669" s="84">
        <v>978.62516935999997</v>
      </c>
      <c r="E669" s="84">
        <v>230.35279263999999</v>
      </c>
      <c r="F669" s="84">
        <v>230.35279263999999</v>
      </c>
    </row>
    <row r="670" spans="1:6" ht="12.75" customHeight="1" x14ac:dyDescent="0.2">
      <c r="A670" s="83" t="s">
        <v>187</v>
      </c>
      <c r="B670" s="83">
        <v>8</v>
      </c>
      <c r="C670" s="84">
        <v>1109.80148973</v>
      </c>
      <c r="D670" s="84">
        <v>1077.93073903</v>
      </c>
      <c r="E670" s="84">
        <v>253.72774355000001</v>
      </c>
      <c r="F670" s="84">
        <v>253.72774355000001</v>
      </c>
    </row>
    <row r="671" spans="1:6" ht="12.75" customHeight="1" x14ac:dyDescent="0.2">
      <c r="A671" s="83" t="s">
        <v>187</v>
      </c>
      <c r="B671" s="83">
        <v>9</v>
      </c>
      <c r="C671" s="84">
        <v>1067.55611681</v>
      </c>
      <c r="D671" s="84">
        <v>1029.7405681299999</v>
      </c>
      <c r="E671" s="84">
        <v>242.38454414</v>
      </c>
      <c r="F671" s="84">
        <v>242.38454414</v>
      </c>
    </row>
    <row r="672" spans="1:6" ht="12.75" customHeight="1" x14ac:dyDescent="0.2">
      <c r="A672" s="83" t="s">
        <v>187</v>
      </c>
      <c r="B672" s="83">
        <v>10</v>
      </c>
      <c r="C672" s="84">
        <v>1114.9163113899999</v>
      </c>
      <c r="D672" s="84">
        <v>1073.34786214</v>
      </c>
      <c r="E672" s="84">
        <v>252.64900725999999</v>
      </c>
      <c r="F672" s="84">
        <v>252.64900725999999</v>
      </c>
    </row>
    <row r="673" spans="1:6" ht="12.75" customHeight="1" x14ac:dyDescent="0.2">
      <c r="A673" s="83" t="s">
        <v>187</v>
      </c>
      <c r="B673" s="83">
        <v>11</v>
      </c>
      <c r="C673" s="84">
        <v>1100.3152098999999</v>
      </c>
      <c r="D673" s="84">
        <v>1060.7878130900001</v>
      </c>
      <c r="E673" s="84">
        <v>249.69257157000001</v>
      </c>
      <c r="F673" s="84">
        <v>249.69257157000001</v>
      </c>
    </row>
    <row r="674" spans="1:6" ht="12.75" customHeight="1" x14ac:dyDescent="0.2">
      <c r="A674" s="83" t="s">
        <v>187</v>
      </c>
      <c r="B674" s="83">
        <v>12</v>
      </c>
      <c r="C674" s="84">
        <v>1107.57639346</v>
      </c>
      <c r="D674" s="84">
        <v>1068.2474991900001</v>
      </c>
      <c r="E674" s="84">
        <v>251.44846297999999</v>
      </c>
      <c r="F674" s="84">
        <v>251.44846297999999</v>
      </c>
    </row>
    <row r="675" spans="1:6" ht="12.75" customHeight="1" x14ac:dyDescent="0.2">
      <c r="A675" s="83" t="s">
        <v>187</v>
      </c>
      <c r="B675" s="83">
        <v>13</v>
      </c>
      <c r="C675" s="84">
        <v>1100.3948686700001</v>
      </c>
      <c r="D675" s="84">
        <v>1060.6406148799999</v>
      </c>
      <c r="E675" s="84">
        <v>249.65792345</v>
      </c>
      <c r="F675" s="84">
        <v>249.65792345</v>
      </c>
    </row>
    <row r="676" spans="1:6" ht="12.75" customHeight="1" x14ac:dyDescent="0.2">
      <c r="A676" s="83" t="s">
        <v>187</v>
      </c>
      <c r="B676" s="83">
        <v>14</v>
      </c>
      <c r="C676" s="84">
        <v>1083.29727308</v>
      </c>
      <c r="D676" s="84">
        <v>1055.9969259300001</v>
      </c>
      <c r="E676" s="84">
        <v>248.56487297000001</v>
      </c>
      <c r="F676" s="84">
        <v>248.56487297000001</v>
      </c>
    </row>
    <row r="677" spans="1:6" ht="12.75" customHeight="1" x14ac:dyDescent="0.2">
      <c r="A677" s="83" t="s">
        <v>187</v>
      </c>
      <c r="B677" s="83">
        <v>15</v>
      </c>
      <c r="C677" s="84">
        <v>1110.92924466</v>
      </c>
      <c r="D677" s="84">
        <v>1074.0749435</v>
      </c>
      <c r="E677" s="84">
        <v>252.82015064000001</v>
      </c>
      <c r="F677" s="84">
        <v>252.82015064000001</v>
      </c>
    </row>
    <row r="678" spans="1:6" ht="12.75" customHeight="1" x14ac:dyDescent="0.2">
      <c r="A678" s="83" t="s">
        <v>187</v>
      </c>
      <c r="B678" s="83">
        <v>16</v>
      </c>
      <c r="C678" s="84">
        <v>1101.9729592599999</v>
      </c>
      <c r="D678" s="84">
        <v>1062.08965521</v>
      </c>
      <c r="E678" s="84">
        <v>249.99900449</v>
      </c>
      <c r="F678" s="84">
        <v>249.99900449</v>
      </c>
    </row>
    <row r="679" spans="1:6" ht="12.75" customHeight="1" x14ac:dyDescent="0.2">
      <c r="A679" s="83" t="s">
        <v>187</v>
      </c>
      <c r="B679" s="83">
        <v>17</v>
      </c>
      <c r="C679" s="84">
        <v>1084.05821795</v>
      </c>
      <c r="D679" s="84">
        <v>1055.28341449</v>
      </c>
      <c r="E679" s="84">
        <v>248.39692373</v>
      </c>
      <c r="F679" s="84">
        <v>248.39692373</v>
      </c>
    </row>
    <row r="680" spans="1:6" ht="12.75" customHeight="1" x14ac:dyDescent="0.2">
      <c r="A680" s="83" t="s">
        <v>187</v>
      </c>
      <c r="B680" s="83">
        <v>18</v>
      </c>
      <c r="C680" s="84">
        <v>1094.5583347100001</v>
      </c>
      <c r="D680" s="84">
        <v>1057.5683387700001</v>
      </c>
      <c r="E680" s="84">
        <v>248.93475853999999</v>
      </c>
      <c r="F680" s="84">
        <v>248.93475853999999</v>
      </c>
    </row>
    <row r="681" spans="1:6" ht="12.75" customHeight="1" x14ac:dyDescent="0.2">
      <c r="A681" s="83" t="s">
        <v>187</v>
      </c>
      <c r="B681" s="83">
        <v>19</v>
      </c>
      <c r="C681" s="84">
        <v>1018.55210726</v>
      </c>
      <c r="D681" s="84">
        <v>982.29986818999998</v>
      </c>
      <c r="E681" s="84">
        <v>231.21775826999999</v>
      </c>
      <c r="F681" s="84">
        <v>231.21775826999999</v>
      </c>
    </row>
    <row r="682" spans="1:6" ht="12.75" customHeight="1" x14ac:dyDescent="0.2">
      <c r="A682" s="83" t="s">
        <v>187</v>
      </c>
      <c r="B682" s="83">
        <v>20</v>
      </c>
      <c r="C682" s="84">
        <v>1013.8087839</v>
      </c>
      <c r="D682" s="84">
        <v>978.48030744000005</v>
      </c>
      <c r="E682" s="84">
        <v>230.31869445000001</v>
      </c>
      <c r="F682" s="84">
        <v>230.31869445000001</v>
      </c>
    </row>
    <row r="683" spans="1:6" ht="12.75" customHeight="1" x14ac:dyDescent="0.2">
      <c r="A683" s="83" t="s">
        <v>187</v>
      </c>
      <c r="B683" s="83">
        <v>21</v>
      </c>
      <c r="C683" s="84">
        <v>1001.15480625</v>
      </c>
      <c r="D683" s="84">
        <v>964.97948871000006</v>
      </c>
      <c r="E683" s="84">
        <v>227.14081655000001</v>
      </c>
      <c r="F683" s="84">
        <v>227.14081655000001</v>
      </c>
    </row>
    <row r="684" spans="1:6" ht="12.75" customHeight="1" x14ac:dyDescent="0.2">
      <c r="A684" s="83" t="s">
        <v>187</v>
      </c>
      <c r="B684" s="83">
        <v>22</v>
      </c>
      <c r="C684" s="84">
        <v>1116.4669212900001</v>
      </c>
      <c r="D684" s="84">
        <v>1079.31941459</v>
      </c>
      <c r="E684" s="84">
        <v>254.05461568000001</v>
      </c>
      <c r="F684" s="84">
        <v>254.05461568000001</v>
      </c>
    </row>
    <row r="685" spans="1:6" ht="12.75" customHeight="1" x14ac:dyDescent="0.2">
      <c r="A685" s="83" t="s">
        <v>187</v>
      </c>
      <c r="B685" s="83">
        <v>23</v>
      </c>
      <c r="C685" s="84">
        <v>1075.20739297</v>
      </c>
      <c r="D685" s="84">
        <v>1044.8902352800001</v>
      </c>
      <c r="E685" s="84">
        <v>245.95053472000001</v>
      </c>
      <c r="F685" s="84">
        <v>245.95053472000001</v>
      </c>
    </row>
    <row r="686" spans="1:6" ht="12.75" customHeight="1" x14ac:dyDescent="0.2">
      <c r="A686" s="83" t="s">
        <v>187</v>
      </c>
      <c r="B686" s="83">
        <v>24</v>
      </c>
      <c r="C686" s="84">
        <v>1125.2637251000001</v>
      </c>
      <c r="D686" s="84">
        <v>1085.67798247</v>
      </c>
      <c r="E686" s="84">
        <v>255.55132137999999</v>
      </c>
      <c r="F686" s="84">
        <v>255.55132137999999</v>
      </c>
    </row>
    <row r="687" spans="1:6" ht="12.75" customHeight="1" x14ac:dyDescent="0.2">
      <c r="A687" s="83" t="s">
        <v>188</v>
      </c>
      <c r="B687" s="83">
        <v>1</v>
      </c>
      <c r="C687" s="84">
        <v>1097.4258956799999</v>
      </c>
      <c r="D687" s="84">
        <v>1057.9650331299999</v>
      </c>
      <c r="E687" s="84">
        <v>249.02813408</v>
      </c>
      <c r="F687" s="84">
        <v>249.02813408</v>
      </c>
    </row>
    <row r="688" spans="1:6" ht="12.75" customHeight="1" x14ac:dyDescent="0.2">
      <c r="A688" s="83" t="s">
        <v>188</v>
      </c>
      <c r="B688" s="83">
        <v>2</v>
      </c>
      <c r="C688" s="84">
        <v>1145.52216576</v>
      </c>
      <c r="D688" s="84">
        <v>1104.95960599</v>
      </c>
      <c r="E688" s="84">
        <v>260.08990874</v>
      </c>
      <c r="F688" s="84">
        <v>260.08990874</v>
      </c>
    </row>
    <row r="689" spans="1:6" ht="12.75" customHeight="1" x14ac:dyDescent="0.2">
      <c r="A689" s="83" t="s">
        <v>188</v>
      </c>
      <c r="B689" s="83">
        <v>3</v>
      </c>
      <c r="C689" s="84">
        <v>1168.17341943</v>
      </c>
      <c r="D689" s="84">
        <v>1142.0482771699999</v>
      </c>
      <c r="E689" s="84">
        <v>268.81999177</v>
      </c>
      <c r="F689" s="84">
        <v>268.81999177</v>
      </c>
    </row>
    <row r="690" spans="1:6" ht="12.75" customHeight="1" x14ac:dyDescent="0.2">
      <c r="A690" s="83" t="s">
        <v>188</v>
      </c>
      <c r="B690" s="83">
        <v>4</v>
      </c>
      <c r="C690" s="84">
        <v>1207.0852711699999</v>
      </c>
      <c r="D690" s="84">
        <v>1165.14837229</v>
      </c>
      <c r="E690" s="84">
        <v>274.25738658</v>
      </c>
      <c r="F690" s="84">
        <v>274.25738658</v>
      </c>
    </row>
    <row r="691" spans="1:6" ht="12.75" customHeight="1" x14ac:dyDescent="0.2">
      <c r="A691" s="83" t="s">
        <v>188</v>
      </c>
      <c r="B691" s="83">
        <v>5</v>
      </c>
      <c r="C691" s="84">
        <v>1165.4955202900001</v>
      </c>
      <c r="D691" s="84">
        <v>1139.23584108</v>
      </c>
      <c r="E691" s="84">
        <v>268.15798906999999</v>
      </c>
      <c r="F691" s="84">
        <v>268.15798906999999</v>
      </c>
    </row>
    <row r="692" spans="1:6" ht="12.75" customHeight="1" x14ac:dyDescent="0.2">
      <c r="A692" s="83" t="s">
        <v>188</v>
      </c>
      <c r="B692" s="83">
        <v>6</v>
      </c>
      <c r="C692" s="84">
        <v>1186.16404511</v>
      </c>
      <c r="D692" s="84">
        <v>1144.88664376</v>
      </c>
      <c r="E692" s="84">
        <v>269.4880981</v>
      </c>
      <c r="F692" s="84">
        <v>269.4880981</v>
      </c>
    </row>
    <row r="693" spans="1:6" ht="12.75" customHeight="1" x14ac:dyDescent="0.2">
      <c r="A693" s="83" t="s">
        <v>188</v>
      </c>
      <c r="B693" s="83">
        <v>7</v>
      </c>
      <c r="C693" s="84">
        <v>1191.49958894</v>
      </c>
      <c r="D693" s="84">
        <v>1164.7963502499999</v>
      </c>
      <c r="E693" s="84">
        <v>274.1745262</v>
      </c>
      <c r="F693" s="84">
        <v>274.1745262</v>
      </c>
    </row>
    <row r="694" spans="1:6" ht="12.75" customHeight="1" x14ac:dyDescent="0.2">
      <c r="A694" s="83" t="s">
        <v>188</v>
      </c>
      <c r="B694" s="83">
        <v>8</v>
      </c>
      <c r="C694" s="84">
        <v>1156.3447871799999</v>
      </c>
      <c r="D694" s="84">
        <v>1117.82231626</v>
      </c>
      <c r="E694" s="84">
        <v>263.11758606000001</v>
      </c>
      <c r="F694" s="84">
        <v>263.11758606000001</v>
      </c>
    </row>
    <row r="695" spans="1:6" ht="12.75" customHeight="1" x14ac:dyDescent="0.2">
      <c r="A695" s="83" t="s">
        <v>188</v>
      </c>
      <c r="B695" s="83">
        <v>9</v>
      </c>
      <c r="C695" s="84">
        <v>1123.71607083</v>
      </c>
      <c r="D695" s="84">
        <v>1090.24275951</v>
      </c>
      <c r="E695" s="84">
        <v>256.62579726000001</v>
      </c>
      <c r="F695" s="84">
        <v>256.62579726000001</v>
      </c>
    </row>
    <row r="696" spans="1:6" ht="12.75" customHeight="1" x14ac:dyDescent="0.2">
      <c r="A696" s="83" t="s">
        <v>188</v>
      </c>
      <c r="B696" s="83">
        <v>10</v>
      </c>
      <c r="C696" s="84">
        <v>1179.85413939</v>
      </c>
      <c r="D696" s="84">
        <v>1139.63947704</v>
      </c>
      <c r="E696" s="84">
        <v>268.25299854999997</v>
      </c>
      <c r="F696" s="84">
        <v>268.25299854999997</v>
      </c>
    </row>
    <row r="697" spans="1:6" ht="12.75" customHeight="1" x14ac:dyDescent="0.2">
      <c r="A697" s="83" t="s">
        <v>188</v>
      </c>
      <c r="B697" s="83">
        <v>11</v>
      </c>
      <c r="C697" s="84">
        <v>1133.5281261099999</v>
      </c>
      <c r="D697" s="84">
        <v>1106.7554634200001</v>
      </c>
      <c r="E697" s="84">
        <v>260.51262500000001</v>
      </c>
      <c r="F697" s="84">
        <v>260.51262500000001</v>
      </c>
    </row>
    <row r="698" spans="1:6" ht="12.75" customHeight="1" x14ac:dyDescent="0.2">
      <c r="A698" s="83" t="s">
        <v>188</v>
      </c>
      <c r="B698" s="83">
        <v>12</v>
      </c>
      <c r="C698" s="84">
        <v>1122.1651582699999</v>
      </c>
      <c r="D698" s="84">
        <v>1083.6739484499999</v>
      </c>
      <c r="E698" s="84">
        <v>255.07960366</v>
      </c>
      <c r="F698" s="84">
        <v>255.07960366</v>
      </c>
    </row>
    <row r="699" spans="1:6" ht="12.75" customHeight="1" x14ac:dyDescent="0.2">
      <c r="A699" s="83" t="s">
        <v>188</v>
      </c>
      <c r="B699" s="83">
        <v>13</v>
      </c>
      <c r="C699" s="84">
        <v>1127.90519657</v>
      </c>
      <c r="D699" s="84">
        <v>1086.5846640100001</v>
      </c>
      <c r="E699" s="84">
        <v>255.76473978999999</v>
      </c>
      <c r="F699" s="84">
        <v>255.76473978999999</v>
      </c>
    </row>
    <row r="700" spans="1:6" ht="12.75" customHeight="1" x14ac:dyDescent="0.2">
      <c r="A700" s="83" t="s">
        <v>188</v>
      </c>
      <c r="B700" s="83">
        <v>14</v>
      </c>
      <c r="C700" s="84">
        <v>1131.8336799199999</v>
      </c>
      <c r="D700" s="84">
        <v>1090.8999471899999</v>
      </c>
      <c r="E700" s="84">
        <v>256.78048877999998</v>
      </c>
      <c r="F700" s="84">
        <v>256.78048877999998</v>
      </c>
    </row>
    <row r="701" spans="1:6" ht="12.75" customHeight="1" x14ac:dyDescent="0.2">
      <c r="A701" s="83" t="s">
        <v>188</v>
      </c>
      <c r="B701" s="83">
        <v>15</v>
      </c>
      <c r="C701" s="84">
        <v>1141.8453086300001</v>
      </c>
      <c r="D701" s="84">
        <v>1103.8296835199999</v>
      </c>
      <c r="E701" s="84">
        <v>259.82394297000002</v>
      </c>
      <c r="F701" s="84">
        <v>259.82394297000002</v>
      </c>
    </row>
    <row r="702" spans="1:6" ht="12.75" customHeight="1" x14ac:dyDescent="0.2">
      <c r="A702" s="83" t="s">
        <v>188</v>
      </c>
      <c r="B702" s="83">
        <v>16</v>
      </c>
      <c r="C702" s="84">
        <v>1139.5066432199999</v>
      </c>
      <c r="D702" s="84">
        <v>1099.0373001200001</v>
      </c>
      <c r="E702" s="84">
        <v>258.69589217999999</v>
      </c>
      <c r="F702" s="84">
        <v>258.69589217999999</v>
      </c>
    </row>
    <row r="703" spans="1:6" ht="12.75" customHeight="1" x14ac:dyDescent="0.2">
      <c r="A703" s="83" t="s">
        <v>188</v>
      </c>
      <c r="B703" s="83">
        <v>17</v>
      </c>
      <c r="C703" s="84">
        <v>1143.2236999899999</v>
      </c>
      <c r="D703" s="84">
        <v>1106.04617162</v>
      </c>
      <c r="E703" s="84">
        <v>260.34566899999999</v>
      </c>
      <c r="F703" s="84">
        <v>260.34566899999999</v>
      </c>
    </row>
    <row r="704" spans="1:6" ht="12.75" customHeight="1" x14ac:dyDescent="0.2">
      <c r="A704" s="83" t="s">
        <v>188</v>
      </c>
      <c r="B704" s="83">
        <v>18</v>
      </c>
      <c r="C704" s="84">
        <v>1053.6982336799999</v>
      </c>
      <c r="D704" s="84">
        <v>1017.14112803</v>
      </c>
      <c r="E704" s="84">
        <v>239.41883643</v>
      </c>
      <c r="F704" s="84">
        <v>239.41883643</v>
      </c>
    </row>
    <row r="705" spans="1:6" ht="12.75" customHeight="1" x14ac:dyDescent="0.2">
      <c r="A705" s="83" t="s">
        <v>188</v>
      </c>
      <c r="B705" s="83">
        <v>19</v>
      </c>
      <c r="C705" s="84">
        <v>1045.5104071000001</v>
      </c>
      <c r="D705" s="84">
        <v>1008.21697039</v>
      </c>
      <c r="E705" s="84">
        <v>237.31823172</v>
      </c>
      <c r="F705" s="84">
        <v>237.31823172</v>
      </c>
    </row>
    <row r="706" spans="1:6" ht="12.75" customHeight="1" x14ac:dyDescent="0.2">
      <c r="A706" s="83" t="s">
        <v>188</v>
      </c>
      <c r="B706" s="83">
        <v>20</v>
      </c>
      <c r="C706" s="84">
        <v>1039.2464827900001</v>
      </c>
      <c r="D706" s="84">
        <v>1003.09943374</v>
      </c>
      <c r="E706" s="84">
        <v>236.11364502999999</v>
      </c>
      <c r="F706" s="84">
        <v>236.11364502999999</v>
      </c>
    </row>
    <row r="707" spans="1:6" ht="12.75" customHeight="1" x14ac:dyDescent="0.2">
      <c r="A707" s="83" t="s">
        <v>188</v>
      </c>
      <c r="B707" s="83">
        <v>21</v>
      </c>
      <c r="C707" s="84">
        <v>1041.3386920600001</v>
      </c>
      <c r="D707" s="84">
        <v>1004.44990506</v>
      </c>
      <c r="E707" s="84">
        <v>236.43152448999999</v>
      </c>
      <c r="F707" s="84">
        <v>236.43152448999999</v>
      </c>
    </row>
    <row r="708" spans="1:6" ht="12.75" customHeight="1" x14ac:dyDescent="0.2">
      <c r="A708" s="83" t="s">
        <v>188</v>
      </c>
      <c r="B708" s="83">
        <v>22</v>
      </c>
      <c r="C708" s="84">
        <v>1017.58461919</v>
      </c>
      <c r="D708" s="84">
        <v>980.92436881000003</v>
      </c>
      <c r="E708" s="84">
        <v>230.8939876</v>
      </c>
      <c r="F708" s="84">
        <v>230.8939876</v>
      </c>
    </row>
    <row r="709" spans="1:6" ht="12.75" customHeight="1" x14ac:dyDescent="0.2">
      <c r="A709" s="83" t="s">
        <v>188</v>
      </c>
      <c r="B709" s="83">
        <v>23</v>
      </c>
      <c r="C709" s="84">
        <v>965.14355363000004</v>
      </c>
      <c r="D709" s="84">
        <v>934.57998531999999</v>
      </c>
      <c r="E709" s="84">
        <v>219.98525717999999</v>
      </c>
      <c r="F709" s="84">
        <v>219.98525717999999</v>
      </c>
    </row>
    <row r="710" spans="1:6" ht="12.75" customHeight="1" x14ac:dyDescent="0.2">
      <c r="A710" s="83" t="s">
        <v>188</v>
      </c>
      <c r="B710" s="83">
        <v>24</v>
      </c>
      <c r="C710" s="84">
        <v>1094.02271056</v>
      </c>
      <c r="D710" s="84">
        <v>1053.76546048</v>
      </c>
      <c r="E710" s="84">
        <v>248.03962150999999</v>
      </c>
      <c r="F710" s="84">
        <v>248.03962150999999</v>
      </c>
    </row>
    <row r="711" spans="1:6" ht="12.75" customHeight="1" x14ac:dyDescent="0.2">
      <c r="A711" s="83" t="s">
        <v>189</v>
      </c>
      <c r="B711" s="83">
        <v>1</v>
      </c>
      <c r="C711" s="84">
        <v>1136.4065498699999</v>
      </c>
      <c r="D711" s="84">
        <v>1095.2612763300001</v>
      </c>
      <c r="E711" s="84">
        <v>257.80707625999997</v>
      </c>
      <c r="F711" s="84">
        <v>257.80707625999997</v>
      </c>
    </row>
    <row r="712" spans="1:6" ht="12.75" customHeight="1" x14ac:dyDescent="0.2">
      <c r="A712" s="83" t="s">
        <v>189</v>
      </c>
      <c r="B712" s="83">
        <v>2</v>
      </c>
      <c r="C712" s="84">
        <v>1160.7396234299999</v>
      </c>
      <c r="D712" s="84">
        <v>1118.0239204100001</v>
      </c>
      <c r="E712" s="84">
        <v>263.16504047000001</v>
      </c>
      <c r="F712" s="84">
        <v>263.16504047000001</v>
      </c>
    </row>
    <row r="713" spans="1:6" ht="12.75" customHeight="1" x14ac:dyDescent="0.2">
      <c r="A713" s="83" t="s">
        <v>189</v>
      </c>
      <c r="B713" s="83">
        <v>3</v>
      </c>
      <c r="C713" s="84">
        <v>1119.5058872</v>
      </c>
      <c r="D713" s="84">
        <v>1081.7247160500001</v>
      </c>
      <c r="E713" s="84">
        <v>254.62078536999999</v>
      </c>
      <c r="F713" s="84">
        <v>254.62078536999999</v>
      </c>
    </row>
    <row r="714" spans="1:6" ht="12.75" customHeight="1" x14ac:dyDescent="0.2">
      <c r="A714" s="83" t="s">
        <v>189</v>
      </c>
      <c r="B714" s="83">
        <v>4</v>
      </c>
      <c r="C714" s="84">
        <v>1127.9793012099999</v>
      </c>
      <c r="D714" s="84">
        <v>1087.5280018000001</v>
      </c>
      <c r="E714" s="84">
        <v>255.98678648999999</v>
      </c>
      <c r="F714" s="84">
        <v>255.98678648999999</v>
      </c>
    </row>
    <row r="715" spans="1:6" ht="12.75" customHeight="1" x14ac:dyDescent="0.2">
      <c r="A715" s="83" t="s">
        <v>189</v>
      </c>
      <c r="B715" s="83">
        <v>5</v>
      </c>
      <c r="C715" s="84">
        <v>1136.45131696</v>
      </c>
      <c r="D715" s="84">
        <v>1096.4165780799999</v>
      </c>
      <c r="E715" s="84">
        <v>258.07901591000001</v>
      </c>
      <c r="F715" s="84">
        <v>258.07901591000001</v>
      </c>
    </row>
    <row r="716" spans="1:6" ht="12.75" customHeight="1" x14ac:dyDescent="0.2">
      <c r="A716" s="83" t="s">
        <v>189</v>
      </c>
      <c r="B716" s="83">
        <v>6</v>
      </c>
      <c r="C716" s="84">
        <v>1121.6951019600001</v>
      </c>
      <c r="D716" s="84">
        <v>1080.9867829499999</v>
      </c>
      <c r="E716" s="84">
        <v>254.44708765999999</v>
      </c>
      <c r="F716" s="84">
        <v>254.44708765999999</v>
      </c>
    </row>
    <row r="717" spans="1:6" ht="12.75" customHeight="1" x14ac:dyDescent="0.2">
      <c r="A717" s="83" t="s">
        <v>189</v>
      </c>
      <c r="B717" s="83">
        <v>7</v>
      </c>
      <c r="C717" s="84">
        <v>1084.20694327</v>
      </c>
      <c r="D717" s="84">
        <v>1044.5956218199999</v>
      </c>
      <c r="E717" s="84">
        <v>245.88118739999999</v>
      </c>
      <c r="F717" s="84">
        <v>245.88118739999999</v>
      </c>
    </row>
    <row r="718" spans="1:6" ht="12.75" customHeight="1" x14ac:dyDescent="0.2">
      <c r="A718" s="83" t="s">
        <v>189</v>
      </c>
      <c r="B718" s="83">
        <v>8</v>
      </c>
      <c r="C718" s="84">
        <v>1115.1136366200001</v>
      </c>
      <c r="D718" s="84">
        <v>1074.84309831</v>
      </c>
      <c r="E718" s="84">
        <v>253.00096206000001</v>
      </c>
      <c r="F718" s="84">
        <v>253.00096206000001</v>
      </c>
    </row>
    <row r="719" spans="1:6" ht="12.75" customHeight="1" x14ac:dyDescent="0.2">
      <c r="A719" s="83" t="s">
        <v>189</v>
      </c>
      <c r="B719" s="83">
        <v>9</v>
      </c>
      <c r="C719" s="84">
        <v>1095.86606646</v>
      </c>
      <c r="D719" s="84">
        <v>1063.6575403500001</v>
      </c>
      <c r="E719" s="84">
        <v>250.3680597</v>
      </c>
      <c r="F719" s="84">
        <v>250.3680597</v>
      </c>
    </row>
    <row r="720" spans="1:6" ht="12.75" customHeight="1" x14ac:dyDescent="0.2">
      <c r="A720" s="83" t="s">
        <v>189</v>
      </c>
      <c r="B720" s="83">
        <v>10</v>
      </c>
      <c r="C720" s="84">
        <v>1124.4306945000001</v>
      </c>
      <c r="D720" s="84">
        <v>1095.0869525400001</v>
      </c>
      <c r="E720" s="84">
        <v>257.76604321999997</v>
      </c>
      <c r="F720" s="84">
        <v>257.76604321999997</v>
      </c>
    </row>
    <row r="721" spans="1:6" ht="12.75" customHeight="1" x14ac:dyDescent="0.2">
      <c r="A721" s="83" t="s">
        <v>189</v>
      </c>
      <c r="B721" s="83">
        <v>11</v>
      </c>
      <c r="C721" s="84">
        <v>1114.4232239400001</v>
      </c>
      <c r="D721" s="84">
        <v>1086.5660811</v>
      </c>
      <c r="E721" s="84">
        <v>255.76036567</v>
      </c>
      <c r="F721" s="84">
        <v>255.76036567</v>
      </c>
    </row>
    <row r="722" spans="1:6" ht="12.75" customHeight="1" x14ac:dyDescent="0.2">
      <c r="A722" s="83" t="s">
        <v>189</v>
      </c>
      <c r="B722" s="83">
        <v>12</v>
      </c>
      <c r="C722" s="84">
        <v>1110.1285533099999</v>
      </c>
      <c r="D722" s="84">
        <v>1078.195723</v>
      </c>
      <c r="E722" s="84">
        <v>253.79011656</v>
      </c>
      <c r="F722" s="84">
        <v>253.79011656</v>
      </c>
    </row>
    <row r="723" spans="1:6" ht="12.75" customHeight="1" x14ac:dyDescent="0.2">
      <c r="A723" s="83" t="s">
        <v>189</v>
      </c>
      <c r="B723" s="83">
        <v>13</v>
      </c>
      <c r="C723" s="84">
        <v>1104.0306261799999</v>
      </c>
      <c r="D723" s="84">
        <v>1063.0720770299999</v>
      </c>
      <c r="E723" s="84">
        <v>250.23025095</v>
      </c>
      <c r="F723" s="84">
        <v>250.23025095</v>
      </c>
    </row>
    <row r="724" spans="1:6" ht="12.75" customHeight="1" x14ac:dyDescent="0.2">
      <c r="A724" s="83" t="s">
        <v>189</v>
      </c>
      <c r="B724" s="83">
        <v>14</v>
      </c>
      <c r="C724" s="84">
        <v>1107.46256866</v>
      </c>
      <c r="D724" s="84">
        <v>1067.8683688799999</v>
      </c>
      <c r="E724" s="84">
        <v>251.35922173</v>
      </c>
      <c r="F724" s="84">
        <v>251.35922173</v>
      </c>
    </row>
    <row r="725" spans="1:6" ht="12.75" customHeight="1" x14ac:dyDescent="0.2">
      <c r="A725" s="83" t="s">
        <v>189</v>
      </c>
      <c r="B725" s="83">
        <v>15</v>
      </c>
      <c r="C725" s="84">
        <v>1106.2742208899999</v>
      </c>
      <c r="D725" s="84">
        <v>1070.7373998400001</v>
      </c>
      <c r="E725" s="84">
        <v>252.03454597000001</v>
      </c>
      <c r="F725" s="84">
        <v>252.03454597000001</v>
      </c>
    </row>
    <row r="726" spans="1:6" ht="12.75" customHeight="1" x14ac:dyDescent="0.2">
      <c r="A726" s="83" t="s">
        <v>189</v>
      </c>
      <c r="B726" s="83">
        <v>16</v>
      </c>
      <c r="C726" s="84">
        <v>1099.20373174</v>
      </c>
      <c r="D726" s="84">
        <v>1065.42812056</v>
      </c>
      <c r="E726" s="84">
        <v>250.78482611000001</v>
      </c>
      <c r="F726" s="84">
        <v>250.78482611000001</v>
      </c>
    </row>
    <row r="727" spans="1:6" ht="12.75" customHeight="1" x14ac:dyDescent="0.2">
      <c r="A727" s="83" t="s">
        <v>189</v>
      </c>
      <c r="B727" s="83">
        <v>17</v>
      </c>
      <c r="C727" s="84">
        <v>1120.51067227</v>
      </c>
      <c r="D727" s="84">
        <v>1085.2240623800001</v>
      </c>
      <c r="E727" s="84">
        <v>255.44447581</v>
      </c>
      <c r="F727" s="84">
        <v>255.44447581</v>
      </c>
    </row>
    <row r="728" spans="1:6" ht="12.75" customHeight="1" x14ac:dyDescent="0.2">
      <c r="A728" s="83" t="s">
        <v>189</v>
      </c>
      <c r="B728" s="83">
        <v>18</v>
      </c>
      <c r="C728" s="84">
        <v>1111.75803709</v>
      </c>
      <c r="D728" s="84">
        <v>1073.7338073200001</v>
      </c>
      <c r="E728" s="84">
        <v>252.73985261000001</v>
      </c>
      <c r="F728" s="84">
        <v>252.73985261000001</v>
      </c>
    </row>
    <row r="729" spans="1:6" ht="12.75" customHeight="1" x14ac:dyDescent="0.2">
      <c r="A729" s="83" t="s">
        <v>189</v>
      </c>
      <c r="B729" s="83">
        <v>19</v>
      </c>
      <c r="C729" s="84">
        <v>1136.37983487</v>
      </c>
      <c r="D729" s="84">
        <v>1108.0805349499999</v>
      </c>
      <c r="E729" s="84">
        <v>260.82452575999997</v>
      </c>
      <c r="F729" s="84">
        <v>260.82452575999997</v>
      </c>
    </row>
    <row r="730" spans="1:6" ht="12.75" customHeight="1" x14ac:dyDescent="0.2">
      <c r="A730" s="83" t="s">
        <v>189</v>
      </c>
      <c r="B730" s="83">
        <v>20</v>
      </c>
      <c r="C730" s="84">
        <v>1150.02262713</v>
      </c>
      <c r="D730" s="84">
        <v>1110.2136488599999</v>
      </c>
      <c r="E730" s="84">
        <v>261.32662683000001</v>
      </c>
      <c r="F730" s="84">
        <v>261.32662683000001</v>
      </c>
    </row>
    <row r="731" spans="1:6" ht="12.75" customHeight="1" x14ac:dyDescent="0.2">
      <c r="A731" s="83" t="s">
        <v>189</v>
      </c>
      <c r="B731" s="83">
        <v>21</v>
      </c>
      <c r="C731" s="84">
        <v>1146.97401502</v>
      </c>
      <c r="D731" s="84">
        <v>1104.8702018900001</v>
      </c>
      <c r="E731" s="84">
        <v>260.06886444000003</v>
      </c>
      <c r="F731" s="84">
        <v>260.06886444000003</v>
      </c>
    </row>
    <row r="732" spans="1:6" ht="12.75" customHeight="1" x14ac:dyDescent="0.2">
      <c r="A732" s="83" t="s">
        <v>189</v>
      </c>
      <c r="B732" s="83">
        <v>22</v>
      </c>
      <c r="C732" s="84">
        <v>1139.2627928700001</v>
      </c>
      <c r="D732" s="84">
        <v>1094.63224064</v>
      </c>
      <c r="E732" s="84">
        <v>257.65901127000001</v>
      </c>
      <c r="F732" s="84">
        <v>257.65901127000001</v>
      </c>
    </row>
    <row r="733" spans="1:6" ht="12.75" customHeight="1" x14ac:dyDescent="0.2">
      <c r="A733" s="83" t="s">
        <v>189</v>
      </c>
      <c r="B733" s="83">
        <v>23</v>
      </c>
      <c r="C733" s="84">
        <v>1130.3930193000001</v>
      </c>
      <c r="D733" s="84">
        <v>1086.6141953399999</v>
      </c>
      <c r="E733" s="84">
        <v>255.77169099</v>
      </c>
      <c r="F733" s="84">
        <v>255.77169099</v>
      </c>
    </row>
    <row r="734" spans="1:6" ht="12.75" customHeight="1" x14ac:dyDescent="0.2">
      <c r="A734" s="83" t="s">
        <v>189</v>
      </c>
      <c r="B734" s="83">
        <v>24</v>
      </c>
      <c r="C734" s="84">
        <v>1088.8365504000001</v>
      </c>
      <c r="D734" s="84">
        <v>1047.6490835300001</v>
      </c>
      <c r="E734" s="84">
        <v>246.59992370000001</v>
      </c>
      <c r="F734" s="84">
        <v>246.59992370000001</v>
      </c>
    </row>
    <row r="735" spans="1:6" ht="12.75" customHeight="1" x14ac:dyDescent="0.2">
      <c r="A735" s="83" t="s">
        <v>190</v>
      </c>
      <c r="B735" s="83">
        <v>1</v>
      </c>
      <c r="C735" s="84">
        <v>1158.3619014799999</v>
      </c>
      <c r="D735" s="84">
        <v>1114.5995472499999</v>
      </c>
      <c r="E735" s="84">
        <v>262.35899752</v>
      </c>
      <c r="F735" s="84">
        <v>262.35899752</v>
      </c>
    </row>
    <row r="736" spans="1:6" ht="12.75" customHeight="1" x14ac:dyDescent="0.2">
      <c r="A736" s="83" t="s">
        <v>190</v>
      </c>
      <c r="B736" s="83">
        <v>2</v>
      </c>
      <c r="C736" s="84">
        <v>1178.44106981</v>
      </c>
      <c r="D736" s="84">
        <v>1135.08072124</v>
      </c>
      <c r="E736" s="84">
        <v>267.17993997000002</v>
      </c>
      <c r="F736" s="84">
        <v>267.17993997000002</v>
      </c>
    </row>
    <row r="737" spans="1:6" ht="12.75" customHeight="1" x14ac:dyDescent="0.2">
      <c r="A737" s="83" t="s">
        <v>190</v>
      </c>
      <c r="B737" s="83">
        <v>3</v>
      </c>
      <c r="C737" s="84">
        <v>1173.95172097</v>
      </c>
      <c r="D737" s="84">
        <v>1133.76063563</v>
      </c>
      <c r="E737" s="84">
        <v>266.86921282999998</v>
      </c>
      <c r="F737" s="84">
        <v>266.86921282999998</v>
      </c>
    </row>
    <row r="738" spans="1:6" ht="12.75" customHeight="1" x14ac:dyDescent="0.2">
      <c r="A738" s="83" t="s">
        <v>190</v>
      </c>
      <c r="B738" s="83">
        <v>4</v>
      </c>
      <c r="C738" s="84">
        <v>1174.5976009799999</v>
      </c>
      <c r="D738" s="84">
        <v>1134.10866663</v>
      </c>
      <c r="E738" s="84">
        <v>266.95113378999997</v>
      </c>
      <c r="F738" s="84">
        <v>266.95113378999997</v>
      </c>
    </row>
    <row r="739" spans="1:6" ht="12.75" customHeight="1" x14ac:dyDescent="0.2">
      <c r="A739" s="83" t="s">
        <v>190</v>
      </c>
      <c r="B739" s="83">
        <v>5</v>
      </c>
      <c r="C739" s="84">
        <v>1173.40015045</v>
      </c>
      <c r="D739" s="84">
        <v>1132.70706217</v>
      </c>
      <c r="E739" s="84">
        <v>266.62121839999998</v>
      </c>
      <c r="F739" s="84">
        <v>266.62121839999998</v>
      </c>
    </row>
    <row r="740" spans="1:6" ht="12.75" customHeight="1" x14ac:dyDescent="0.2">
      <c r="A740" s="83" t="s">
        <v>190</v>
      </c>
      <c r="B740" s="83">
        <v>6</v>
      </c>
      <c r="C740" s="84">
        <v>1168.29757036</v>
      </c>
      <c r="D740" s="84">
        <v>1127.4693126699999</v>
      </c>
      <c r="E740" s="84">
        <v>265.38833550999999</v>
      </c>
      <c r="F740" s="84">
        <v>265.38833550999999</v>
      </c>
    </row>
    <row r="741" spans="1:6" ht="12.75" customHeight="1" x14ac:dyDescent="0.2">
      <c r="A741" s="83" t="s">
        <v>190</v>
      </c>
      <c r="B741" s="83">
        <v>7</v>
      </c>
      <c r="C741" s="84">
        <v>1277.16593081</v>
      </c>
      <c r="D741" s="84">
        <v>1234.5627920899999</v>
      </c>
      <c r="E741" s="84">
        <v>290.59643646000001</v>
      </c>
      <c r="F741" s="84">
        <v>290.59643646000001</v>
      </c>
    </row>
    <row r="742" spans="1:6" ht="12.75" customHeight="1" x14ac:dyDescent="0.2">
      <c r="A742" s="83" t="s">
        <v>190</v>
      </c>
      <c r="B742" s="83">
        <v>8</v>
      </c>
      <c r="C742" s="84">
        <v>1200.46154228</v>
      </c>
      <c r="D742" s="84">
        <v>1157.0387533200001</v>
      </c>
      <c r="E742" s="84">
        <v>272.34851132</v>
      </c>
      <c r="F742" s="84">
        <v>272.34851132</v>
      </c>
    </row>
    <row r="743" spans="1:6" ht="12.75" customHeight="1" x14ac:dyDescent="0.2">
      <c r="A743" s="83" t="s">
        <v>190</v>
      </c>
      <c r="B743" s="83">
        <v>9</v>
      </c>
      <c r="C743" s="84">
        <v>1105.30889716</v>
      </c>
      <c r="D743" s="84">
        <v>1063.6145528699999</v>
      </c>
      <c r="E743" s="84">
        <v>250.35794113</v>
      </c>
      <c r="F743" s="84">
        <v>250.35794113</v>
      </c>
    </row>
    <row r="744" spans="1:6" ht="12.75" customHeight="1" x14ac:dyDescent="0.2">
      <c r="A744" s="83" t="s">
        <v>190</v>
      </c>
      <c r="B744" s="83">
        <v>10</v>
      </c>
      <c r="C744" s="84">
        <v>994.23798904</v>
      </c>
      <c r="D744" s="84">
        <v>965.53956790999996</v>
      </c>
      <c r="E744" s="84">
        <v>227.27265027999999</v>
      </c>
      <c r="F744" s="84">
        <v>227.27265027999999</v>
      </c>
    </row>
    <row r="745" spans="1:6" ht="12.75" customHeight="1" x14ac:dyDescent="0.2">
      <c r="A745" s="83" t="s">
        <v>190</v>
      </c>
      <c r="B745" s="83">
        <v>11</v>
      </c>
      <c r="C745" s="84">
        <v>1004.18916618</v>
      </c>
      <c r="D745" s="84">
        <v>972.22205240000005</v>
      </c>
      <c r="E745" s="84">
        <v>228.84560078999999</v>
      </c>
      <c r="F745" s="84">
        <v>228.84560078999999</v>
      </c>
    </row>
    <row r="746" spans="1:6" ht="12.75" customHeight="1" x14ac:dyDescent="0.2">
      <c r="A746" s="83" t="s">
        <v>190</v>
      </c>
      <c r="B746" s="83">
        <v>12</v>
      </c>
      <c r="C746" s="84">
        <v>989.97170867</v>
      </c>
      <c r="D746" s="84">
        <v>958.59415944</v>
      </c>
      <c r="E746" s="84">
        <v>225.63781164</v>
      </c>
      <c r="F746" s="84">
        <v>225.63781164</v>
      </c>
    </row>
    <row r="747" spans="1:6" ht="12.75" customHeight="1" x14ac:dyDescent="0.2">
      <c r="A747" s="83" t="s">
        <v>190</v>
      </c>
      <c r="B747" s="83">
        <v>13</v>
      </c>
      <c r="C747" s="84">
        <v>997.48213346</v>
      </c>
      <c r="D747" s="84">
        <v>959.39308611000001</v>
      </c>
      <c r="E747" s="84">
        <v>225.82586627000001</v>
      </c>
      <c r="F747" s="84">
        <v>225.82586627000001</v>
      </c>
    </row>
    <row r="748" spans="1:6" ht="12.75" customHeight="1" x14ac:dyDescent="0.2">
      <c r="A748" s="83" t="s">
        <v>190</v>
      </c>
      <c r="B748" s="83">
        <v>14</v>
      </c>
      <c r="C748" s="84">
        <v>995.90840388000004</v>
      </c>
      <c r="D748" s="84">
        <v>957.52120577999995</v>
      </c>
      <c r="E748" s="84">
        <v>225.38525541999999</v>
      </c>
      <c r="F748" s="84">
        <v>225.38525541999999</v>
      </c>
    </row>
    <row r="749" spans="1:6" ht="12.75" customHeight="1" x14ac:dyDescent="0.2">
      <c r="A749" s="83" t="s">
        <v>190</v>
      </c>
      <c r="B749" s="83">
        <v>15</v>
      </c>
      <c r="C749" s="84">
        <v>990.53933138000002</v>
      </c>
      <c r="D749" s="84">
        <v>954.27058532000001</v>
      </c>
      <c r="E749" s="84">
        <v>224.62011108999999</v>
      </c>
      <c r="F749" s="84">
        <v>224.62011108999999</v>
      </c>
    </row>
    <row r="750" spans="1:6" ht="12.75" customHeight="1" x14ac:dyDescent="0.2">
      <c r="A750" s="83" t="s">
        <v>190</v>
      </c>
      <c r="B750" s="83">
        <v>16</v>
      </c>
      <c r="C750" s="84">
        <v>987.17600620999997</v>
      </c>
      <c r="D750" s="84">
        <v>952.72157520999997</v>
      </c>
      <c r="E750" s="84">
        <v>224.25549875999999</v>
      </c>
      <c r="F750" s="84">
        <v>224.25549875999999</v>
      </c>
    </row>
    <row r="751" spans="1:6" ht="12.75" customHeight="1" x14ac:dyDescent="0.2">
      <c r="A751" s="83" t="s">
        <v>190</v>
      </c>
      <c r="B751" s="83">
        <v>17</v>
      </c>
      <c r="C751" s="84">
        <v>969.71108151999999</v>
      </c>
      <c r="D751" s="84">
        <v>934.25927272000001</v>
      </c>
      <c r="E751" s="84">
        <v>219.90976653000001</v>
      </c>
      <c r="F751" s="84">
        <v>219.90976653000001</v>
      </c>
    </row>
    <row r="752" spans="1:6" ht="12.75" customHeight="1" x14ac:dyDescent="0.2">
      <c r="A752" s="83" t="s">
        <v>190</v>
      </c>
      <c r="B752" s="83">
        <v>18</v>
      </c>
      <c r="C752" s="84">
        <v>979.77225526999996</v>
      </c>
      <c r="D752" s="84">
        <v>941.84745070999998</v>
      </c>
      <c r="E752" s="84">
        <v>221.69590289000001</v>
      </c>
      <c r="F752" s="84">
        <v>221.69590289000001</v>
      </c>
    </row>
    <row r="753" spans="1:6" ht="12.75" customHeight="1" x14ac:dyDescent="0.2">
      <c r="A753" s="83" t="s">
        <v>190</v>
      </c>
      <c r="B753" s="83">
        <v>19</v>
      </c>
      <c r="C753" s="84">
        <v>980.27219421999996</v>
      </c>
      <c r="D753" s="84">
        <v>940.51877512999999</v>
      </c>
      <c r="E753" s="84">
        <v>221.3831538</v>
      </c>
      <c r="F753" s="84">
        <v>221.3831538</v>
      </c>
    </row>
    <row r="754" spans="1:6" ht="12.75" customHeight="1" x14ac:dyDescent="0.2">
      <c r="A754" s="83" t="s">
        <v>190</v>
      </c>
      <c r="B754" s="83">
        <v>20</v>
      </c>
      <c r="C754" s="84">
        <v>969.69095961999994</v>
      </c>
      <c r="D754" s="84">
        <v>934.40332164999995</v>
      </c>
      <c r="E754" s="84">
        <v>219.94367335999999</v>
      </c>
      <c r="F754" s="84">
        <v>219.94367335999999</v>
      </c>
    </row>
    <row r="755" spans="1:6" ht="12.75" customHeight="1" x14ac:dyDescent="0.2">
      <c r="A755" s="83" t="s">
        <v>190</v>
      </c>
      <c r="B755" s="83">
        <v>21</v>
      </c>
      <c r="C755" s="84">
        <v>979.80318526999997</v>
      </c>
      <c r="D755" s="84">
        <v>940.46770547000006</v>
      </c>
      <c r="E755" s="84">
        <v>221.37113281000001</v>
      </c>
      <c r="F755" s="84">
        <v>221.37113281000001</v>
      </c>
    </row>
    <row r="756" spans="1:6" ht="12.75" customHeight="1" x14ac:dyDescent="0.2">
      <c r="A756" s="83" t="s">
        <v>190</v>
      </c>
      <c r="B756" s="83">
        <v>22</v>
      </c>
      <c r="C756" s="84">
        <v>995.5899349</v>
      </c>
      <c r="D756" s="84">
        <v>957.61502777999999</v>
      </c>
      <c r="E756" s="84">
        <v>225.40733963</v>
      </c>
      <c r="F756" s="84">
        <v>225.40733963</v>
      </c>
    </row>
    <row r="757" spans="1:6" ht="12.75" customHeight="1" x14ac:dyDescent="0.2">
      <c r="A757" s="83" t="s">
        <v>190</v>
      </c>
      <c r="B757" s="83">
        <v>23</v>
      </c>
      <c r="C757" s="84">
        <v>976.44003680000003</v>
      </c>
      <c r="D757" s="84">
        <v>948.37064783999995</v>
      </c>
      <c r="E757" s="84">
        <v>223.23135969000001</v>
      </c>
      <c r="F757" s="84">
        <v>223.23135969000001</v>
      </c>
    </row>
    <row r="758" spans="1:6" ht="12.75" customHeight="1" x14ac:dyDescent="0.2">
      <c r="A758" s="83" t="s">
        <v>190</v>
      </c>
      <c r="B758" s="83">
        <v>24</v>
      </c>
      <c r="C758" s="84">
        <v>1080.7130026</v>
      </c>
      <c r="D758" s="84">
        <v>1044.5098389299999</v>
      </c>
      <c r="E758" s="84">
        <v>245.86099547000001</v>
      </c>
      <c r="F758" s="84">
        <v>245.86099547000001</v>
      </c>
    </row>
    <row r="759" spans="1:6" ht="12.75" customHeight="1" x14ac:dyDescent="0.2">
      <c r="A759" s="83" t="s">
        <v>191</v>
      </c>
      <c r="B759" s="83">
        <v>1</v>
      </c>
      <c r="C759" s="84">
        <v>1188.9663337899999</v>
      </c>
      <c r="D759" s="84">
        <v>1148.52956705</v>
      </c>
      <c r="E759" s="84">
        <v>270.34558427000002</v>
      </c>
      <c r="F759" s="84">
        <v>270.34558427000002</v>
      </c>
    </row>
    <row r="760" spans="1:6" ht="12.75" customHeight="1" x14ac:dyDescent="0.2">
      <c r="A760" s="83" t="s">
        <v>191</v>
      </c>
      <c r="B760" s="83">
        <v>2</v>
      </c>
      <c r="C760" s="84">
        <v>1179.0669093500001</v>
      </c>
      <c r="D760" s="84">
        <v>1140.13893431</v>
      </c>
      <c r="E760" s="84">
        <v>268.37056283999999</v>
      </c>
      <c r="F760" s="84">
        <v>268.37056283999999</v>
      </c>
    </row>
    <row r="761" spans="1:6" ht="12.75" customHeight="1" x14ac:dyDescent="0.2">
      <c r="A761" s="83" t="s">
        <v>191</v>
      </c>
      <c r="B761" s="83">
        <v>3</v>
      </c>
      <c r="C761" s="84">
        <v>1092.7486859000001</v>
      </c>
      <c r="D761" s="84">
        <v>1066.6606065799999</v>
      </c>
      <c r="E761" s="84">
        <v>251.07493371000001</v>
      </c>
      <c r="F761" s="84">
        <v>251.07493371000001</v>
      </c>
    </row>
    <row r="762" spans="1:6" ht="12.75" customHeight="1" x14ac:dyDescent="0.2">
      <c r="A762" s="83" t="s">
        <v>191</v>
      </c>
      <c r="B762" s="83">
        <v>4</v>
      </c>
      <c r="C762" s="84">
        <v>1127.6348876500001</v>
      </c>
      <c r="D762" s="84">
        <v>1086.39643217</v>
      </c>
      <c r="E762" s="84">
        <v>255.72043300999999</v>
      </c>
      <c r="F762" s="84">
        <v>255.72043300999999</v>
      </c>
    </row>
    <row r="763" spans="1:6" ht="12.75" customHeight="1" x14ac:dyDescent="0.2">
      <c r="A763" s="83" t="s">
        <v>191</v>
      </c>
      <c r="B763" s="83">
        <v>5</v>
      </c>
      <c r="C763" s="84">
        <v>1129.9500751999999</v>
      </c>
      <c r="D763" s="84">
        <v>1089.5551127799999</v>
      </c>
      <c r="E763" s="84">
        <v>256.46393616</v>
      </c>
      <c r="F763" s="84">
        <v>256.46393616</v>
      </c>
    </row>
    <row r="764" spans="1:6" ht="12.75" customHeight="1" x14ac:dyDescent="0.2">
      <c r="A764" s="83" t="s">
        <v>191</v>
      </c>
      <c r="B764" s="83">
        <v>6</v>
      </c>
      <c r="C764" s="84">
        <v>1118.85125337</v>
      </c>
      <c r="D764" s="84">
        <v>1078.18625926</v>
      </c>
      <c r="E764" s="84">
        <v>253.78788895</v>
      </c>
      <c r="F764" s="84">
        <v>253.78788895</v>
      </c>
    </row>
    <row r="765" spans="1:6" ht="12.75" customHeight="1" x14ac:dyDescent="0.2">
      <c r="A765" s="83" t="s">
        <v>191</v>
      </c>
      <c r="B765" s="83">
        <v>7</v>
      </c>
      <c r="C765" s="84">
        <v>1106.1704935299999</v>
      </c>
      <c r="D765" s="84">
        <v>1066.10794328</v>
      </c>
      <c r="E765" s="84">
        <v>250.94484556</v>
      </c>
      <c r="F765" s="84">
        <v>250.94484556</v>
      </c>
    </row>
    <row r="766" spans="1:6" ht="12.75" customHeight="1" x14ac:dyDescent="0.2">
      <c r="A766" s="83" t="s">
        <v>191</v>
      </c>
      <c r="B766" s="83">
        <v>8</v>
      </c>
      <c r="C766" s="84">
        <v>1162.7682464699999</v>
      </c>
      <c r="D766" s="84">
        <v>1121.359193</v>
      </c>
      <c r="E766" s="84">
        <v>263.95011056999999</v>
      </c>
      <c r="F766" s="84">
        <v>263.95011056999999</v>
      </c>
    </row>
    <row r="767" spans="1:6" ht="12.75" customHeight="1" x14ac:dyDescent="0.2">
      <c r="A767" s="83" t="s">
        <v>191</v>
      </c>
      <c r="B767" s="83">
        <v>9</v>
      </c>
      <c r="C767" s="84">
        <v>1134.2661899300001</v>
      </c>
      <c r="D767" s="84">
        <v>1092.9764124799999</v>
      </c>
      <c r="E767" s="84">
        <v>257.26925567000001</v>
      </c>
      <c r="F767" s="84">
        <v>257.26925567000001</v>
      </c>
    </row>
    <row r="768" spans="1:6" ht="12.75" customHeight="1" x14ac:dyDescent="0.2">
      <c r="A768" s="83" t="s">
        <v>191</v>
      </c>
      <c r="B768" s="83">
        <v>10</v>
      </c>
      <c r="C768" s="84">
        <v>1004.36215698</v>
      </c>
      <c r="D768" s="84">
        <v>966.35030445999996</v>
      </c>
      <c r="E768" s="84">
        <v>227.46348476</v>
      </c>
      <c r="F768" s="84">
        <v>227.46348476</v>
      </c>
    </row>
    <row r="769" spans="1:6" ht="12.75" customHeight="1" x14ac:dyDescent="0.2">
      <c r="A769" s="83" t="s">
        <v>191</v>
      </c>
      <c r="B769" s="83">
        <v>11</v>
      </c>
      <c r="C769" s="84">
        <v>963.43990287999998</v>
      </c>
      <c r="D769" s="84">
        <v>925.18519165999999</v>
      </c>
      <c r="E769" s="84">
        <v>217.77387224</v>
      </c>
      <c r="F769" s="84">
        <v>217.77387224</v>
      </c>
    </row>
    <row r="770" spans="1:6" ht="12.75" customHeight="1" x14ac:dyDescent="0.2">
      <c r="A770" s="83" t="s">
        <v>191</v>
      </c>
      <c r="B770" s="83">
        <v>12</v>
      </c>
      <c r="C770" s="84">
        <v>939.86541165999995</v>
      </c>
      <c r="D770" s="84">
        <v>902.14312368000003</v>
      </c>
      <c r="E770" s="84">
        <v>212.35013609000001</v>
      </c>
      <c r="F770" s="84">
        <v>212.35013609000001</v>
      </c>
    </row>
    <row r="771" spans="1:6" ht="12.75" customHeight="1" x14ac:dyDescent="0.2">
      <c r="A771" s="83" t="s">
        <v>191</v>
      </c>
      <c r="B771" s="83">
        <v>13</v>
      </c>
      <c r="C771" s="84">
        <v>959.34843880999995</v>
      </c>
      <c r="D771" s="84">
        <v>921.73258231</v>
      </c>
      <c r="E771" s="84">
        <v>216.96118293999999</v>
      </c>
      <c r="F771" s="84">
        <v>216.96118293999999</v>
      </c>
    </row>
    <row r="772" spans="1:6" ht="12.75" customHeight="1" x14ac:dyDescent="0.2">
      <c r="A772" s="83" t="s">
        <v>191</v>
      </c>
      <c r="B772" s="83">
        <v>14</v>
      </c>
      <c r="C772" s="84">
        <v>953.91931413999998</v>
      </c>
      <c r="D772" s="84">
        <v>926.69653004999998</v>
      </c>
      <c r="E772" s="84">
        <v>218.12961725</v>
      </c>
      <c r="F772" s="84">
        <v>218.12961725</v>
      </c>
    </row>
    <row r="773" spans="1:6" ht="12.75" customHeight="1" x14ac:dyDescent="0.2">
      <c r="A773" s="83" t="s">
        <v>191</v>
      </c>
      <c r="B773" s="83">
        <v>15</v>
      </c>
      <c r="C773" s="84">
        <v>1009.21186626</v>
      </c>
      <c r="D773" s="84">
        <v>974.07518005999998</v>
      </c>
      <c r="E773" s="84">
        <v>229.28179756</v>
      </c>
      <c r="F773" s="84">
        <v>229.28179756</v>
      </c>
    </row>
    <row r="774" spans="1:6" ht="12.75" customHeight="1" x14ac:dyDescent="0.2">
      <c r="A774" s="83" t="s">
        <v>191</v>
      </c>
      <c r="B774" s="83">
        <v>16</v>
      </c>
      <c r="C774" s="84">
        <v>1033.5749738699999</v>
      </c>
      <c r="D774" s="84">
        <v>990.00647721999997</v>
      </c>
      <c r="E774" s="84">
        <v>233.0317714</v>
      </c>
      <c r="F774" s="84">
        <v>233.0317714</v>
      </c>
    </row>
    <row r="775" spans="1:6" ht="12.75" customHeight="1" x14ac:dyDescent="0.2">
      <c r="A775" s="83" t="s">
        <v>191</v>
      </c>
      <c r="B775" s="83">
        <v>17</v>
      </c>
      <c r="C775" s="84">
        <v>1029.5113644600001</v>
      </c>
      <c r="D775" s="84">
        <v>997.06718097999999</v>
      </c>
      <c r="E775" s="84">
        <v>234.69374872</v>
      </c>
      <c r="F775" s="84">
        <v>234.69374872</v>
      </c>
    </row>
    <row r="776" spans="1:6" ht="12.75" customHeight="1" x14ac:dyDescent="0.2">
      <c r="A776" s="83" t="s">
        <v>191</v>
      </c>
      <c r="B776" s="83">
        <v>18</v>
      </c>
      <c r="C776" s="84">
        <v>1038.0235626900001</v>
      </c>
      <c r="D776" s="84">
        <v>998.88146081000002</v>
      </c>
      <c r="E776" s="84">
        <v>235.12080132</v>
      </c>
      <c r="F776" s="84">
        <v>235.12080132</v>
      </c>
    </row>
    <row r="777" spans="1:6" ht="12.75" customHeight="1" x14ac:dyDescent="0.2">
      <c r="A777" s="83" t="s">
        <v>191</v>
      </c>
      <c r="B777" s="83">
        <v>19</v>
      </c>
      <c r="C777" s="84">
        <v>1028.7990759700001</v>
      </c>
      <c r="D777" s="84">
        <v>989.83302622999997</v>
      </c>
      <c r="E777" s="84">
        <v>232.9909438</v>
      </c>
      <c r="F777" s="84">
        <v>232.9909438</v>
      </c>
    </row>
    <row r="778" spans="1:6" ht="12.75" customHeight="1" x14ac:dyDescent="0.2">
      <c r="A778" s="83" t="s">
        <v>191</v>
      </c>
      <c r="B778" s="83">
        <v>20</v>
      </c>
      <c r="C778" s="84">
        <v>1026.79020504</v>
      </c>
      <c r="D778" s="84">
        <v>987.79586811000001</v>
      </c>
      <c r="E778" s="84">
        <v>232.51142920000001</v>
      </c>
      <c r="F778" s="84">
        <v>232.51142920000001</v>
      </c>
    </row>
    <row r="779" spans="1:6" ht="12.75" customHeight="1" x14ac:dyDescent="0.2">
      <c r="A779" s="83" t="s">
        <v>191</v>
      </c>
      <c r="B779" s="83">
        <v>21</v>
      </c>
      <c r="C779" s="84">
        <v>984.50257552999994</v>
      </c>
      <c r="D779" s="84">
        <v>944.83350365000001</v>
      </c>
      <c r="E779" s="84">
        <v>222.39877222999999</v>
      </c>
      <c r="F779" s="84">
        <v>222.39877222999999</v>
      </c>
    </row>
    <row r="780" spans="1:6" ht="12.75" customHeight="1" x14ac:dyDescent="0.2">
      <c r="A780" s="83" t="s">
        <v>191</v>
      </c>
      <c r="B780" s="83">
        <v>22</v>
      </c>
      <c r="C780" s="84">
        <v>964.06435232000001</v>
      </c>
      <c r="D780" s="84">
        <v>924.46233562999998</v>
      </c>
      <c r="E780" s="84">
        <v>217.60372344000001</v>
      </c>
      <c r="F780" s="84">
        <v>217.60372344000001</v>
      </c>
    </row>
    <row r="781" spans="1:6" ht="12.75" customHeight="1" x14ac:dyDescent="0.2">
      <c r="A781" s="83" t="s">
        <v>191</v>
      </c>
      <c r="B781" s="83">
        <v>23</v>
      </c>
      <c r="C781" s="84">
        <v>1004.86350083</v>
      </c>
      <c r="D781" s="84">
        <v>976.65418270999999</v>
      </c>
      <c r="E781" s="84">
        <v>229.88885374</v>
      </c>
      <c r="F781" s="84">
        <v>229.88885374</v>
      </c>
    </row>
    <row r="782" spans="1:6" ht="12.75" customHeight="1" x14ac:dyDescent="0.2">
      <c r="A782" s="83" t="s">
        <v>191</v>
      </c>
      <c r="B782" s="83">
        <v>24</v>
      </c>
      <c r="C782" s="84">
        <v>1052.39800154</v>
      </c>
      <c r="D782" s="84">
        <v>1019.64489108</v>
      </c>
      <c r="E782" s="84">
        <v>240.00818240999999</v>
      </c>
      <c r="F782" s="84">
        <v>240.00818240999999</v>
      </c>
    </row>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209550</xdr:rowOff>
              </from>
              <to>
                <xdr:col>2</xdr:col>
                <xdr:colOff>1047750</xdr:colOff>
                <xdr:row>20</xdr:row>
                <xdr:rowOff>438150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190500</xdr:rowOff>
              </from>
              <to>
                <xdr:col>2</xdr:col>
                <xdr:colOff>904875</xdr:colOff>
                <xdr:row>22</xdr:row>
                <xdr:rowOff>438150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2022-08-18T06:56:16Z</dcterms:modified>
</cp:coreProperties>
</file>